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xl/charts/chart40.xml" ContentType="application/vnd.openxmlformats-officedocument.drawingml.chart+xml"/>
  <Override PartName="/xl/charts/style42.xml" ContentType="application/vnd.ms-office.chartstyle+xml"/>
  <Override PartName="/xl/charts/colors42.xml" ContentType="application/vnd.ms-office.chartcolorstyle+xml"/>
  <Override PartName="/xl/charts/chart41.xml" ContentType="application/vnd.openxmlformats-officedocument.drawingml.chart+xml"/>
  <Override PartName="/xl/charts/style43.xml" ContentType="application/vnd.ms-office.chartstyle+xml"/>
  <Override PartName="/xl/charts/colors43.xml" ContentType="application/vnd.ms-office.chartcolorstyle+xml"/>
  <Override PartName="/xl/charts/chart42.xml" ContentType="application/vnd.openxmlformats-officedocument.drawingml.chart+xml"/>
  <Override PartName="/xl/charts/style44.xml" ContentType="application/vnd.ms-office.chartstyle+xml"/>
  <Override PartName="/xl/charts/colors44.xml" ContentType="application/vnd.ms-office.chartcolorstyle+xml"/>
  <Override PartName="/xl/charts/chart43.xml" ContentType="application/vnd.openxmlformats-officedocument.drawingml.chart+xml"/>
  <Override PartName="/xl/charts/style45.xml" ContentType="application/vnd.ms-office.chartstyle+xml"/>
  <Override PartName="/xl/charts/colors45.xml" ContentType="application/vnd.ms-office.chartcolorstyle+xml"/>
  <Override PartName="/xl/charts/chart44.xml" ContentType="application/vnd.openxmlformats-officedocument.drawingml.chart+xml"/>
  <Override PartName="/xl/charts/style46.xml" ContentType="application/vnd.ms-office.chartstyle+xml"/>
  <Override PartName="/xl/charts/colors46.xml" ContentType="application/vnd.ms-office.chartcolorstyle+xml"/>
  <Override PartName="/xl/charts/chart45.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46.xml" ContentType="application/vnd.openxmlformats-officedocument.drawingml.chart+xml"/>
  <Override PartName="/xl/charts/style48.xml" ContentType="application/vnd.ms-office.chartstyle+xml"/>
  <Override PartName="/xl/charts/colors48.xml" ContentType="application/vnd.ms-office.chartcolorstyle+xml"/>
  <Override PartName="/xl/charts/chart47.xml" ContentType="application/vnd.openxmlformats-officedocument.drawingml.chart+xml"/>
  <Override PartName="/xl/charts/style49.xml" ContentType="application/vnd.ms-office.chartstyle+xml"/>
  <Override PartName="/xl/charts/colors49.xml" ContentType="application/vnd.ms-office.chartcolorstyle+xml"/>
  <Override PartName="/xl/charts/chart48.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0.xml" ContentType="application/vnd.openxmlformats-officedocument.drawing+xml"/>
  <Override PartName="/xl/charts/chart49.xml" ContentType="application/vnd.openxmlformats-officedocument.drawingml.chart+xml"/>
  <Override PartName="/xl/charts/style51.xml" ContentType="application/vnd.ms-office.chartstyle+xml"/>
  <Override PartName="/xl/charts/colors51.xml" ContentType="application/vnd.ms-office.chartcolorstyle+xml"/>
  <Override PartName="/xl/charts/chart50.xml" ContentType="application/vnd.openxmlformats-officedocument.drawingml.chart+xml"/>
  <Override PartName="/xl/charts/style52.xml" ContentType="application/vnd.ms-office.chartstyle+xml"/>
  <Override PartName="/xl/charts/colors52.xml" ContentType="application/vnd.ms-office.chartcolorstyle+xml"/>
  <Override PartName="/xl/charts/chart51.xml" ContentType="application/vnd.openxmlformats-officedocument.drawingml.chart+xml"/>
  <Override PartName="/xl/charts/style53.xml" ContentType="application/vnd.ms-office.chartstyle+xml"/>
  <Override PartName="/xl/charts/colors53.xml" ContentType="application/vnd.ms-office.chartcolorstyle+xml"/>
  <Override PartName="/xl/charts/chart52.xml" ContentType="application/vnd.openxmlformats-officedocument.drawingml.chart+xml"/>
  <Override PartName="/xl/charts/style54.xml" ContentType="application/vnd.ms-office.chartstyle+xml"/>
  <Override PartName="/xl/charts/colors54.xml" ContentType="application/vnd.ms-office.chartcolorstyle+xml"/>
  <Override PartName="/xl/charts/chart53.xml" ContentType="application/vnd.openxmlformats-officedocument.drawingml.chart+xml"/>
  <Override PartName="/xl/charts/style55.xml" ContentType="application/vnd.ms-office.chartstyle+xml"/>
  <Override PartName="/xl/charts/colors55.xml" ContentType="application/vnd.ms-office.chartcolorstyle+xml"/>
  <Override PartName="/xl/charts/chart54.xml" ContentType="application/vnd.openxmlformats-officedocument.drawingml.chart+xml"/>
  <Override PartName="/xl/charts/style56.xml" ContentType="application/vnd.ms-office.chartstyle+xml"/>
  <Override PartName="/xl/charts/colors5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mc:AlternateContent xmlns:mc="http://schemas.openxmlformats.org/markup-compatibility/2006">
    <mc:Choice Requires="x15">
      <x15ac:absPath xmlns:x15ac="http://schemas.microsoft.com/office/spreadsheetml/2010/11/ac" url="/Users/danielbonder/Desktop/"/>
    </mc:Choice>
  </mc:AlternateContent>
  <xr:revisionPtr revIDLastSave="0" documentId="13_ncr:1_{EB442A90-9589-F746-AE59-87115AA1391E}" xr6:coauthVersionLast="47" xr6:coauthVersionMax="47" xr10:uidLastSave="{00000000-0000-0000-0000-000000000000}"/>
  <bookViews>
    <workbookView xWindow="0" yWindow="500" windowWidth="38400" windowHeight="19600" tabRatio="942" activeTab="3" xr2:uid="{00000000-000D-0000-FFFF-FFFF00000000}"/>
  </bookViews>
  <sheets>
    <sheet name="Dash" sheetId="32" r:id="rId1"/>
    <sheet name="פרטים משתנים – כלכלה ותחבורה" sheetId="31" r:id="rId2"/>
    <sheet name="תחבורה" sheetId="30" r:id="rId3"/>
    <sheet name="פרטים משתנים – בחירות" sheetId="29" r:id="rId4"/>
    <sheet name="פרטים משתנים – השכלה וחינוך" sheetId="27" r:id="rId5"/>
    <sheet name="פרטים משתנים – בריאות" sheetId="24" r:id="rId6"/>
    <sheet name="טבלאות" sheetId="18" r:id="rId7"/>
    <sheet name="פרטי המדינה לפי הפירוט הבא" sheetId="8" r:id="rId8"/>
    <sheet name="פרטי מדינה המשך" sheetId="15" r:id="rId9"/>
    <sheet name="פרטים משתנים - אוכלוסייה" sheetId="5" r:id="rId10"/>
    <sheet name="ביבלאוגרפיה" sheetId="26" r:id="rId11"/>
  </sheets>
  <externalReferences>
    <externalReference r:id="rId12"/>
    <externalReference r:id="rId13"/>
    <externalReference r:id="rId14"/>
    <externalReference r:id="rId15"/>
    <externalReference r:id="rId16"/>
    <externalReference r:id="rId17"/>
    <externalReference r:id="rId18"/>
  </externalReferences>
  <definedNames>
    <definedName name="_xlchart.v5.0" hidden="1">[1]Sheet3!$A$199:$B$199</definedName>
    <definedName name="_xlchart.v5.1" hidden="1">[1]Sheet3!$A$200:$B$218</definedName>
    <definedName name="_xlchart.v5.2" hidden="1">[1]Sheet3!$C$199</definedName>
    <definedName name="_xlchart.v5.3" hidden="1">[1]Sheet3!$C$200:$C$218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33" i="18" l="1"/>
  <c r="Z332" i="18"/>
  <c r="Z331" i="18"/>
  <c r="Z330" i="18"/>
  <c r="Z329" i="18"/>
  <c r="Z328" i="18"/>
  <c r="Z327" i="18"/>
  <c r="Z326" i="18"/>
  <c r="Z325" i="18"/>
  <c r="Z324" i="18"/>
  <c r="Z323" i="18"/>
  <c r="Z322" i="18"/>
  <c r="Z321" i="18"/>
  <c r="Z320" i="18"/>
  <c r="B162" i="1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F7D87E-05D4-409C-B8E1-68F4B87F6FA8}" keepAlive="1" name="Query - Table225" description="Connection to the 'Table225' query in the workbook." type="5" refreshedVersion="0" background="1">
    <dbPr connection="Provider=Microsoft.Mashup.OleDb.1;Data Source=$Workbook$;Location=Table225;Extended Properties=&quot;&quot;" command="SELECT * FROM [Table225]"/>
  </connection>
  <connection id="2" xr16:uid="{29471800-AA52-413A-9F3D-3D7B2FC35016}" keepAlive="1" name="Query - Table225 (2)" description="Connection to the 'Table225 (2)' query in the workbook." type="5" refreshedVersion="8" background="1" saveData="1">
    <dbPr connection="Provider=Microsoft.Mashup.OleDb.1;Data Source=$Workbook$;Location=&quot;Table225 (2)&quot;;Extended Properties=&quot;&quot;" command="SELECT * FROM [Table225 (2)]"/>
  </connection>
  <connection id="3" xr16:uid="{4F22A0B4-924E-42EE-BD54-5B4469916CCD}" keepAlive="1" name="Query - Table225 (3)" description="Connection to the 'Table225 (3)' query in the workbook." type="5" refreshedVersion="8" background="1" saveData="1">
    <dbPr connection="Provider=Microsoft.Mashup.OleDb.1;Data Source=$Workbook$;Location=&quot;Table225 (3)&quot;;Extended Properties=&quot;&quot;" command="SELECT * FROM [Table225 (3)]"/>
  </connection>
  <connection id="4" xr16:uid="{C12060AC-DCCB-402B-94BA-813A1FBCFABE}" keepAlive="1" name="Query - Table4 (2)" description="Connection to the 'Table4 (2)' query in the workbook." type="5" refreshedVersion="8" background="1" saveData="1">
    <dbPr connection="Provider=Microsoft.Mashup.OleDb.1;Data Source=$Workbook$;Location=&quot;Table4 (2)&quot;;Extended Properties=&quot;&quot;" command="SELECT * FROM [Table4 (2)]"/>
  </connection>
  <connection id="5" xr16:uid="{B0C42BEE-4F6A-4295-9417-92910FEC9D11}" keepAlive="1" name="Query - Table4 (3)" description="Connection to the 'Table4 (3)' query in the workbook." type="5" refreshedVersion="8" background="1" saveData="1">
    <dbPr connection="Provider=Microsoft.Mashup.OleDb.1;Data Source=$Workbook$;Location=&quot;Table4 (3)&quot;;Extended Properties=&quot;&quot;" command="SELECT * FROM [Table4 (3)]"/>
  </connection>
  <connection id="6" xr16:uid="{417C6486-48E2-45BB-9811-0D8D9A88105B}" keepAlive="1" name="Query - Table4 (4)" description="Connection to the 'Table4 (4)' query in the workbook." type="5" refreshedVersion="8" background="1" saveData="1">
    <dbPr connection="Provider=Microsoft.Mashup.OleDb.1;Data Source=$Workbook$;Location=&quot;Table4 (4)&quot;;Extended Properties=&quot;&quot;" command="SELECT * FROM [Table4 (4)]"/>
  </connection>
  <connection id="7" xr16:uid="{14FD1D2B-A87B-404E-AC2A-6FB8EBBD7EF9}" keepAlive="1" name="Query - Table7" description="Connection to the 'Table7' query in the workbook." type="5" refreshedVersion="0" background="1">
    <dbPr connection="Provider=Microsoft.Mashup.OleDb.1;Data Source=$Workbook$;Location=Table7;Extended Properties=&quot;&quot;" command="SELECT * FROM [Table7]"/>
  </connection>
  <connection id="8" xr16:uid="{55BC466B-B28D-4950-9C1C-A39DCAD982CC}" keepAlive="1" name="Query - Table7 (2)" description="Connection to the 'Table7 (2)' query in the workbook." type="5" refreshedVersion="8" background="1" saveData="1">
    <dbPr connection="Provider=Microsoft.Mashup.OleDb.1;Data Source=$Workbook$;Location=&quot;Table7 (2)&quot;;Extended Properties=&quot;&quot;" command="SELECT * FROM [Table7 (2)]"/>
  </connection>
  <connection id="9" xr16:uid="{0BF382F2-3DC0-4DF9-87EF-1D26E9F80900}" keepAlive="1" name="Query - Table7 (3)" description="Connection to the 'Table7 (3)' query in the workbook." type="5" refreshedVersion="8" background="1" saveData="1">
    <dbPr connection="Provider=Microsoft.Mashup.OleDb.1;Data Source=$Workbook$;Location=&quot;Table7 (3)&quot;;Extended Properties=&quot;&quot;" command="SELECT * FROM [Table7 (3)]"/>
  </connection>
  <connection id="10" xr16:uid="{A92E257E-645F-4779-B493-77A4993B42AB}" keepAlive="1" name="Query - טבלה12 (3)" description="Connection to the 'טבלה12 (3)' query in the workbook." type="5" refreshedVersion="8" background="1" saveData="1">
    <dbPr connection="Provider=Microsoft.Mashup.OleDb.1;Data Source=$Workbook$;Location=&quot;טבלה12 (3)&quot;;Extended Properties=&quot;&quot;" command="SELECT * FROM [טבלה12 (3)]"/>
  </connection>
  <connection id="11" xr16:uid="{81C1EB43-30EA-425E-A2C8-773D6CAB1174}" keepAlive="1" name="Query - טבלה16 (3)" description="Connection to the 'טבלה16 (3)' query in the workbook." type="5" refreshedVersion="8" background="1" saveData="1">
    <dbPr connection="Provider=Microsoft.Mashup.OleDb.1;Data Source=$Workbook$;Location=&quot;טבלה16 (3)&quot;;Extended Properties=&quot;&quot;" command="SELECT * FROM [טבלה16 (3)]"/>
  </connection>
</connections>
</file>

<file path=xl/sharedStrings.xml><?xml version="1.0" encoding="utf-8"?>
<sst xmlns="http://schemas.openxmlformats.org/spreadsheetml/2006/main" count="487" uniqueCount="205">
  <si>
    <t>שנים</t>
  </si>
  <si>
    <t>2010</t>
  </si>
  <si>
    <t>2011</t>
  </si>
  <si>
    <t>2012</t>
  </si>
  <si>
    <t>2013</t>
  </si>
  <si>
    <t>2014</t>
  </si>
  <si>
    <t>2015</t>
  </si>
  <si>
    <t>2016</t>
  </si>
  <si>
    <t>2017</t>
  </si>
  <si>
    <t>2018</t>
  </si>
  <si>
    <t>2019</t>
  </si>
  <si>
    <t>2020</t>
  </si>
  <si>
    <t>2021</t>
  </si>
  <si>
    <t>2022</t>
  </si>
  <si>
    <t>2023</t>
  </si>
  <si>
    <t>בתי ספר יסודיים ותיכוניים</t>
  </si>
  <si>
    <t>בתי ספר לחינוך מיוחד ברמה של בתי ספר יסודיים ותיכוניים</t>
  </si>
  <si>
    <t>בתי ספר תיכוניים כלליים</t>
  </si>
  <si>
    <t>בתי ספר יסודיים ותיכוניים עליונים</t>
  </si>
  <si>
    <t>מכוני הכשרה מקצועית</t>
  </si>
  <si>
    <t>מכוני הכשרה מקצועית לצרכים מיוחדים</t>
  </si>
  <si>
    <t>מכוני הכשרה מקצועית מתמחים</t>
  </si>
  <si>
    <t>מרכזי הכשרה מקצועית למבוגרים</t>
  </si>
  <si>
    <t>מכוני הכשרה מקצועית צבאיים</t>
  </si>
  <si>
    <t>מכוני ספורט</t>
  </si>
  <si>
    <t>בתי ספר עממיים גבוהים</t>
  </si>
  <si>
    <t>מרכזי מעגלי לימוד</t>
  </si>
  <si>
    <t>מוסדות חינוך אחרים</t>
  </si>
  <si>
    <t>בתי ספר מכיתות א עד ו</t>
  </si>
  <si>
    <t>בתי ספר מכיתות ו עד ט</t>
  </si>
  <si>
    <t>בתי ספר תיכוניים</t>
  </si>
  <si>
    <t>מוסדות חינוך 300-499 תלמידים</t>
  </si>
  <si>
    <t>מוסדות חינוך 500-999 תלמידים</t>
  </si>
  <si>
    <t>מוסדות חינוך 1000 תלמידים ומעלה</t>
  </si>
  <si>
    <t>כמות סטודנטים עם תארים</t>
  </si>
  <si>
    <t xml:space="preserve">אוכלוסיה </t>
  </si>
  <si>
    <t>אחוזים</t>
  </si>
  <si>
    <t>רמת ההכנסה של מורה ביחס לממוצע ההכנסה למדינה</t>
  </si>
  <si>
    <t xml:space="preserve">שכר ממוצע לאדם בשוק העבודה </t>
  </si>
  <si>
    <t>רמת הכנסה ממוצעת</t>
  </si>
  <si>
    <t>רוב תושבי פינלנד (70%) משתייכים לכנסייה הלותרנית של פינלנד, ואילו אחוז אחד משתייך לכנסייה האורתודוקסית הפינית. 27% אינם רואים עצמם כמשתייכים לדת כלשהי. יתר התושבים משתייכים לקבוצות פרוטסטנטיות שונות, קתוליות, בודהיזם, יהדות ואסלאם.</t>
  </si>
  <si>
    <t>בפינלנד, ישנו חוק האוסר על רישום דתו של אדם, לכן מספרי הקהילה הדתית משתנים בין סקר לסקר.</t>
  </si>
  <si>
    <t>בתחילת המאה ה־21 ישנה נטייה בקרב צעירים לעזיבת הדת והצהרה כ"חסרי דת". מעמד זה מקובל בפינלנד וכבר שנים רבות הממשלה מנסה לקדם הפרדת שרותי הדת מהמדינה. כך למשל פינלנד הייתה המדינה הסקנדינבית הראשונה שהפרידה בין הנצרות הלותרנית לבין המדינה, באמצע המאה ה־19.</t>
  </si>
  <si>
    <t xml:space="preserve"> מיקום גיאוגרפי, תצוגה ויזואלית - תצוגה על מפה.</t>
  </si>
  <si>
    <t>קצת היסטורה</t>
  </si>
  <si>
    <t>דרום פינלנד</t>
  </si>
  <si>
    <t>האזור מתמשך מהחוף הדרומי של פינלנד עד לגבול עם רוסיה, וכולל את הבירה, הלסינקי, ואת המחוז ההיסטורי אוסימה.</t>
  </si>
  <si>
    <t>אזור האגמים הפיני</t>
  </si>
  <si>
    <t>אזור זה כולל הרבה יערות ואגמים, שמתמשכים מהעיר טמפרה עד לגבול הרוסי, וכולל את סבוניה ואת החלק הפיני של קרליה.</t>
  </si>
  <si>
    <t>צפון פינלנד</t>
  </si>
  <si>
    <t>החלק הצפוני של פילנד שומם ברובו, וכולל בין השאר את לפלנד הפינית, את צפון אוסטרובוטניה ואת קאניו.</t>
  </si>
  <si>
    <t>רצועת החוף המערבית של פינלנד</t>
  </si>
  <si>
    <t>אזור זה כולל את החוף הדרום-מערבי של פינלנד, את הבירה הישנה טורקו, את החלקים הדרומיים של המחוז ההיסטורי אוסטרובוטניה ואת סייניוקי, העיר שגדלה בקב המהיר ביותר במדינה.</t>
  </si>
  <si>
    <t>אולנד</t>
  </si>
  <si>
    <t>קבוצת איים אוטונומית בדרום פינלנד, שתושביה דוברים בעיקר שבדית.</t>
  </si>
  <si>
    <t>המפלגות במדינה לאורך התקופה.</t>
  </si>
  <si>
    <t xml:space="preserve">בערך אחד מכל חמישה נסיעות באולו, פינלנד, נעשות באופניים, נתון שיורד ל-12% בחורף. לשם השוואה, בלונדון כ-2% מהנסיעות הן באופניים, באוטרכט ואמסטרדם מחצית מהנסיעות ובקופנהגן כשליש. בהלסינקי, 9% מהנסיעות הן באופניים. </t>
  </si>
  <si>
    <t>בירת הצפון הפינית, אולו, מתאפיינת ברשת שבילי אופניים מפותחת ונוחה, מה שמקל על הרכיבה גם בחורף. העיר מתגאה בתשתיות מתוחזקות היטב המאפשרות לתושבים להשתמש באופניים כאמצעי תחבורה מרכזי גם בתנאי מזג אוויר קשים. אולו מציעה גם חוויות רכיבה ייחודיות כמו רכיבה על קרח הים הקפוא בחורף, מה שהופך את הרכיבה לחלק בלתי נפרד מחיי היומיום של תושביה</t>
  </si>
  <si>
    <t>https://www.euronews.com/my-europe/2021/01/22/meet-the-bike-loving-finnish-city-that-keeps-pedalling-even-in-the-snow</t>
  </si>
  <si>
    <t>KOK</t>
  </si>
  <si>
    <t>לא נבחר</t>
  </si>
  <si>
    <t>PS</t>
  </si>
  <si>
    <t>SDP</t>
  </si>
  <si>
    <t>KESK</t>
  </si>
  <si>
    <t>VIHR</t>
  </si>
  <si>
    <t>VAS</t>
  </si>
  <si>
    <t>RKP</t>
  </si>
  <si>
    <t>KD</t>
  </si>
  <si>
    <t>LIIKE</t>
  </si>
  <si>
    <t>Other</t>
  </si>
  <si>
    <t xml:space="preserve">הפרלמנט של פינלנד </t>
  </si>
  <si>
    <t>שטח קרקע, קמ"ר</t>
  </si>
  <si>
    <t>אוכלוסייה ב-31 בדצמבר</t>
  </si>
  <si>
    <t>גיל ממוצע, שני המינים</t>
  </si>
  <si>
    <t>גיל ממוצע, גברים</t>
  </si>
  <si>
    <t>גיל ממוצע, נשים</t>
  </si>
  <si>
    <t>חלקם של אנשים מתחת לגיל 15, %</t>
  </si>
  <si>
    <t>חלקם של אנשים בגילאים 15 עד 64, %</t>
  </si>
  <si>
    <t>חלקם של אנשים בגיל 65 ומעלה, %</t>
  </si>
  <si>
    <t>פרטי המדינה</t>
  </si>
  <si>
    <t>השכלה וחינוך</t>
  </si>
  <si>
    <t>בחירות</t>
  </si>
  <si>
    <t>כלכלה ותחבורה</t>
  </si>
  <si>
    <t>בריאות</t>
  </si>
  <si>
    <t>אוכלוסיה</t>
  </si>
  <si>
    <r>
      <t>פינלנד היא במידה רבה כלכלת שוק חופשית מתועשת מאוד. המגזר הכלכלי העיקרי שלה הוא הייצור – בעיקר עץ, מתכות, הנדסה, תקשורת, מפעלי תעשיה ואלקטרוניקה.</t>
    </r>
    <r>
      <rPr>
        <sz val="11"/>
        <color rgb="FF000000"/>
        <rFont val="Calibri"/>
        <family val="2"/>
        <scheme val="minor"/>
      </rPr>
      <t xml:space="preserve"> </t>
    </r>
    <r>
      <rPr>
        <sz val="11"/>
        <color rgb="FF383B3D"/>
        <rFont val="Calibri"/>
        <family val="2"/>
        <scheme val="minor"/>
      </rPr>
      <t>היצוא שווה כמעט שתי חמישיות מן התמ"ג. פינלנד מצטיינת ביצוא, עתיר ידע (הייטק) למשל, טלפונים ניידים. </t>
    </r>
  </si>
  <si>
    <t>סה"כ מוסדות חינוך</t>
  </si>
  <si>
    <t>מחוז</t>
  </si>
  <si>
    <t>אוכלוסיה לשנת 2023</t>
  </si>
  <si>
    <t>Uusimaa</t>
  </si>
  <si>
    <t>Southwest Finland</t>
  </si>
  <si>
    <t>Satakunta</t>
  </si>
  <si>
    <t>Kanta-Häme</t>
  </si>
  <si>
    <t>Pirkanmaa</t>
  </si>
  <si>
    <t>Päijät-Häme</t>
  </si>
  <si>
    <t>Kymenlaakso</t>
  </si>
  <si>
    <t>South Karelia</t>
  </si>
  <si>
    <t>South Savo</t>
  </si>
  <si>
    <t>North Savo</t>
  </si>
  <si>
    <t>North Karelia</t>
  </si>
  <si>
    <t>Central Finland</t>
  </si>
  <si>
    <t>South Ostrobothnia</t>
  </si>
  <si>
    <t>Ostrobothnia</t>
  </si>
  <si>
    <t>Central Ostrobothnia</t>
  </si>
  <si>
    <t>North Ostrobothnia</t>
  </si>
  <si>
    <t>Kainuu</t>
  </si>
  <si>
    <t>Lapland</t>
  </si>
  <si>
    <t>Åland</t>
  </si>
  <si>
    <t>דשבורד</t>
  </si>
  <si>
    <t>קטגוריה</t>
  </si>
  <si>
    <t>חלקם של דוברי פינית, %</t>
  </si>
  <si>
    <t>חלקם של דוברי שוודית, %</t>
  </si>
  <si>
    <t>חלקם של דוברי שפות זרות, %</t>
  </si>
  <si>
    <t>חלקם של אנשים המשתייכים לכנסייה האוונגלית-לותרנית, %</t>
  </si>
  <si>
    <t>חלקם של אנשים המשתייכים לקבוצות דתיות אחרות, %</t>
  </si>
  <si>
    <t>חלקם של אנשים ללא השתייכות דתית, %</t>
  </si>
  <si>
    <t xml:space="preserve"> לפינלנד</t>
  </si>
  <si>
    <t xml:space="preserve"> מפינלנד</t>
  </si>
  <si>
    <t>רמת הכנסה של פינלנד</t>
  </si>
  <si>
    <t>יחס תלות דמוגרפי</t>
  </si>
  <si>
    <t>צפיפות אוכלוסין</t>
  </si>
  <si>
    <t>ראש ממשלת פינלנד</t>
  </si>
  <si>
    <t>המשך</t>
  </si>
  <si>
    <t>תמותה</t>
  </si>
  <si>
    <t>מנה ראשונה</t>
  </si>
  <si>
    <t>מנה שניה</t>
  </si>
  <si>
    <t>מנה שלישית</t>
  </si>
  <si>
    <t>מנה רביעית</t>
  </si>
  <si>
    <t>מקרי מוות מקורונה</t>
  </si>
  <si>
    <t xml:space="preserve">פרטי המדינה לפי הפירוט הבא </t>
  </si>
  <si>
    <t xml:space="preserve">1 תאריך היווסדות המדינה במבנה הנוכחי. </t>
  </si>
  <si>
    <t>.1.2 סוג הממשל. )יש מספר סוגים(</t>
  </si>
  <si>
    <t xml:space="preserve">.1.3 ראש המדינה הנוכחי, ופרטים ביוגרפיים. </t>
  </si>
  <si>
    <t>.1.4 שטח המדינה ומספר התו שבים.</t>
  </si>
  <si>
    <t>.1.6 מיקום גיאוגרפי, תצוגה ויזואלית - תצוגה על מפה.</t>
  </si>
  <si>
    <t>2 פרטים משתנים - אוכלוסייה</t>
  </si>
  <si>
    <t xml:space="preserve">.2.1 והתפלגות האוכלוסייה לאורך התקופה, לפי גיל ומין. </t>
  </si>
  <si>
    <t>.2.2 גודל האוכלוסייה לאורך התקופה.</t>
  </si>
  <si>
    <t xml:space="preserve">.2.3 רמת ההכנסה הממוצעת לאורך התקופה. </t>
  </si>
  <si>
    <t xml:space="preserve">.2.3.1 תנו תחזית מנומקת לשנה הבאה לרמת ההכנסה הצפויה )טקסט עד פסקה </t>
  </si>
  <si>
    <t>התפלגות האוכלוסייה לפי דתות, מדינות מוצא, גיל, מין</t>
  </si>
  <si>
    <t xml:space="preserve">מקור 2 </t>
  </si>
  <si>
    <t>3 פרטים משתנים – בריאות</t>
  </si>
  <si>
    <t xml:space="preserve">.3.1 סוג הרפואה במדינה, </t>
  </si>
  <si>
    <t xml:space="preserve">.3.1.1 פירוט סוגי בתי החולים והכמות, </t>
  </si>
  <si>
    <t>.3.1.2 מערכת הבריאות, האם ממשלתית, ציבורית, או פרטית?</t>
  </si>
  <si>
    <t xml:space="preserve">.3.2 הפיזור הגיאוגרפי של בתי החולים במדינה </t>
  </si>
  <si>
    <t>.3.3 קצב התמותה לאורך התקופה במדינה</t>
  </si>
  <si>
    <t xml:space="preserve">.3.4 כמות חיסונים לקורונה בשלבים השונים לאורך התקופה במדינה. </t>
  </si>
  <si>
    <t xml:space="preserve">.3.5 חישוב התמותה העודפת בתקופת הקורונה </t>
  </si>
  <si>
    <t>מחוזות שירותי הרווחה במדינה</t>
  </si>
  <si>
    <t>אחריות של מחוזות שירותי הרווחה -</t>
  </si>
  <si>
    <t>חלוקה של שירותי הרווחה לפי מחוזות</t>
  </si>
  <si>
    <t>מקור 2</t>
  </si>
  <si>
    <t>אזורי שיתופי פעולה</t>
  </si>
  <si>
    <t>בתי חולים אוניברסיטאיים</t>
  </si>
  <si>
    <t>בתי חולים אזוריים</t>
  </si>
  <si>
    <t>בתי חולים מרכזיים</t>
  </si>
  <si>
    <t>בתי חולים פרטיים</t>
  </si>
  <si>
    <t xml:space="preserve"> סוג בית חולים</t>
  </si>
  <si>
    <t>מס' בתי חולים</t>
  </si>
  <si>
    <t xml:space="preserve">                Grand Total</t>
  </si>
  <si>
    <t>מפלגה שנבחרה</t>
  </si>
  <si>
    <t>התפגלות מוסדות החנוך לפי מערכות חינוך</t>
  </si>
  <si>
    <t xml:space="preserve">בתי ספר יסודיים </t>
  </si>
  <si>
    <t>שכרממוצע למורה</t>
  </si>
  <si>
    <t>.4.1 מוסדות מחקר אקדמאים במדינה, והדירוג שלהם לפי דירוג שנחאי בשנה הנוכחית</t>
  </si>
  <si>
    <t>.4.2 התפלגות מוסדות החינוך לפי שכבות גיל.</t>
  </si>
  <si>
    <t>התפלגות מוסדות החינוך לפי מערכות החינוך.</t>
  </si>
  <si>
    <t>.4.4 אחוז בעלי תואר ראשון שני ושלישי לאורך התקופה.</t>
  </si>
  <si>
    <t>.4.5 רמת ההכנסה של מורה ביחס לממוצע ההכנסה למדינה</t>
  </si>
  <si>
    <t>כמה שעות לימוד בשנה יש לתלמידים בגילאים 15-18 לפי המקצועות הבאים: אנגלית, מתמטיקה, ספרות</t>
  </si>
  <si>
    <t>סטודנטים שמסיימים תואר</t>
  </si>
  <si>
    <t>שנים/מפלגה</t>
  </si>
  <si>
    <t>תמ״ג נטו</t>
  </si>
  <si>
    <t>הכנסה לאומית</t>
  </si>
  <si>
    <t>ייצו נטו של סחורות ושירותם</t>
  </si>
  <si>
    <t>הכנסה מרכוש ועצמאים נטו</t>
  </si>
  <si>
    <t>הכנסה יזמית נטו</t>
  </si>
  <si>
    <t>הכנסות עצמאיות אחרות נטו</t>
  </si>
  <si>
    <t>מכוניות נוסעים</t>
  </si>
  <si>
    <t>ואנס</t>
  </si>
  <si>
    <t>משאית &gt;3.5 טון</t>
  </si>
  <si>
    <t>אוטובוס, רכבת</t>
  </si>
  <si>
    <t>אופניים</t>
  </si>
  <si>
    <t>אופנועים&gt;125 סמ״ק</t>
  </si>
  <si>
    <t>טוסטוסים</t>
  </si>
  <si>
    <t xml:space="preserve">כלכלה </t>
  </si>
  <si>
    <t>תמ"ג</t>
  </si>
  <si>
    <t>יצו וכו'</t>
  </si>
  <si>
    <t>עידוד שימוש באופניים בערים מרכזיות, סוגי התחבורה העיקריים במדינה</t>
  </si>
  <si>
    <t xml:space="preserve">שיטת בחירות </t>
  </si>
  <si>
    <t>המפלגה הסוציאל-דמוקרטית של פינלנד (SDP) - מפלגה סוציאל-דמוקרטית הפועלת ליצירת חברה חופשית, שוויונית וסולידרית.</t>
  </si>
  <si>
    <t>מפלגת המרכז (Centre Party) - מפלגה מרכזית אשר מדגישה את הצורך בפיתוח אזורי ובמדיניות חקלאית יציבה.</t>
  </si>
  <si>
    <t>המפלגה השמרנית (National Coalition Party) - מפלגת ימין המתמקדת בכלכלה חופשית ובשוק חופשי.</t>
  </si>
  <si>
    <t>מפלגת השמאל (Left Alliance) - מפלגה שמאלית הדוגלת בשוויון חברתי וכלכלי.</t>
  </si>
  <si>
    <t>מפלגת הפינים (Finns Party) - מפלגת ימין-קיצונית אשר עוסקת בעיקר בנושאי הגירה וזהות לאומית.</t>
  </si>
  <si>
    <t>מפלגת העם השוודי (Swedish People's Party) - מפלגה ליברלית המייצגת את האוכלוסייה השוודית בפינלנד.</t>
  </si>
  <si>
    <t>מקור 1</t>
  </si>
  <si>
    <t>מקור 3</t>
  </si>
  <si>
    <t>6.2 +6.3</t>
  </si>
  <si>
    <t>תחבורה/אופניים</t>
  </si>
  <si>
    <t xml:space="preserve">מקור 1 </t>
  </si>
  <si>
    <t>.5 פרטים משתנים – בחירות</t>
  </si>
  <si>
    <t>.6 פרטים משתנים – כלכלה ותחבורה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</si>
</sst>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quot;$&quot;* #,##0.00_);_(&quot;$&quot;* \(#,##0.00\);_(&quot;$&quot;* &quot;-&quot;??_);_(@_)"/>
    <numFmt numFmtId="165" formatCode="_ [$€-2]\ * #,##0.00_ ;_ [$€-2]\ * \-#,##0.00_ ;_ [$€-2]\ * &quot;-&quot;??_ ;_ @_ "/>
    <numFmt numFmtId="166" formatCode="_(* #,##0_);_(* \(#,##0\);_(* &quot;-&quot;??_);_(@_)"/>
    <numFmt numFmtId="167" formatCode="[$€-2]\ #,##0"/>
    <numFmt numFmtId="168" formatCode="[$€-2]\ #,##0.00;[$€-2]\ \-#,##0.00"/>
    <numFmt numFmtId="169" formatCode="[$€-2]\ #,##0;[$€-2]\ \-#,##0"/>
  </numFmts>
  <fonts count="58" x14ac:knownFonts="1">
    <font>
      <sz val="11"/>
      <color theme="1"/>
      <name val="Calibri"/>
      <family val="2"/>
      <scheme val="minor"/>
    </font>
    <font>
      <b/>
      <sz val="11"/>
      <color theme="1"/>
      <name val="Calibri"/>
      <family val="2"/>
      <scheme val="minor"/>
    </font>
    <font>
      <sz val="11"/>
      <color theme="1"/>
      <name val="Calibri"/>
      <family val="2"/>
    </font>
    <font>
      <u/>
      <sz val="11"/>
      <color theme="10"/>
      <name val="Calibri"/>
      <family val="2"/>
      <scheme val="minor"/>
    </font>
    <font>
      <sz val="10"/>
      <color theme="1"/>
      <name val="Arial"/>
      <family val="2"/>
    </font>
    <font>
      <b/>
      <sz val="10"/>
      <color theme="1"/>
      <name val="Arial"/>
      <family val="2"/>
    </font>
    <font>
      <b/>
      <sz val="11"/>
      <color theme="1"/>
      <name val="Calibri"/>
      <family val="2"/>
    </font>
    <font>
      <b/>
      <sz val="11"/>
      <color rgb="FF000000"/>
      <name val="Calibri"/>
      <family val="2"/>
    </font>
    <font>
      <i/>
      <sz val="11"/>
      <color rgb="FF202122"/>
      <name val="Arial"/>
      <family val="2"/>
    </font>
    <font>
      <sz val="16"/>
      <color rgb="FF000000"/>
      <name val="Calibri"/>
      <family val="2"/>
      <scheme val="minor"/>
    </font>
    <font>
      <u/>
      <sz val="16"/>
      <color theme="10"/>
      <name val="Calibri"/>
      <family val="2"/>
      <scheme val="minor"/>
    </font>
    <font>
      <sz val="12"/>
      <color theme="1"/>
      <name val="Calibri"/>
      <family val="2"/>
      <scheme val="minor"/>
    </font>
    <font>
      <b/>
      <sz val="16"/>
      <name val="Calibri"/>
      <family val="2"/>
      <scheme val="minor"/>
    </font>
    <font>
      <sz val="16"/>
      <color rgb="FF1E3A8A"/>
      <name val="Times New Roman"/>
      <family val="1"/>
    </font>
    <font>
      <sz val="11"/>
      <color theme="1"/>
      <name val="Calibri"/>
      <family val="2"/>
      <scheme val="minor"/>
    </font>
    <font>
      <b/>
      <sz val="14"/>
      <color theme="1"/>
      <name val="Calibri"/>
      <family val="2"/>
      <scheme val="minor"/>
    </font>
    <font>
      <sz val="14"/>
      <color theme="1"/>
      <name val="Arial"/>
      <family val="2"/>
    </font>
    <font>
      <b/>
      <sz val="11"/>
      <name val="Calibri"/>
      <family val="2"/>
    </font>
    <font>
      <sz val="11"/>
      <name val="Calibri"/>
      <family val="2"/>
    </font>
    <font>
      <b/>
      <sz val="11"/>
      <color theme="0"/>
      <name val="Calibri"/>
      <family val="2"/>
      <scheme val="minor"/>
    </font>
    <font>
      <sz val="11"/>
      <color theme="0"/>
      <name val="Calibri"/>
      <family val="2"/>
      <scheme val="minor"/>
    </font>
    <font>
      <u/>
      <sz val="11"/>
      <color theme="0"/>
      <name val="Calibri"/>
      <family val="2"/>
      <scheme val="minor"/>
    </font>
    <font>
      <b/>
      <sz val="11"/>
      <color rgb="FF000000"/>
      <name val="Calibri"/>
      <family val="2"/>
      <scheme val="minor"/>
    </font>
    <font>
      <b/>
      <sz val="12"/>
      <color theme="0"/>
      <name val="Calibri"/>
      <family val="2"/>
      <scheme val="minor"/>
    </font>
    <font>
      <b/>
      <u/>
      <sz val="11"/>
      <color theme="0"/>
      <name val="Calibri"/>
      <family val="2"/>
      <scheme val="minor"/>
    </font>
    <font>
      <sz val="11"/>
      <color rgb="FF000000"/>
      <name val="Calibri"/>
      <family val="2"/>
      <scheme val="minor"/>
    </font>
    <font>
      <sz val="11"/>
      <color rgb="FF383B3D"/>
      <name val="Calibri"/>
      <family val="2"/>
      <scheme val="minor"/>
    </font>
    <font>
      <sz val="11"/>
      <color rgb="FF202122"/>
      <name val="Calibri"/>
      <family val="2"/>
      <scheme val="minor"/>
    </font>
    <font>
      <b/>
      <sz val="12"/>
      <color theme="1"/>
      <name val="Calibri"/>
      <family val="2"/>
      <scheme val="minor"/>
    </font>
    <font>
      <sz val="12"/>
      <color theme="1"/>
      <name val="Arial"/>
      <family val="2"/>
    </font>
    <font>
      <sz val="12"/>
      <color theme="1"/>
      <name val="Calibri"/>
      <family val="2"/>
    </font>
    <font>
      <b/>
      <sz val="12"/>
      <color theme="1"/>
      <name val="Calibri"/>
      <family val="2"/>
    </font>
    <font>
      <u/>
      <sz val="12"/>
      <color theme="10"/>
      <name val="Calibri"/>
      <family val="2"/>
      <scheme val="minor"/>
    </font>
    <font>
      <b/>
      <sz val="12"/>
      <name val="Calibri"/>
      <family val="2"/>
    </font>
    <font>
      <sz val="12"/>
      <name val="Calibri"/>
      <family val="2"/>
    </font>
    <font>
      <b/>
      <sz val="12"/>
      <color theme="1"/>
      <name val="Arial"/>
      <family val="2"/>
    </font>
    <font>
      <sz val="12"/>
      <name val="Calibri"/>
      <family val="2"/>
      <scheme val="minor"/>
    </font>
    <font>
      <b/>
      <sz val="11"/>
      <name val="Calibri"/>
      <family val="2"/>
      <scheme val="minor"/>
    </font>
    <font>
      <sz val="11"/>
      <name val="Calibri"/>
      <family val="2"/>
      <scheme val="minor"/>
    </font>
    <font>
      <b/>
      <sz val="18"/>
      <color theme="1"/>
      <name val="Calibri"/>
      <family val="2"/>
      <scheme val="minor"/>
    </font>
    <font>
      <b/>
      <sz val="18"/>
      <name val="Calibri"/>
      <family val="2"/>
      <scheme val="minor"/>
    </font>
    <font>
      <u/>
      <sz val="11"/>
      <name val="Calibri"/>
      <family val="2"/>
      <scheme val="minor"/>
    </font>
    <font>
      <b/>
      <sz val="14"/>
      <name val="Calibri"/>
      <family val="2"/>
      <scheme val="minor"/>
    </font>
    <font>
      <b/>
      <sz val="13.5"/>
      <color theme="1"/>
      <name val="Calibri"/>
      <family val="2"/>
      <scheme val="minor"/>
    </font>
    <font>
      <b/>
      <sz val="16"/>
      <color theme="1"/>
      <name val="Calibri"/>
      <family val="2"/>
      <scheme val="minor"/>
    </font>
    <font>
      <b/>
      <sz val="16"/>
      <color rgb="FF000000"/>
      <name val="Calibri"/>
      <family val="2"/>
      <scheme val="minor"/>
    </font>
    <font>
      <sz val="11"/>
      <color rgb="FF000000"/>
      <name val="Calibri"/>
      <family val="2"/>
    </font>
    <font>
      <sz val="12"/>
      <color rgb="FF000000"/>
      <name val="Calibri"/>
      <family val="2"/>
    </font>
    <font>
      <b/>
      <sz val="13.5"/>
      <color theme="1"/>
      <name val="Calibri"/>
      <family val="2"/>
    </font>
    <font>
      <b/>
      <sz val="18"/>
      <color theme="1"/>
      <name val="Calibri"/>
      <family val="2"/>
    </font>
    <font>
      <sz val="12"/>
      <color rgb="FF202122"/>
      <name val="Arial"/>
      <family val="2"/>
    </font>
    <font>
      <sz val="12"/>
      <color rgb="FF202122"/>
      <name val="Calibri"/>
      <family val="2"/>
      <scheme val="minor"/>
    </font>
    <font>
      <sz val="16"/>
      <color theme="1"/>
      <name val="Calibri"/>
      <family val="2"/>
      <scheme val="minor"/>
    </font>
    <font>
      <b/>
      <sz val="16"/>
      <color theme="1"/>
      <name val="Arial (גוף)"/>
      <charset val="177"/>
    </font>
    <font>
      <b/>
      <sz val="12"/>
      <name val="Calibri"/>
      <family val="2"/>
      <scheme val="minor"/>
    </font>
    <font>
      <sz val="8"/>
      <name val="Calibri"/>
      <family val="2"/>
      <scheme val="minor"/>
    </font>
    <font>
      <u/>
      <sz val="16"/>
      <name val="David"/>
      <family val="2"/>
    </font>
    <font>
      <sz val="16"/>
      <name val="David"/>
      <family val="2"/>
    </font>
  </fonts>
  <fills count="19">
    <fill>
      <patternFill patternType="none"/>
    </fill>
    <fill>
      <patternFill patternType="gray125"/>
    </fill>
    <fill>
      <patternFill patternType="solid">
        <fgColor theme="4" tint="0.79998168889431442"/>
        <bgColor theme="4" tint="0.79998168889431442"/>
      </patternFill>
    </fill>
    <fill>
      <patternFill patternType="solid">
        <fgColor rgb="FF007BFF"/>
        <bgColor indexed="64"/>
      </patternFill>
    </fill>
    <fill>
      <patternFill patternType="solid">
        <fgColor rgb="FF1E3A8A"/>
        <bgColor indexed="64"/>
      </patternFill>
    </fill>
    <fill>
      <patternFill patternType="solid">
        <fgColor theme="2"/>
        <bgColor indexed="64"/>
      </patternFill>
    </fill>
    <fill>
      <patternFill patternType="solid">
        <fgColor theme="4"/>
        <bgColor theme="4"/>
      </patternFill>
    </fill>
    <fill>
      <patternFill patternType="solid">
        <fgColor theme="2"/>
        <bgColor theme="4" tint="0.79998168889431442"/>
      </patternFill>
    </fill>
    <fill>
      <patternFill patternType="solid">
        <fgColor rgb="FFFFFF00"/>
        <bgColor indexed="64"/>
      </patternFill>
    </fill>
    <fill>
      <patternFill patternType="solid">
        <fgColor theme="2"/>
        <bgColor theme="4"/>
      </patternFill>
    </fill>
    <fill>
      <patternFill patternType="solid">
        <fgColor rgb="FF007BFF"/>
        <bgColor theme="4"/>
      </patternFill>
    </fill>
    <fill>
      <patternFill patternType="solid">
        <fgColor rgb="FF007BFF"/>
        <bgColor theme="4" tint="0.79998168889431442"/>
      </patternFill>
    </fill>
    <fill>
      <patternFill patternType="solid">
        <fgColor theme="2"/>
        <bgColor rgb="FF5B9BD5"/>
      </patternFill>
    </fill>
    <fill>
      <patternFill patternType="solid">
        <fgColor theme="2"/>
        <bgColor rgb="FFDDEBF7"/>
      </patternFill>
    </fill>
    <fill>
      <patternFill patternType="solid">
        <fgColor rgb="FF007BFF"/>
        <bgColor rgb="FF5B9BD5"/>
      </patternFill>
    </fill>
    <fill>
      <patternFill patternType="solid">
        <fgColor theme="2"/>
        <bgColor theme="9"/>
      </patternFill>
    </fill>
    <fill>
      <patternFill patternType="solid">
        <fgColor theme="2"/>
        <bgColor theme="9" tint="0.79998168889431442"/>
      </patternFill>
    </fill>
    <fill>
      <patternFill patternType="solid">
        <fgColor rgb="FF007BFF"/>
        <bgColor theme="9"/>
      </patternFill>
    </fill>
    <fill>
      <patternFill patternType="solid">
        <fgColor theme="0"/>
        <bgColor indexed="64"/>
      </patternFill>
    </fill>
  </fills>
  <borders count="1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s>
  <cellStyleXfs count="6">
    <xf numFmtId="0" fontId="0" fillId="0" borderId="0"/>
    <xf numFmtId="0" fontId="3" fillId="0" borderId="0" applyNumberForma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4" fontId="14" fillId="0" borderId="0" applyFont="0" applyFill="0" applyBorder="0" applyAlignment="0" applyProtection="0"/>
    <xf numFmtId="9" fontId="14" fillId="0" borderId="0" applyFont="0" applyFill="0" applyBorder="0" applyAlignment="0" applyProtection="0"/>
  </cellStyleXfs>
  <cellXfs count="203">
    <xf numFmtId="0" fontId="0" fillId="0" borderId="0" xfId="0"/>
    <xf numFmtId="0" fontId="1" fillId="0" borderId="0" xfId="0" applyFont="1"/>
    <xf numFmtId="0" fontId="0" fillId="0" borderId="0" xfId="0" applyAlignment="1">
      <alignment horizontal="right"/>
    </xf>
    <xf numFmtId="0" fontId="1" fillId="0" borderId="0" xfId="0" applyFont="1" applyAlignment="1">
      <alignment horizontal="right"/>
    </xf>
    <xf numFmtId="0" fontId="4" fillId="0" borderId="0" xfId="0" applyFont="1" applyAlignment="1">
      <alignment horizontal="right" wrapText="1" readingOrder="2"/>
    </xf>
    <xf numFmtId="0" fontId="7" fillId="0" borderId="0" xfId="0" applyFont="1"/>
    <xf numFmtId="1" fontId="0" fillId="0" borderId="0" xfId="0" applyNumberFormat="1"/>
    <xf numFmtId="0" fontId="3" fillId="0" borderId="0" xfId="1" applyBorder="1" applyAlignment="1">
      <alignment horizontal="right" vertical="center" readingOrder="2"/>
    </xf>
    <xf numFmtId="0" fontId="2" fillId="0" borderId="0" xfId="0" applyFont="1" applyAlignment="1">
      <alignment horizontal="right" vertical="center" readingOrder="2"/>
    </xf>
    <xf numFmtId="0" fontId="4" fillId="0" borderId="0" xfId="0" applyFont="1"/>
    <xf numFmtId="0" fontId="11" fillId="0" borderId="0" xfId="0" applyFont="1"/>
    <xf numFmtId="0" fontId="11" fillId="0" borderId="0" xfId="0" applyFont="1" applyAlignment="1">
      <alignment horizontal="right"/>
    </xf>
    <xf numFmtId="166" fontId="0" fillId="0" borderId="0" xfId="2" applyNumberFormat="1" applyFont="1" applyFill="1" applyBorder="1"/>
    <xf numFmtId="0" fontId="2" fillId="0" borderId="0" xfId="0" applyFont="1"/>
    <xf numFmtId="0" fontId="6" fillId="0" borderId="0" xfId="0" applyFont="1"/>
    <xf numFmtId="0" fontId="6" fillId="3" borderId="0" xfId="0" applyFont="1" applyFill="1"/>
    <xf numFmtId="0" fontId="17" fillId="0" borderId="0" xfId="0" applyFont="1"/>
    <xf numFmtId="0" fontId="18" fillId="0" borderId="0" xfId="0" applyFont="1"/>
    <xf numFmtId="0" fontId="5" fillId="0" borderId="0" xfId="0" applyFont="1" applyAlignment="1">
      <alignment horizontal="right" wrapText="1" readingOrder="2"/>
    </xf>
    <xf numFmtId="0" fontId="19" fillId="4" borderId="0" xfId="0" applyFont="1" applyFill="1" applyAlignment="1">
      <alignment horizontal="center"/>
    </xf>
    <xf numFmtId="0" fontId="23" fillId="4" borderId="0" xfId="0" applyFont="1" applyFill="1" applyAlignment="1">
      <alignment horizontal="center"/>
    </xf>
    <xf numFmtId="0" fontId="24" fillId="4" borderId="0" xfId="1" applyFont="1" applyFill="1" applyAlignment="1">
      <alignment horizontal="center"/>
    </xf>
    <xf numFmtId="0" fontId="24" fillId="4" borderId="0" xfId="0" applyFont="1" applyFill="1" applyAlignment="1">
      <alignment horizontal="center"/>
    </xf>
    <xf numFmtId="0" fontId="19" fillId="4" borderId="0" xfId="1" applyFont="1" applyFill="1" applyAlignment="1">
      <alignment horizontal="center"/>
    </xf>
    <xf numFmtId="0" fontId="21" fillId="4" borderId="0" xfId="1" applyFont="1" applyFill="1" applyAlignment="1">
      <alignment horizontal="center"/>
    </xf>
    <xf numFmtId="0" fontId="0" fillId="5" borderId="0" xfId="0" applyFill="1"/>
    <xf numFmtId="0" fontId="21" fillId="5" borderId="0" xfId="0" applyFont="1" applyFill="1"/>
    <xf numFmtId="0" fontId="20" fillId="5" borderId="0" xfId="0" applyFont="1" applyFill="1"/>
    <xf numFmtId="166" fontId="0" fillId="0" borderId="0" xfId="2" applyNumberFormat="1" applyFont="1"/>
    <xf numFmtId="0" fontId="20" fillId="4" borderId="0" xfId="1" applyFont="1" applyFill="1" applyAlignment="1">
      <alignment horizontal="center"/>
    </xf>
    <xf numFmtId="0" fontId="19" fillId="6" borderId="2" xfId="0" applyFont="1" applyFill="1" applyBorder="1"/>
    <xf numFmtId="0" fontId="28" fillId="0" borderId="0" xfId="0" applyFont="1" applyAlignment="1">
      <alignment horizontal="right"/>
    </xf>
    <xf numFmtId="0" fontId="29" fillId="0" borderId="0" xfId="0" applyFont="1" applyAlignment="1">
      <alignment horizontal="right" wrapText="1" readingOrder="2"/>
    </xf>
    <xf numFmtId="0" fontId="28" fillId="0" borderId="0" xfId="0" applyFont="1"/>
    <xf numFmtId="0" fontId="31" fillId="0" borderId="0" xfId="0" applyFont="1"/>
    <xf numFmtId="0" fontId="30" fillId="0" borderId="0" xfId="0" applyFont="1"/>
    <xf numFmtId="0" fontId="33" fillId="0" borderId="0" xfId="0" applyFont="1"/>
    <xf numFmtId="0" fontId="34" fillId="0" borderId="0" xfId="0" applyFont="1"/>
    <xf numFmtId="0" fontId="35" fillId="0" borderId="0" xfId="0" applyFont="1" applyAlignment="1">
      <alignment horizontal="right" wrapText="1" readingOrder="2"/>
    </xf>
    <xf numFmtId="0" fontId="32" fillId="0" borderId="0" xfId="1" applyFont="1" applyFill="1" applyBorder="1" applyAlignment="1">
      <alignment horizontal="right" vertical="center" readingOrder="2"/>
    </xf>
    <xf numFmtId="0" fontId="28" fillId="5" borderId="0" xfId="0" applyFont="1" applyFill="1" applyAlignment="1">
      <alignment horizontal="right"/>
    </xf>
    <xf numFmtId="0" fontId="11" fillId="5" borderId="0" xfId="0" applyFont="1" applyFill="1"/>
    <xf numFmtId="0" fontId="28" fillId="5" borderId="0" xfId="0" applyFont="1" applyFill="1"/>
    <xf numFmtId="0" fontId="29" fillId="5" borderId="0" xfId="0" applyFont="1" applyFill="1" applyAlignment="1">
      <alignment horizontal="right" wrapText="1" readingOrder="2"/>
    </xf>
    <xf numFmtId="0" fontId="11" fillId="5" borderId="0" xfId="0" applyFont="1" applyFill="1" applyAlignment="1">
      <alignment horizontal="right"/>
    </xf>
    <xf numFmtId="166" fontId="11" fillId="5" borderId="0" xfId="2" applyNumberFormat="1" applyFont="1" applyFill="1" applyBorder="1"/>
    <xf numFmtId="0" fontId="30" fillId="5" borderId="0" xfId="0" applyFont="1" applyFill="1" applyAlignment="1">
      <alignment horizontal="right" vertical="center" readingOrder="2"/>
    </xf>
    <xf numFmtId="0" fontId="31" fillId="5" borderId="0" xfId="0" applyFont="1" applyFill="1"/>
    <xf numFmtId="0" fontId="30" fillId="5" borderId="0" xfId="0" applyFont="1" applyFill="1"/>
    <xf numFmtId="0" fontId="0" fillId="5" borderId="0" xfId="0" applyFill="1" applyAlignment="1">
      <alignment horizontal="right"/>
    </xf>
    <xf numFmtId="0" fontId="1" fillId="5" borderId="0" xfId="0" applyFont="1" applyFill="1" applyAlignment="1">
      <alignment horizontal="right"/>
    </xf>
    <xf numFmtId="0" fontId="1" fillId="5" borderId="0" xfId="0" applyFont="1" applyFill="1"/>
    <xf numFmtId="0" fontId="4" fillId="5" borderId="0" xfId="0" applyFont="1" applyFill="1" applyAlignment="1">
      <alignment horizontal="right" wrapText="1" readingOrder="2"/>
    </xf>
    <xf numFmtId="0" fontId="2" fillId="5" borderId="0" xfId="0" applyFont="1" applyFill="1" applyAlignment="1">
      <alignment horizontal="right" vertical="center" readingOrder="2"/>
    </xf>
    <xf numFmtId="0" fontId="16" fillId="5" borderId="0" xfId="0" applyFont="1" applyFill="1" applyAlignment="1">
      <alignment horizontal="right" wrapText="1" readingOrder="2"/>
    </xf>
    <xf numFmtId="0" fontId="15" fillId="5" borderId="0" xfId="0" applyFont="1" applyFill="1"/>
    <xf numFmtId="0" fontId="4" fillId="5" borderId="0" xfId="0" applyFont="1" applyFill="1" applyAlignment="1">
      <alignment wrapText="1" readingOrder="2"/>
    </xf>
    <xf numFmtId="0" fontId="2" fillId="5" borderId="0" xfId="0" applyFont="1" applyFill="1" applyAlignment="1">
      <alignment horizontal="right" readingOrder="2"/>
    </xf>
    <xf numFmtId="0" fontId="8" fillId="5" borderId="0" xfId="0" applyFont="1" applyFill="1" applyAlignment="1">
      <alignment vertical="center" readingOrder="2"/>
    </xf>
    <xf numFmtId="0" fontId="2" fillId="5" borderId="0" xfId="0" applyFont="1" applyFill="1" applyAlignment="1">
      <alignment vertical="center" readingOrder="2"/>
    </xf>
    <xf numFmtId="0" fontId="3" fillId="5" borderId="0" xfId="1" applyFill="1" applyBorder="1" applyAlignment="1">
      <alignment horizontal="right" vertical="center" readingOrder="2"/>
    </xf>
    <xf numFmtId="0" fontId="2" fillId="5" borderId="0" xfId="0" applyFont="1" applyFill="1" applyAlignment="1">
      <alignment horizontal="right" wrapText="1" readingOrder="2"/>
    </xf>
    <xf numFmtId="0" fontId="2" fillId="5" borderId="0" xfId="0" applyFont="1" applyFill="1" applyAlignment="1">
      <alignment horizontal="center" wrapText="1" readingOrder="2"/>
    </xf>
    <xf numFmtId="0" fontId="13" fillId="5" borderId="0" xfId="0" applyFont="1" applyFill="1" applyAlignment="1">
      <alignment horizontal="right" vertical="center" readingOrder="2"/>
    </xf>
    <xf numFmtId="0" fontId="3" fillId="5" borderId="0" xfId="1" applyFill="1"/>
    <xf numFmtId="0" fontId="12" fillId="5" borderId="0" xfId="0" applyFont="1" applyFill="1" applyAlignment="1">
      <alignment horizontal="right"/>
    </xf>
    <xf numFmtId="166" fontId="0" fillId="5" borderId="0" xfId="2" applyNumberFormat="1" applyFont="1" applyFill="1" applyBorder="1"/>
    <xf numFmtId="1" fontId="0" fillId="5" borderId="0" xfId="0" applyNumberFormat="1" applyFill="1" applyAlignment="1">
      <alignment horizontal="right"/>
    </xf>
    <xf numFmtId="1" fontId="0" fillId="5" borderId="0" xfId="0" applyNumberFormat="1" applyFill="1"/>
    <xf numFmtId="0" fontId="7" fillId="5" borderId="0" xfId="0" applyFont="1" applyFill="1"/>
    <xf numFmtId="168" fontId="0" fillId="5" borderId="0" xfId="0" applyNumberFormat="1" applyFill="1"/>
    <xf numFmtId="169" fontId="0" fillId="5" borderId="0" xfId="0" applyNumberFormat="1" applyFill="1"/>
    <xf numFmtId="0" fontId="1" fillId="7" borderId="1" xfId="0" applyFont="1" applyFill="1" applyBorder="1" applyAlignment="1">
      <alignment horizontal="right"/>
    </xf>
    <xf numFmtId="0" fontId="1" fillId="7" borderId="1" xfId="0" applyFont="1" applyFill="1" applyBorder="1"/>
    <xf numFmtId="0" fontId="4" fillId="5" borderId="0" xfId="0" applyFont="1" applyFill="1" applyAlignment="1">
      <alignment horizontal="right" vertical="center" readingOrder="2"/>
    </xf>
    <xf numFmtId="166" fontId="0" fillId="5" borderId="0" xfId="2" applyNumberFormat="1" applyFont="1" applyFill="1"/>
    <xf numFmtId="0" fontId="7" fillId="2" borderId="2" xfId="0" applyFont="1" applyFill="1" applyBorder="1"/>
    <xf numFmtId="0" fontId="7" fillId="0" borderId="2" xfId="0" applyFont="1" applyBorder="1"/>
    <xf numFmtId="0" fontId="7" fillId="6" borderId="3" xfId="0" applyFont="1" applyFill="1" applyBorder="1"/>
    <xf numFmtId="0" fontId="7" fillId="6" borderId="4" xfId="0" applyFont="1" applyFill="1" applyBorder="1"/>
    <xf numFmtId="0" fontId="0" fillId="5" borderId="7" xfId="0" applyFill="1" applyBorder="1"/>
    <xf numFmtId="0" fontId="0" fillId="5" borderId="8" xfId="0" applyFill="1" applyBorder="1"/>
    <xf numFmtId="0" fontId="3" fillId="5" borderId="9" xfId="1" applyFill="1" applyBorder="1" applyAlignment="1">
      <alignment horizontal="right"/>
    </xf>
    <xf numFmtId="0" fontId="3" fillId="5" borderId="0" xfId="1" applyFill="1" applyBorder="1"/>
    <xf numFmtId="0" fontId="0" fillId="5" borderId="10" xfId="0" applyFill="1" applyBorder="1"/>
    <xf numFmtId="0" fontId="3" fillId="5" borderId="9" xfId="1" applyFill="1" applyBorder="1"/>
    <xf numFmtId="0" fontId="3" fillId="5" borderId="0" xfId="1" applyFill="1" applyBorder="1" applyAlignment="1">
      <alignment horizontal="right" wrapText="1" readingOrder="2"/>
    </xf>
    <xf numFmtId="0" fontId="3" fillId="5" borderId="11" xfId="1" applyFill="1" applyBorder="1" applyAlignment="1">
      <alignment horizontal="right"/>
    </xf>
    <xf numFmtId="0" fontId="3" fillId="5" borderId="12" xfId="1" applyFill="1" applyBorder="1"/>
    <xf numFmtId="0" fontId="0" fillId="5" borderId="12" xfId="0" applyFill="1" applyBorder="1"/>
    <xf numFmtId="0" fontId="0" fillId="5" borderId="13" xfId="0" applyFill="1" applyBorder="1"/>
    <xf numFmtId="0" fontId="1" fillId="5" borderId="6" xfId="0" applyFont="1" applyFill="1" applyBorder="1" applyAlignment="1">
      <alignment horizontal="right"/>
    </xf>
    <xf numFmtId="0" fontId="1" fillId="5" borderId="7" xfId="0" applyFont="1" applyFill="1" applyBorder="1"/>
    <xf numFmtId="0" fontId="3" fillId="5" borderId="10" xfId="1" applyFill="1" applyBorder="1"/>
    <xf numFmtId="0" fontId="3" fillId="5" borderId="13" xfId="1" applyFill="1" applyBorder="1"/>
    <xf numFmtId="0" fontId="1" fillId="8" borderId="6" xfId="0" applyFont="1" applyFill="1" applyBorder="1" applyAlignment="1">
      <alignment horizontal="right"/>
    </xf>
    <xf numFmtId="0" fontId="1" fillId="8" borderId="7" xfId="0" applyFont="1" applyFill="1" applyBorder="1"/>
    <xf numFmtId="0" fontId="1" fillId="8" borderId="6" xfId="0" applyFont="1" applyFill="1" applyBorder="1"/>
    <xf numFmtId="0" fontId="0" fillId="8" borderId="7" xfId="0" applyFill="1" applyBorder="1"/>
    <xf numFmtId="0" fontId="32" fillId="5" borderId="0" xfId="1" applyFont="1" applyFill="1" applyBorder="1" applyAlignment="1">
      <alignment horizontal="right" vertical="center" readingOrder="2"/>
    </xf>
    <xf numFmtId="0" fontId="34" fillId="5" borderId="0" xfId="0" applyFont="1" applyFill="1"/>
    <xf numFmtId="0" fontId="35" fillId="5" borderId="0" xfId="0" applyFont="1" applyFill="1" applyAlignment="1">
      <alignment horizontal="right" wrapText="1" readingOrder="2"/>
    </xf>
    <xf numFmtId="0" fontId="28" fillId="3" borderId="0" xfId="0" applyFont="1" applyFill="1"/>
    <xf numFmtId="0" fontId="11" fillId="3" borderId="0" xfId="0" applyFont="1" applyFill="1"/>
    <xf numFmtId="0" fontId="31" fillId="3" borderId="0" xfId="0" applyFont="1" applyFill="1"/>
    <xf numFmtId="0" fontId="33" fillId="3" borderId="0" xfId="0" applyFont="1" applyFill="1"/>
    <xf numFmtId="0" fontId="29" fillId="3" borderId="0" xfId="0" applyFont="1" applyFill="1" applyAlignment="1">
      <alignment horizontal="right" wrapText="1" readingOrder="2"/>
    </xf>
    <xf numFmtId="0" fontId="36" fillId="5" borderId="0" xfId="0" applyFont="1" applyFill="1"/>
    <xf numFmtId="0" fontId="37" fillId="9" borderId="0" xfId="0" applyFont="1" applyFill="1"/>
    <xf numFmtId="0" fontId="38" fillId="7" borderId="0" xfId="0" applyFont="1" applyFill="1"/>
    <xf numFmtId="0" fontId="38" fillId="5" borderId="0" xfId="0" applyFont="1" applyFill="1"/>
    <xf numFmtId="167" fontId="38" fillId="7" borderId="0" xfId="0" applyNumberFormat="1" applyFont="1" applyFill="1"/>
    <xf numFmtId="167" fontId="38" fillId="5" borderId="0" xfId="0" applyNumberFormat="1" applyFont="1" applyFill="1"/>
    <xf numFmtId="0" fontId="37" fillId="7" borderId="0" xfId="0" applyFont="1" applyFill="1"/>
    <xf numFmtId="166" fontId="38" fillId="5" borderId="0" xfId="2" applyNumberFormat="1" applyFont="1" applyFill="1" applyBorder="1"/>
    <xf numFmtId="0" fontId="37" fillId="10" borderId="0" xfId="0" applyFont="1" applyFill="1"/>
    <xf numFmtId="0" fontId="38" fillId="11" borderId="0" xfId="0" applyFont="1" applyFill="1"/>
    <xf numFmtId="0" fontId="38" fillId="3" borderId="0" xfId="0" applyFont="1" applyFill="1"/>
    <xf numFmtId="0" fontId="36" fillId="3" borderId="0" xfId="0" applyFont="1" applyFill="1"/>
    <xf numFmtId="0" fontId="37" fillId="3" borderId="0" xfId="0" applyFont="1" applyFill="1"/>
    <xf numFmtId="166" fontId="38" fillId="7" borderId="0" xfId="2" applyNumberFormat="1" applyFont="1" applyFill="1" applyBorder="1"/>
    <xf numFmtId="0" fontId="19" fillId="3" borderId="0" xfId="0" applyFont="1" applyFill="1"/>
    <xf numFmtId="0" fontId="17" fillId="12" borderId="0" xfId="0" applyFont="1" applyFill="1"/>
    <xf numFmtId="0" fontId="17" fillId="13" borderId="0" xfId="0" applyFont="1" applyFill="1"/>
    <xf numFmtId="0" fontId="18" fillId="13" borderId="0" xfId="0" applyFont="1" applyFill="1"/>
    <xf numFmtId="0" fontId="17" fillId="14" borderId="0" xfId="0" applyFont="1" applyFill="1"/>
    <xf numFmtId="2" fontId="37" fillId="9" borderId="0" xfId="0" applyNumberFormat="1" applyFont="1" applyFill="1"/>
    <xf numFmtId="10" fontId="38" fillId="5" borderId="0" xfId="5" applyNumberFormat="1" applyFont="1" applyFill="1" applyBorder="1"/>
    <xf numFmtId="166" fontId="37" fillId="3" borderId="0" xfId="2" applyNumberFormat="1" applyFont="1" applyFill="1" applyBorder="1"/>
    <xf numFmtId="10" fontId="37" fillId="3" borderId="0" xfId="5" applyNumberFormat="1" applyFont="1" applyFill="1" applyBorder="1"/>
    <xf numFmtId="0" fontId="6" fillId="5" borderId="0" xfId="0" applyFont="1" applyFill="1"/>
    <xf numFmtId="0" fontId="0" fillId="5" borderId="0" xfId="0" applyFill="1" applyAlignment="1">
      <alignment horizontal="right" indent="1"/>
    </xf>
    <xf numFmtId="0" fontId="6" fillId="3" borderId="0" xfId="0" applyFont="1" applyFill="1" applyAlignment="1">
      <alignment horizontal="right"/>
    </xf>
    <xf numFmtId="0" fontId="40" fillId="5" borderId="0" xfId="0" applyFont="1" applyFill="1"/>
    <xf numFmtId="0" fontId="37" fillId="15" borderId="0" xfId="0" applyFont="1" applyFill="1"/>
    <xf numFmtId="0" fontId="38" fillId="16" borderId="0" xfId="0" applyFont="1" applyFill="1"/>
    <xf numFmtId="10" fontId="38" fillId="16" borderId="0" xfId="5" applyNumberFormat="1" applyFont="1" applyFill="1" applyBorder="1"/>
    <xf numFmtId="0" fontId="17" fillId="5" borderId="0" xfId="0" applyFont="1" applyFill="1"/>
    <xf numFmtId="0" fontId="41" fillId="5" borderId="0" xfId="1" applyFont="1" applyFill="1" applyBorder="1"/>
    <xf numFmtId="0" fontId="38" fillId="5" borderId="0" xfId="0" applyFont="1" applyFill="1" applyAlignment="1">
      <alignment horizontal="right" indent="1"/>
    </xf>
    <xf numFmtId="0" fontId="42" fillId="5" borderId="0" xfId="0" applyFont="1" applyFill="1"/>
    <xf numFmtId="165" fontId="38" fillId="16" borderId="0" xfId="4" applyNumberFormat="1" applyFont="1" applyFill="1" applyBorder="1"/>
    <xf numFmtId="165" fontId="38" fillId="5" borderId="0" xfId="4" applyNumberFormat="1" applyFont="1" applyFill="1" applyBorder="1"/>
    <xf numFmtId="1" fontId="38" fillId="5" borderId="0" xfId="0" applyNumberFormat="1" applyFont="1" applyFill="1"/>
    <xf numFmtId="0" fontId="37" fillId="17" borderId="0" xfId="0" applyFont="1" applyFill="1"/>
    <xf numFmtId="0" fontId="17" fillId="3" borderId="0" xfId="0" applyFont="1" applyFill="1"/>
    <xf numFmtId="1" fontId="0" fillId="2" borderId="3" xfId="0" applyNumberFormat="1" applyFill="1" applyBorder="1"/>
    <xf numFmtId="1" fontId="0" fillId="0" borderId="3" xfId="0" applyNumberFormat="1" applyBorder="1"/>
    <xf numFmtId="1" fontId="0" fillId="2" borderId="4" xfId="0" applyNumberFormat="1" applyFill="1" applyBorder="1"/>
    <xf numFmtId="1" fontId="0" fillId="0" borderId="4" xfId="0" applyNumberFormat="1" applyBorder="1"/>
    <xf numFmtId="0" fontId="29" fillId="5" borderId="0" xfId="0" applyFont="1" applyFill="1" applyAlignment="1">
      <alignment horizontal="right" vertical="center" readingOrder="2"/>
    </xf>
    <xf numFmtId="0" fontId="25" fillId="5" borderId="0" xfId="0" applyFont="1" applyFill="1"/>
    <xf numFmtId="0" fontId="51" fillId="5" borderId="0" xfId="0" applyFont="1" applyFill="1"/>
    <xf numFmtId="0" fontId="50" fillId="5" borderId="0" xfId="0" applyFont="1" applyFill="1" applyAlignment="1">
      <alignment horizontal="right" vertical="center" readingOrder="2"/>
    </xf>
    <xf numFmtId="0" fontId="53" fillId="5" borderId="0" xfId="0" applyFont="1" applyFill="1"/>
    <xf numFmtId="0" fontId="52" fillId="5" borderId="0" xfId="0" applyFont="1" applyFill="1"/>
    <xf numFmtId="0" fontId="22" fillId="5" borderId="0" xfId="0" applyFont="1" applyFill="1" applyAlignment="1">
      <alignment horizontal="right" vertical="center" readingOrder="2"/>
    </xf>
    <xf numFmtId="0" fontId="25" fillId="5" borderId="0" xfId="0" applyFont="1" applyFill="1" applyAlignment="1">
      <alignment horizontal="right" vertical="center" readingOrder="2"/>
    </xf>
    <xf numFmtId="0" fontId="27" fillId="5" borderId="0" xfId="0" applyFont="1" applyFill="1" applyAlignment="1">
      <alignment horizontal="right" vertical="center" readingOrder="2"/>
    </xf>
    <xf numFmtId="0" fontId="9" fillId="5" borderId="0" xfId="0" applyFont="1" applyFill="1" applyAlignment="1">
      <alignment horizontal="right" vertical="center" readingOrder="2"/>
    </xf>
    <xf numFmtId="0" fontId="9" fillId="5" borderId="0" xfId="0" applyFont="1" applyFill="1"/>
    <xf numFmtId="0" fontId="10" fillId="5" borderId="0" xfId="1" applyFont="1" applyFill="1" applyAlignment="1">
      <alignment horizontal="right" vertical="center" readingOrder="2"/>
    </xf>
    <xf numFmtId="0" fontId="7" fillId="5" borderId="0" xfId="0" applyFont="1" applyFill="1" applyAlignment="1">
      <alignment horizontal="right"/>
    </xf>
    <xf numFmtId="0" fontId="2" fillId="5" borderId="0" xfId="0" applyFont="1" applyFill="1"/>
    <xf numFmtId="166" fontId="2" fillId="5" borderId="0" xfId="2" applyNumberFormat="1" applyFont="1" applyFill="1" applyBorder="1" applyAlignment="1">
      <alignment vertical="center" readingOrder="2"/>
    </xf>
    <xf numFmtId="166" fontId="2" fillId="5" borderId="0" xfId="2" applyNumberFormat="1" applyFont="1" applyFill="1" applyBorder="1"/>
    <xf numFmtId="166" fontId="2" fillId="5" borderId="0" xfId="2" applyNumberFormat="1" applyFont="1" applyFill="1" applyBorder="1" applyAlignment="1">
      <alignment horizontal="right"/>
    </xf>
    <xf numFmtId="0" fontId="54" fillId="5" borderId="0" xfId="0" applyFont="1" applyFill="1"/>
    <xf numFmtId="0" fontId="2" fillId="3" borderId="0" xfId="0" applyFont="1" applyFill="1"/>
    <xf numFmtId="166" fontId="2" fillId="3" borderId="0" xfId="2" applyNumberFormat="1" applyFont="1" applyFill="1" applyBorder="1"/>
    <xf numFmtId="166" fontId="2" fillId="3" borderId="0" xfId="2" applyNumberFormat="1" applyFont="1" applyFill="1" applyBorder="1" applyAlignment="1">
      <alignment vertical="center" readingOrder="2"/>
    </xf>
    <xf numFmtId="3" fontId="2" fillId="5" borderId="0" xfId="2" applyNumberFormat="1" applyFont="1" applyFill="1" applyAlignment="1">
      <alignment horizontal="right"/>
    </xf>
    <xf numFmtId="0" fontId="3" fillId="5" borderId="11" xfId="1" applyFill="1" applyBorder="1"/>
    <xf numFmtId="0" fontId="1" fillId="5" borderId="9" xfId="0" applyFont="1" applyFill="1" applyBorder="1"/>
    <xf numFmtId="0" fontId="22" fillId="5" borderId="0" xfId="0" applyFont="1" applyFill="1"/>
    <xf numFmtId="0" fontId="3" fillId="5" borderId="9" xfId="1" applyFill="1" applyBorder="1" applyAlignment="1">
      <alignment horizontal="right" vertical="center" readingOrder="2"/>
    </xf>
    <xf numFmtId="0" fontId="3" fillId="5" borderId="11" xfId="1" applyFill="1" applyBorder="1" applyAlignment="1">
      <alignment horizontal="right" vertical="center" readingOrder="2"/>
    </xf>
    <xf numFmtId="0" fontId="26" fillId="5" borderId="9" xfId="0" applyFont="1" applyFill="1" applyBorder="1" applyAlignment="1">
      <alignment horizontal="right" vertical="center" readingOrder="2"/>
    </xf>
    <xf numFmtId="0" fontId="0" fillId="5" borderId="9" xfId="0" applyFill="1" applyBorder="1"/>
    <xf numFmtId="14" fontId="1" fillId="5" borderId="9" xfId="0" applyNumberFormat="1" applyFont="1" applyFill="1" applyBorder="1"/>
    <xf numFmtId="0" fontId="57" fillId="5" borderId="0" xfId="0" applyFont="1" applyFill="1"/>
    <xf numFmtId="0" fontId="49" fillId="5" borderId="0" xfId="0" applyFont="1" applyFill="1" applyAlignment="1">
      <alignment vertical="center"/>
    </xf>
    <xf numFmtId="0" fontId="2" fillId="5" borderId="0" xfId="0" applyFont="1" applyFill="1" applyAlignment="1">
      <alignment vertical="center"/>
    </xf>
    <xf numFmtId="0" fontId="0" fillId="5" borderId="0" xfId="0" applyFill="1" applyAlignment="1">
      <alignment vertical="center"/>
    </xf>
    <xf numFmtId="0" fontId="46" fillId="5" borderId="0" xfId="0" applyFont="1" applyFill="1" applyAlignment="1">
      <alignment vertical="center"/>
    </xf>
    <xf numFmtId="0" fontId="25" fillId="5" borderId="0" xfId="0" applyFont="1" applyFill="1" applyAlignment="1">
      <alignment vertical="center"/>
    </xf>
    <xf numFmtId="0" fontId="30" fillId="5" borderId="0" xfId="0" applyFont="1" applyFill="1" applyAlignment="1">
      <alignment vertical="center"/>
    </xf>
    <xf numFmtId="0" fontId="47" fillId="5" borderId="0" xfId="0" applyFont="1" applyFill="1" applyAlignment="1">
      <alignment vertical="center"/>
    </xf>
    <xf numFmtId="0" fontId="48" fillId="5" borderId="0" xfId="0" applyFont="1" applyFill="1" applyAlignment="1">
      <alignment vertical="center"/>
    </xf>
    <xf numFmtId="0" fontId="43" fillId="5" borderId="0" xfId="0" applyFont="1" applyFill="1" applyAlignment="1">
      <alignment vertical="center"/>
    </xf>
    <xf numFmtId="0" fontId="1" fillId="5" borderId="0" xfId="0" applyFont="1" applyFill="1" applyAlignment="1">
      <alignment vertical="center"/>
    </xf>
    <xf numFmtId="0" fontId="39" fillId="5" borderId="0" xfId="0" applyFont="1" applyFill="1" applyAlignment="1">
      <alignment vertical="center"/>
    </xf>
    <xf numFmtId="0" fontId="45" fillId="5" borderId="0" xfId="0" applyFont="1" applyFill="1" applyAlignment="1">
      <alignment vertical="center"/>
    </xf>
    <xf numFmtId="0" fontId="44" fillId="5" borderId="0" xfId="0" applyFont="1" applyFill="1" applyAlignment="1">
      <alignment vertical="center"/>
    </xf>
    <xf numFmtId="0" fontId="2" fillId="5" borderId="16" xfId="0" applyFont="1" applyFill="1" applyBorder="1" applyAlignment="1">
      <alignment vertical="center"/>
    </xf>
    <xf numFmtId="0" fontId="22" fillId="5" borderId="5" xfId="0" applyFont="1" applyFill="1" applyBorder="1" applyAlignment="1">
      <alignment vertical="center"/>
    </xf>
    <xf numFmtId="0" fontId="0" fillId="5" borderId="9" xfId="0" applyFill="1" applyBorder="1" applyAlignment="1">
      <alignment vertical="center"/>
    </xf>
    <xf numFmtId="1" fontId="0" fillId="5" borderId="15" xfId="0" applyNumberFormat="1" applyFill="1" applyBorder="1" applyAlignment="1">
      <alignment vertical="center"/>
    </xf>
    <xf numFmtId="1" fontId="0" fillId="5" borderId="15" xfId="0" applyNumberFormat="1" applyFill="1" applyBorder="1"/>
    <xf numFmtId="0" fontId="0" fillId="5" borderId="11" xfId="0" applyFill="1" applyBorder="1"/>
    <xf numFmtId="1" fontId="0" fillId="5" borderId="14" xfId="0" applyNumberFormat="1" applyFill="1" applyBorder="1"/>
    <xf numFmtId="1" fontId="0" fillId="5" borderId="0" xfId="0" applyNumberFormat="1" applyFill="1" applyAlignment="1">
      <alignment vertical="center"/>
    </xf>
    <xf numFmtId="0" fontId="56" fillId="18" borderId="0" xfId="1" applyFont="1" applyFill="1"/>
  </cellXfs>
  <cellStyles count="6">
    <cellStyle name="Comma" xfId="2" builtinId="3"/>
    <cellStyle name="Comma 2" xfId="3" xr:uid="{87AA7BFD-282C-40CB-B5E6-DD32BC687438}"/>
    <cellStyle name="Currency" xfId="4" builtinId="4"/>
    <cellStyle name="Hyperlink" xfId="1" builtinId="8"/>
    <cellStyle name="Normal" xfId="0" builtinId="0"/>
    <cellStyle name="Percent" xfId="5" builtinId="5"/>
  </cellStyles>
  <dxfs count="0"/>
  <tableStyles count="0" defaultTableStyle="TableStyleMedium2" defaultPivotStyle="PivotStyleLight16"/>
  <colors>
    <mruColors>
      <color rgb="FF1E3A8A"/>
      <color rgb="FF007BFF"/>
      <color rgb="FFC0C0C0"/>
      <color rgb="FF2F4F4F"/>
      <color rgb="FFA9A9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he-IL"/>
              <a:t>גדול</a:t>
            </a:r>
            <a:r>
              <a:rPr lang="he-IL" baseline="0"/>
              <a:t> המדינה לארוך התקופה </a:t>
            </a:r>
          </a:p>
        </c:rich>
      </c:tx>
      <c:layout>
        <c:manualLayout>
          <c:xMode val="edge"/>
          <c:yMode val="edge"/>
          <c:x val="0.39698600174978133"/>
          <c:y val="3.720930232558139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1921288111"/>
        <c:axId val="1921270831"/>
      </c:lineChart>
      <c:catAx>
        <c:axId val="1921288111"/>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21270831"/>
        <c:crosses val="autoZero"/>
        <c:auto val="1"/>
        <c:lblAlgn val="ctr"/>
        <c:lblOffset val="100"/>
        <c:noMultiLvlLbl val="0"/>
      </c:catAx>
      <c:valAx>
        <c:axId val="192127083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21288111"/>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he-IL"/>
              <a:t>סוגי בתי חולים</a:t>
            </a:r>
          </a:p>
          <a:p>
            <a:pPr>
              <a:defRPr/>
            </a:pPr>
            <a:endParaRPr lang="en-US"/>
          </a:p>
        </c:rich>
      </c:tx>
      <c:layout>
        <c:manualLayout>
          <c:xMode val="edge"/>
          <c:yMode val="edge"/>
          <c:x val="0.23387412642965788"/>
          <c:y val="8.5493568623071069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w="12700">
              <a:noFill/>
              <a:round/>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949386559238236"/>
          <c:w val="0.96319531576746131"/>
          <c:h val="0.60540135608048995"/>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2A89-4B1C-8D17-C20F024AC51E}"/>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2A89-4B1C-8D17-C20F024AC51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5-2A89-4B1C-8D17-C20F024AC5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4"/>
              <c:pt idx="0">
                <c:v>בתי חולים אוניברסיטאיים</c:v>
              </c:pt>
              <c:pt idx="1">
                <c:v>בתי חולים אזוריים</c:v>
              </c:pt>
              <c:pt idx="2">
                <c:v>בתי חולים מרכזיים</c:v>
              </c:pt>
              <c:pt idx="3">
                <c:v>בתי חולים פרטיים</c:v>
              </c:pt>
            </c:strLit>
          </c:cat>
          <c:val>
            <c:numLit>
              <c:formatCode>General</c:formatCode>
              <c:ptCount val="4"/>
              <c:pt idx="0">
                <c:v>5</c:v>
              </c:pt>
              <c:pt idx="1">
                <c:v>62</c:v>
              </c:pt>
              <c:pt idx="2">
                <c:v>16</c:v>
              </c:pt>
              <c:pt idx="3">
                <c:v>8</c:v>
              </c:pt>
            </c:numLit>
          </c:val>
          <c:extLst>
            <c:ext xmlns:c16="http://schemas.microsoft.com/office/drawing/2014/chart" uri="{C3380CC4-5D6E-409C-BE32-E72D297353CC}">
              <c16:uniqueId val="{00000006-2A89-4B1C-8D17-C20F024AC51E}"/>
            </c:ext>
          </c:extLst>
        </c:ser>
        <c:dLbls>
          <c:dLblPos val="outEnd"/>
          <c:showLegendKey val="0"/>
          <c:showVal val="1"/>
          <c:showCatName val="0"/>
          <c:showSerName val="0"/>
          <c:showPercent val="0"/>
          <c:showBubbleSize val="0"/>
        </c:dLbls>
        <c:gapWidth val="100"/>
        <c:axId val="505344272"/>
        <c:axId val="505342832"/>
      </c:barChart>
      <c:catAx>
        <c:axId val="505344272"/>
        <c:scaling>
          <c:orientation val="minMax"/>
        </c:scaling>
        <c:delete val="0"/>
        <c:axPos val="r"/>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5342832"/>
        <c:crosses val="autoZero"/>
        <c:auto val="1"/>
        <c:lblAlgn val="ctr"/>
        <c:lblOffset val="100"/>
        <c:noMultiLvlLbl val="0"/>
      </c:catAx>
      <c:valAx>
        <c:axId val="505342832"/>
        <c:scaling>
          <c:orientation val="maxMin"/>
        </c:scaling>
        <c:delete val="1"/>
        <c:axPos val="b"/>
        <c:numFmt formatCode="General" sourceLinked="1"/>
        <c:majorTickMark val="none"/>
        <c:minorTickMark val="none"/>
        <c:tickLblPos val="nextTo"/>
        <c:crossAx val="5053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he-IL"/>
              <a:t>מועמדים שנבחרו לפי מפלגה</a:t>
            </a:r>
          </a:p>
          <a:p>
            <a:pPr>
              <a:defRPr/>
            </a:pPr>
            <a:endParaRPr lang="en-US"/>
          </a:p>
        </c:rich>
      </c:tx>
      <c:layout>
        <c:manualLayout>
          <c:xMode val="edge"/>
          <c:yMode val="edge"/>
          <c:x val="0.29255659961410735"/>
          <c:y val="3.6252499963680884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6.6045661772536582E-2"/>
          <c:y val="4.3510796865106241E-2"/>
          <c:w val="0.8729895355939471"/>
          <c:h val="0.64683563919168241"/>
        </c:manualLayout>
      </c:layout>
      <c:barChart>
        <c:barDir val="col"/>
        <c:grouping val="clustered"/>
        <c:varyColors val="0"/>
        <c:ser>
          <c:idx val="0"/>
          <c:order val="0"/>
          <c:tx>
            <c:strRef>
              <c:f>[2]Sheet1!$O$5</c:f>
              <c:strCache>
                <c:ptCount val="1"/>
                <c:pt idx="0">
                  <c:v>KD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[2]Sheet1!$O$6:$O$10</c:f>
              <c:numCache>
                <c:formatCode>General</c:formatCode>
                <c:ptCount val="5"/>
                <c:pt idx="0">
                  <c:v>7</c:v>
                </c:pt>
                <c:pt idx="1">
                  <c:v>6</c:v>
                </c:pt>
                <c:pt idx="2">
                  <c:v>5</c:v>
                </c:pt>
                <c:pt idx="3">
                  <c:v>5</c:v>
                </c:pt>
                <c:pt idx="4">
                  <c:v>5</c:v>
                </c:pt>
              </c:numCache>
            </c:numRef>
          </c:val>
          <c:extLst>
            <c:ext xmlns:c16="http://schemas.microsoft.com/office/drawing/2014/chart" uri="{C3380CC4-5D6E-409C-BE32-E72D297353CC}">
              <c16:uniqueId val="{00000000-FBA4-4A85-A511-5B150577ADD4}"/>
            </c:ext>
          </c:extLst>
        </c:ser>
        <c:ser>
          <c:idx val="1"/>
          <c:order val="1"/>
          <c:tx>
            <c:strRef>
              <c:f>[2]Sheet1!$P$5</c:f>
              <c:strCache>
                <c:ptCount val="1"/>
                <c:pt idx="0">
                  <c:v>KESK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[2]Sheet1!$P$6:$P$10</c:f>
              <c:numCache>
                <c:formatCode>General</c:formatCode>
                <c:ptCount val="5"/>
                <c:pt idx="0">
                  <c:v>51</c:v>
                </c:pt>
                <c:pt idx="1">
                  <c:v>35</c:v>
                </c:pt>
                <c:pt idx="2">
                  <c:v>49</c:v>
                </c:pt>
                <c:pt idx="3">
                  <c:v>31</c:v>
                </c:pt>
                <c:pt idx="4">
                  <c:v>23</c:v>
                </c:pt>
              </c:numCache>
            </c:numRef>
          </c:val>
          <c:extLst>
            <c:ext xmlns:c16="http://schemas.microsoft.com/office/drawing/2014/chart" uri="{C3380CC4-5D6E-409C-BE32-E72D297353CC}">
              <c16:uniqueId val="{00000001-FBA4-4A85-A511-5B150577ADD4}"/>
            </c:ext>
          </c:extLst>
        </c:ser>
        <c:ser>
          <c:idx val="2"/>
          <c:order val="2"/>
          <c:tx>
            <c:strRef>
              <c:f>[2]Sheet1!$Q$5</c:f>
              <c:strCache>
                <c:ptCount val="1"/>
                <c:pt idx="0">
                  <c:v>KOK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[2]Sheet1!$Q$6:$Q$10</c:f>
              <c:numCache>
                <c:formatCode>General</c:formatCode>
                <c:ptCount val="5"/>
                <c:pt idx="0">
                  <c:v>50</c:v>
                </c:pt>
                <c:pt idx="1">
                  <c:v>44</c:v>
                </c:pt>
                <c:pt idx="2">
                  <c:v>37</c:v>
                </c:pt>
                <c:pt idx="3">
                  <c:v>38</c:v>
                </c:pt>
                <c:pt idx="4">
                  <c:v>48</c:v>
                </c:pt>
              </c:numCache>
            </c:numRef>
          </c:val>
          <c:extLst>
            <c:ext xmlns:c16="http://schemas.microsoft.com/office/drawing/2014/chart" uri="{C3380CC4-5D6E-409C-BE32-E72D297353CC}">
              <c16:uniqueId val="{00000002-FBA4-4A85-A511-5B150577ADD4}"/>
            </c:ext>
          </c:extLst>
        </c:ser>
        <c:ser>
          <c:idx val="3"/>
          <c:order val="3"/>
          <c:tx>
            <c:strRef>
              <c:f>[2]Sheet1!$R$5</c:f>
              <c:strCache>
                <c:ptCount val="1"/>
                <c:pt idx="0">
                  <c:v>LIIKE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[2]Sheet1!$R$6:$R$10</c:f>
              <c:numCache>
                <c:formatCode>General</c:formatCode>
                <c:ptCount val="5"/>
                <c:pt idx="0">
                  <c:v>0</c:v>
                </c:pt>
                <c:pt idx="1">
                  <c:v>0</c:v>
                </c:pt>
                <c:pt idx="2">
                  <c:v>0</c:v>
                </c:pt>
                <c:pt idx="3">
                  <c:v>1</c:v>
                </c:pt>
                <c:pt idx="4">
                  <c:v>1</c:v>
                </c:pt>
              </c:numCache>
            </c:numRef>
          </c:val>
          <c:extLst>
            <c:ext xmlns:c16="http://schemas.microsoft.com/office/drawing/2014/chart" uri="{C3380CC4-5D6E-409C-BE32-E72D297353CC}">
              <c16:uniqueId val="{00000003-FBA4-4A85-A511-5B150577ADD4}"/>
            </c:ext>
          </c:extLst>
        </c:ser>
        <c:ser>
          <c:idx val="4"/>
          <c:order val="4"/>
          <c:tx>
            <c:strRef>
              <c:f>[2]Sheet1!$S$5</c:f>
              <c:strCache>
                <c:ptCount val="1"/>
                <c:pt idx="0">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[2]Sheet1!$S$6:$S$10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4-FBA4-4A85-A511-5B150577ADD4}"/>
            </c:ext>
          </c:extLst>
        </c:ser>
        <c:ser>
          <c:idx val="5"/>
          <c:order val="5"/>
          <c:tx>
            <c:strRef>
              <c:f>[2]Sheet1!$T$5</c:f>
              <c:strCache>
                <c:ptCount val="1"/>
                <c:pt idx="0">
                  <c:v>PS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[2]Sheet1!$T$6:$T$10</c:f>
              <c:numCache>
                <c:formatCode>General</c:formatCode>
                <c:ptCount val="5"/>
                <c:pt idx="0">
                  <c:v>5</c:v>
                </c:pt>
                <c:pt idx="1">
                  <c:v>39</c:v>
                </c:pt>
                <c:pt idx="2">
                  <c:v>38</c:v>
                </c:pt>
                <c:pt idx="3">
                  <c:v>39</c:v>
                </c:pt>
                <c:pt idx="4">
                  <c:v>46</c:v>
                </c:pt>
              </c:numCache>
            </c:numRef>
          </c:val>
          <c:extLst>
            <c:ext xmlns:c16="http://schemas.microsoft.com/office/drawing/2014/chart" uri="{C3380CC4-5D6E-409C-BE32-E72D297353CC}">
              <c16:uniqueId val="{00000005-FBA4-4A85-A511-5B150577ADD4}"/>
            </c:ext>
          </c:extLst>
        </c:ser>
        <c:ser>
          <c:idx val="6"/>
          <c:order val="6"/>
          <c:tx>
            <c:strRef>
              <c:f>[2]Sheet1!$U$5</c:f>
              <c:strCache>
                <c:ptCount val="1"/>
                <c:pt idx="0">
                  <c:v>RKP</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[2]Sheet1!$U$6:$U$10</c:f>
              <c:numCache>
                <c:formatCode>General</c:formatCode>
                <c:ptCount val="5"/>
                <c:pt idx="0">
                  <c:v>9</c:v>
                </c:pt>
                <c:pt idx="1">
                  <c:v>9</c:v>
                </c:pt>
                <c:pt idx="2">
                  <c:v>9</c:v>
                </c:pt>
                <c:pt idx="3">
                  <c:v>9</c:v>
                </c:pt>
                <c:pt idx="4">
                  <c:v>9</c:v>
                </c:pt>
              </c:numCache>
            </c:numRef>
          </c:val>
          <c:extLst>
            <c:ext xmlns:c16="http://schemas.microsoft.com/office/drawing/2014/chart" uri="{C3380CC4-5D6E-409C-BE32-E72D297353CC}">
              <c16:uniqueId val="{00000006-FBA4-4A85-A511-5B150577ADD4}"/>
            </c:ext>
          </c:extLst>
        </c:ser>
        <c:ser>
          <c:idx val="7"/>
          <c:order val="7"/>
          <c:tx>
            <c:strRef>
              <c:f>[2]Sheet1!$V$5</c:f>
              <c:strCache>
                <c:ptCount val="1"/>
                <c:pt idx="0">
                  <c:v>SDP</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[2]Sheet1!$V$6:$V$10</c:f>
              <c:numCache>
                <c:formatCode>General</c:formatCode>
                <c:ptCount val="5"/>
                <c:pt idx="0">
                  <c:v>45</c:v>
                </c:pt>
                <c:pt idx="1">
                  <c:v>42</c:v>
                </c:pt>
                <c:pt idx="2">
                  <c:v>34</c:v>
                </c:pt>
                <c:pt idx="3">
                  <c:v>40</c:v>
                </c:pt>
                <c:pt idx="4">
                  <c:v>43</c:v>
                </c:pt>
              </c:numCache>
            </c:numRef>
          </c:val>
          <c:extLst>
            <c:ext xmlns:c16="http://schemas.microsoft.com/office/drawing/2014/chart" uri="{C3380CC4-5D6E-409C-BE32-E72D297353CC}">
              <c16:uniqueId val="{00000007-FBA4-4A85-A511-5B150577ADD4}"/>
            </c:ext>
          </c:extLst>
        </c:ser>
        <c:ser>
          <c:idx val="8"/>
          <c:order val="8"/>
          <c:tx>
            <c:strRef>
              <c:f>[2]Sheet1!$W$5</c:f>
              <c:strCache>
                <c:ptCount val="1"/>
                <c:pt idx="0">
                  <c:v>VAS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[2]Sheet1!$W$6:$W$10</c:f>
              <c:numCache>
                <c:formatCode>General</c:formatCode>
                <c:ptCount val="5"/>
                <c:pt idx="0">
                  <c:v>17</c:v>
                </c:pt>
                <c:pt idx="1">
                  <c:v>14</c:v>
                </c:pt>
                <c:pt idx="2">
                  <c:v>12</c:v>
                </c:pt>
                <c:pt idx="3">
                  <c:v>16</c:v>
                </c:pt>
                <c:pt idx="4">
                  <c:v>11</c:v>
                </c:pt>
              </c:numCache>
            </c:numRef>
          </c:val>
          <c:extLst>
            <c:ext xmlns:c16="http://schemas.microsoft.com/office/drawing/2014/chart" uri="{C3380CC4-5D6E-409C-BE32-E72D297353CC}">
              <c16:uniqueId val="{00000008-FBA4-4A85-A511-5B150577ADD4}"/>
            </c:ext>
          </c:extLst>
        </c:ser>
        <c:ser>
          <c:idx val="9"/>
          <c:order val="9"/>
          <c:tx>
            <c:strRef>
              <c:f>[2]Sheet1!$X$5</c:f>
              <c:strCache>
                <c:ptCount val="1"/>
                <c:pt idx="0">
                  <c:v>VIHR</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[2]Sheet1!$N$6:$N$10</c:f>
              <c:numCache>
                <c:formatCode>General</c:formatCode>
                <c:ptCount val="5"/>
                <c:pt idx="0">
                  <c:v>2007</c:v>
                </c:pt>
                <c:pt idx="1">
                  <c:v>2011</c:v>
                </c:pt>
                <c:pt idx="2">
                  <c:v>2015</c:v>
                </c:pt>
                <c:pt idx="3">
                  <c:v>2019</c:v>
                </c:pt>
                <c:pt idx="4">
                  <c:v>2023</c:v>
                </c:pt>
              </c:numCache>
            </c:numRef>
          </c:cat>
          <c:val>
            <c:numRef>
              <c:f>[2]Sheet1!$X$6:$X$10</c:f>
              <c:numCache>
                <c:formatCode>General</c:formatCode>
                <c:ptCount val="5"/>
                <c:pt idx="0">
                  <c:v>15</c:v>
                </c:pt>
                <c:pt idx="1">
                  <c:v>10</c:v>
                </c:pt>
                <c:pt idx="2">
                  <c:v>15</c:v>
                </c:pt>
                <c:pt idx="3">
                  <c:v>20</c:v>
                </c:pt>
                <c:pt idx="4">
                  <c:v>13</c:v>
                </c:pt>
              </c:numCache>
            </c:numRef>
          </c:val>
          <c:extLst>
            <c:ext xmlns:c16="http://schemas.microsoft.com/office/drawing/2014/chart" uri="{C3380CC4-5D6E-409C-BE32-E72D297353CC}">
              <c16:uniqueId val="{00000009-FBA4-4A85-A511-5B150577ADD4}"/>
            </c:ext>
          </c:extLst>
        </c:ser>
        <c:dLbls>
          <c:showLegendKey val="0"/>
          <c:showVal val="0"/>
          <c:showCatName val="0"/>
          <c:showSerName val="0"/>
          <c:showPercent val="0"/>
          <c:showBubbleSize val="0"/>
        </c:dLbls>
        <c:gapWidth val="100"/>
        <c:overlap val="-24"/>
        <c:axId val="138740672"/>
        <c:axId val="138731072"/>
      </c:barChart>
      <c:catAx>
        <c:axId val="138740672"/>
        <c:scaling>
          <c:orientation val="maxMin"/>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8731072"/>
        <c:crosses val="autoZero"/>
        <c:auto val="1"/>
        <c:lblAlgn val="ctr"/>
        <c:lblOffset val="100"/>
        <c:noMultiLvlLbl val="0"/>
      </c:catAx>
      <c:valAx>
        <c:axId val="1387310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8740672"/>
        <c:crosses val="autoZero"/>
        <c:crossBetween val="between"/>
        <c:majorUnit val="10"/>
      </c:valAx>
      <c:spPr>
        <a:noFill/>
        <a:ln>
          <a:noFill/>
        </a:ln>
        <a:effectLst/>
      </c:spPr>
    </c:plotArea>
    <c:legend>
      <c:legendPos val="b"/>
      <c:layout>
        <c:manualLayout>
          <c:xMode val="edge"/>
          <c:yMode val="edge"/>
          <c:x val="0.1735574669633721"/>
          <c:y val="0.8427309470009885"/>
          <c:w val="0.65288489513372772"/>
          <c:h val="0.15726905299901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08629441624367"/>
          <c:y val="4.010025062656641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9.5515408289699837E-3"/>
          <c:y val="2.7518796992481203E-2"/>
          <c:w val="0.83455593748750945"/>
          <c:h val="0.7060655575947743"/>
        </c:manualLayout>
      </c:layout>
      <c:lineChart>
        <c:grouping val="standard"/>
        <c:varyColors val="0"/>
        <c:ser>
          <c:idx val="0"/>
          <c:order val="0"/>
          <c:tx>
            <c:strRef>
              <c:f>[3]טבלאות!$B$278</c:f>
              <c:strCache>
                <c:ptCount val="1"/>
                <c:pt idx="0">
                  <c:v>כמות סטודנטים עם תארים</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cat>
            <c:numRef>
              <c:f>[3]טבלאות!$A$279:$A$291</c:f>
              <c:numCache>
                <c:formatCode>General</c:formatCode>
                <c:ptCount val="13"/>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numCache>
            </c:numRef>
          </c:cat>
          <c:val>
            <c:numRef>
              <c:f>[3]טבלאות!$B$279:$B$291</c:f>
              <c:numCache>
                <c:formatCode>General</c:formatCode>
                <c:ptCount val="13"/>
                <c:pt idx="0">
                  <c:v>163681</c:v>
                </c:pt>
                <c:pt idx="1">
                  <c:v>159545</c:v>
                </c:pt>
                <c:pt idx="2">
                  <c:v>156577</c:v>
                </c:pt>
                <c:pt idx="3">
                  <c:v>153767</c:v>
                </c:pt>
                <c:pt idx="4">
                  <c:v>153429</c:v>
                </c:pt>
                <c:pt idx="5">
                  <c:v>153262</c:v>
                </c:pt>
                <c:pt idx="6">
                  <c:v>154736</c:v>
                </c:pt>
                <c:pt idx="7">
                  <c:v>157436</c:v>
                </c:pt>
                <c:pt idx="8">
                  <c:v>163759</c:v>
                </c:pt>
                <c:pt idx="9">
                  <c:v>167179</c:v>
                </c:pt>
                <c:pt idx="10">
                  <c:v>169041</c:v>
                </c:pt>
                <c:pt idx="11">
                  <c:v>168983</c:v>
                </c:pt>
                <c:pt idx="12">
                  <c:v>169404</c:v>
                </c:pt>
              </c:numCache>
            </c:numRef>
          </c:val>
          <c:smooth val="0"/>
          <c:extLst>
            <c:ext xmlns:c16="http://schemas.microsoft.com/office/drawing/2014/chart" uri="{C3380CC4-5D6E-409C-BE32-E72D297353CC}">
              <c16:uniqueId val="{00000000-69FE-44B4-843F-EBA5B543AD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83115872"/>
        <c:axId val="1783124032"/>
      </c:lineChart>
      <c:catAx>
        <c:axId val="1783115872"/>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3124032"/>
        <c:crosses val="autoZero"/>
        <c:auto val="1"/>
        <c:lblAlgn val="ctr"/>
        <c:lblOffset val="100"/>
        <c:noMultiLvlLbl val="0"/>
      </c:catAx>
      <c:valAx>
        <c:axId val="17831240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31158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sz="1000"/>
              <a:t>סה"כ מוסדות חינוך</a:t>
            </a:r>
          </a:p>
        </c:rich>
      </c:tx>
      <c:layout>
        <c:manualLayout>
          <c:xMode val="edge"/>
          <c:yMode val="edge"/>
          <c:x val="0.23546300265475414"/>
          <c:y val="0.3179487179487179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260760026773156"/>
          <c:y val="0.41204825358368663"/>
          <c:w val="0.42143525809273841"/>
          <c:h val="0.70239209682123072"/>
        </c:manualLayout>
      </c:layout>
      <c:radarChart>
        <c:radarStyle val="marker"/>
        <c:varyColors val="0"/>
        <c:ser>
          <c:idx val="0"/>
          <c:order val="0"/>
          <c:tx>
            <c:strRef>
              <c:f>[3]טבלאות!$Z$319</c:f>
              <c:strCache>
                <c:ptCount val="1"/>
                <c:pt idx="0">
                  <c:v>סה"כ מוסדות חינוך</c:v>
                </c:pt>
              </c:strCache>
            </c:strRef>
          </c:tx>
          <c:spPr>
            <a:ln w="28575" cap="rnd">
              <a:solidFill>
                <a:schemeClr val="accent1"/>
              </a:solidFill>
              <a:round/>
            </a:ln>
            <a:effectLst/>
          </c:spPr>
          <c:marker>
            <c:symbol val="none"/>
          </c:marker>
          <c:cat>
            <c:strRef>
              <c:f>[3]טבלאות!$L$320:$L$333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[3]טבלאות!$Z$320:$Z$333</c:f>
              <c:numCache>
                <c:formatCode>General</c:formatCode>
                <c:ptCount val="14"/>
                <c:pt idx="0">
                  <c:v>3671</c:v>
                </c:pt>
                <c:pt idx="1">
                  <c:v>3585</c:v>
                </c:pt>
                <c:pt idx="2">
                  <c:v>3490</c:v>
                </c:pt>
                <c:pt idx="3">
                  <c:v>3403</c:v>
                </c:pt>
                <c:pt idx="4">
                  <c:v>3294</c:v>
                </c:pt>
                <c:pt idx="5">
                  <c:v>3150</c:v>
                </c:pt>
                <c:pt idx="6">
                  <c:v>3064</c:v>
                </c:pt>
                <c:pt idx="7">
                  <c:v>2989</c:v>
                </c:pt>
                <c:pt idx="8">
                  <c:v>2914</c:v>
                </c:pt>
                <c:pt idx="9">
                  <c:v>2857</c:v>
                </c:pt>
                <c:pt idx="10">
                  <c:v>2790</c:v>
                </c:pt>
                <c:pt idx="11">
                  <c:v>2736</c:v>
                </c:pt>
                <c:pt idx="12">
                  <c:v>2687</c:v>
                </c:pt>
                <c:pt idx="13">
                  <c:v>2655</c:v>
                </c:pt>
              </c:numCache>
            </c:numRef>
          </c:val>
          <c:extLst>
            <c:ext xmlns:c16="http://schemas.microsoft.com/office/drawing/2014/chart" uri="{C3380CC4-5D6E-409C-BE32-E72D297353CC}">
              <c16:uniqueId val="{00000000-7685-4E59-B70F-7B5DB564BC95}"/>
            </c:ext>
          </c:extLst>
        </c:ser>
        <c:dLbls>
          <c:showLegendKey val="0"/>
          <c:showVal val="0"/>
          <c:showCatName val="0"/>
          <c:showSerName val="0"/>
          <c:showPercent val="0"/>
          <c:showBubbleSize val="0"/>
        </c:dLbls>
        <c:axId val="383813567"/>
        <c:axId val="383824127"/>
      </c:radarChart>
      <c:catAx>
        <c:axId val="38381356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24127"/>
        <c:crosses val="autoZero"/>
        <c:auto val="1"/>
        <c:lblAlgn val="ctr"/>
        <c:lblOffset val="100"/>
        <c:noMultiLvlLbl val="0"/>
      </c:catAx>
      <c:valAx>
        <c:axId val="3838241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38381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174446656143512E-2"/>
          <c:y val="8.4332953249714931E-2"/>
          <c:w val="0.86338527761933459"/>
          <c:h val="0.73254311854119714"/>
        </c:manualLayout>
      </c:layout>
      <c:barChart>
        <c:barDir val="col"/>
        <c:grouping val="clustered"/>
        <c:varyColors val="0"/>
        <c:ser>
          <c:idx val="0"/>
          <c:order val="0"/>
          <c:tx>
            <c:strRef>
              <c:f>[3]טבלאות!$B$422</c:f>
              <c:strCache>
                <c:ptCount val="1"/>
                <c:pt idx="0">
                  <c:v>תמ״ג נטו</c:v>
                </c:pt>
              </c:strCache>
            </c:strRef>
          </c:tx>
          <c:spPr>
            <a:solidFill>
              <a:srgbClr val="1E3A8A"/>
            </a:solidFill>
            <a:ln>
              <a:noFill/>
            </a:ln>
            <a:effectLst/>
          </c:spPr>
          <c:invertIfNegative val="0"/>
          <c:cat>
            <c:numRef>
              <c:f>[3]טבלאות!$A$423:$A$436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[3]טבלאות!$B$423:$B$436</c:f>
              <c:numCache>
                <c:formatCode>General</c:formatCode>
                <c:ptCount val="14"/>
                <c:pt idx="0">
                  <c:v>219975</c:v>
                </c:pt>
                <c:pt idx="1">
                  <c:v>216013</c:v>
                </c:pt>
                <c:pt idx="2">
                  <c:v>202726</c:v>
                </c:pt>
                <c:pt idx="3">
                  <c:v>191725</c:v>
                </c:pt>
                <c:pt idx="4">
                  <c:v>194501</c:v>
                </c:pt>
                <c:pt idx="5">
                  <c:v>190121</c:v>
                </c:pt>
                <c:pt idx="6">
                  <c:v>184568</c:v>
                </c:pt>
                <c:pt idx="7">
                  <c:v>176787</c:v>
                </c:pt>
                <c:pt idx="8">
                  <c:v>171346</c:v>
                </c:pt>
                <c:pt idx="9">
                  <c:v>167283</c:v>
                </c:pt>
                <c:pt idx="10">
                  <c:v>164996</c:v>
                </c:pt>
                <c:pt idx="11">
                  <c:v>162528</c:v>
                </c:pt>
                <c:pt idx="12">
                  <c:v>161265</c:v>
                </c:pt>
                <c:pt idx="13">
                  <c:v>152693</c:v>
                </c:pt>
              </c:numCache>
            </c:numRef>
          </c:val>
          <c:extLst>
            <c:ext xmlns:c16="http://schemas.microsoft.com/office/drawing/2014/chart" uri="{C3380CC4-5D6E-409C-BE32-E72D297353CC}">
              <c16:uniqueId val="{00000000-2345-4D4C-9CEA-36277D6671E9}"/>
            </c:ext>
          </c:extLst>
        </c:ser>
        <c:dLbls>
          <c:showLegendKey val="0"/>
          <c:showVal val="0"/>
          <c:showCatName val="0"/>
          <c:showSerName val="0"/>
          <c:showPercent val="0"/>
          <c:showBubbleSize val="0"/>
        </c:dLbls>
        <c:gapWidth val="100"/>
        <c:overlap val="-27"/>
        <c:axId val="1777922752"/>
        <c:axId val="1777917472"/>
      </c:barChart>
      <c:catAx>
        <c:axId val="1777922752"/>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17472"/>
        <c:crosses val="autoZero"/>
        <c:auto val="1"/>
        <c:lblAlgn val="ctr"/>
        <c:lblOffset val="100"/>
        <c:noMultiLvlLbl val="0"/>
      </c:catAx>
      <c:valAx>
        <c:axId val="1777917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22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תחבורה עיקרית במדינה, מכוניות</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145524437122461E-2"/>
          <c:y val="0.17622254758418743"/>
          <c:w val="0.84428336079077426"/>
          <c:h val="0.65657439964953135"/>
        </c:manualLayout>
      </c:layout>
      <c:barChart>
        <c:barDir val="col"/>
        <c:grouping val="clustered"/>
        <c:varyColors val="0"/>
        <c:ser>
          <c:idx val="0"/>
          <c:order val="0"/>
          <c:tx>
            <c:strRef>
              <c:f>[3]טבלאות!$B$475</c:f>
              <c:strCache>
                <c:ptCount val="1"/>
                <c:pt idx="0">
                  <c:v>מכוניות נוסעים</c:v>
                </c:pt>
              </c:strCache>
            </c:strRef>
          </c:tx>
          <c:spPr>
            <a:solidFill>
              <a:srgbClr val="1E3A8A"/>
            </a:solidFill>
            <a:ln>
              <a:noFill/>
            </a:ln>
            <a:effectLst/>
          </c:spPr>
          <c:invertIfNegative val="0"/>
          <c:cat>
            <c:strRef>
              <c:f>[3]טבלאות!$A$476:$A$489</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[3]טבלאות!$B$476:$B$489</c:f>
              <c:numCache>
                <c:formatCode>General</c:formatCode>
                <c:ptCount val="14"/>
                <c:pt idx="0">
                  <c:v>3744469</c:v>
                </c:pt>
                <c:pt idx="1">
                  <c:v>3699634</c:v>
                </c:pt>
                <c:pt idx="2">
                  <c:v>3667164</c:v>
                </c:pt>
                <c:pt idx="3">
                  <c:v>3632851</c:v>
                </c:pt>
                <c:pt idx="4">
                  <c:v>3574570</c:v>
                </c:pt>
                <c:pt idx="5">
                  <c:v>3494836</c:v>
                </c:pt>
                <c:pt idx="6">
                  <c:v>3422792</c:v>
                </c:pt>
                <c:pt idx="7">
                  <c:v>3346005</c:v>
                </c:pt>
                <c:pt idx="8">
                  <c:v>3257581</c:v>
                </c:pt>
                <c:pt idx="9">
                  <c:v>3194950</c:v>
                </c:pt>
                <c:pt idx="10">
                  <c:v>3127399</c:v>
                </c:pt>
                <c:pt idx="11">
                  <c:v>3057484</c:v>
                </c:pt>
                <c:pt idx="12">
                  <c:v>2978729</c:v>
                </c:pt>
                <c:pt idx="13">
                  <c:v>2877484</c:v>
                </c:pt>
              </c:numCache>
            </c:numRef>
          </c:val>
          <c:extLst>
            <c:ext xmlns:c16="http://schemas.microsoft.com/office/drawing/2014/chart" uri="{C3380CC4-5D6E-409C-BE32-E72D297353CC}">
              <c16:uniqueId val="{00000000-1A1C-418B-AC7C-4B9F45083154}"/>
            </c:ext>
          </c:extLst>
        </c:ser>
        <c:dLbls>
          <c:showLegendKey val="0"/>
          <c:showVal val="0"/>
          <c:showCatName val="0"/>
          <c:showSerName val="0"/>
          <c:showPercent val="0"/>
          <c:showBubbleSize val="0"/>
        </c:dLbls>
        <c:gapWidth val="100"/>
        <c:overlap val="-27"/>
        <c:axId val="800285968"/>
        <c:axId val="800286448"/>
      </c:barChart>
      <c:catAx>
        <c:axId val="80028596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286448"/>
        <c:crosses val="autoZero"/>
        <c:auto val="1"/>
        <c:lblAlgn val="ctr"/>
        <c:lblOffset val="100"/>
        <c:noMultiLvlLbl val="0"/>
      </c:catAx>
      <c:valAx>
        <c:axId val="8002864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2859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התפלגות הכנסות</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v>ייצוא נטו של סחורות</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'[4]טבלאות '!$C$14:$P$14</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'[4]טבלאות '!$C$15:$P$15</c:f>
              <c:numCache>
                <c:formatCode>General</c:formatCode>
                <c:ptCount val="14"/>
                <c:pt idx="0">
                  <c:v>-722</c:v>
                </c:pt>
                <c:pt idx="1">
                  <c:v>-6405</c:v>
                </c:pt>
                <c:pt idx="2">
                  <c:v>84</c:v>
                </c:pt>
                <c:pt idx="3">
                  <c:v>182</c:v>
                </c:pt>
                <c:pt idx="4">
                  <c:v>374</c:v>
                </c:pt>
                <c:pt idx="5">
                  <c:v>-2929</c:v>
                </c:pt>
                <c:pt idx="6">
                  <c:v>104</c:v>
                </c:pt>
                <c:pt idx="7">
                  <c:v>-2779</c:v>
                </c:pt>
                <c:pt idx="8">
                  <c:v>-1202</c:v>
                </c:pt>
                <c:pt idx="9">
                  <c:v>-2379</c:v>
                </c:pt>
                <c:pt idx="10">
                  <c:v>-2163</c:v>
                </c:pt>
                <c:pt idx="11">
                  <c:v>-3124</c:v>
                </c:pt>
                <c:pt idx="12">
                  <c:v>-1542</c:v>
                </c:pt>
                <c:pt idx="13">
                  <c:v>2567</c:v>
                </c:pt>
              </c:numCache>
            </c:numRef>
          </c:val>
          <c:extLst>
            <c:ext xmlns:c16="http://schemas.microsoft.com/office/drawing/2014/chart" uri="{C3380CC4-5D6E-409C-BE32-E72D297353CC}">
              <c16:uniqueId val="{00000000-1962-4676-92EF-84B843958E91}"/>
            </c:ext>
          </c:extLst>
        </c:ser>
        <c:ser>
          <c:idx val="1"/>
          <c:order val="1"/>
          <c:tx>
            <c:v>הכנסה מרכוש ועצמאים נטו</c:v>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'[4]טבלאות '!$C$14:$P$14</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'[4]טבלאות '!$C$16:$P$16</c:f>
              <c:numCache>
                <c:formatCode>General</c:formatCode>
                <c:ptCount val="14"/>
                <c:pt idx="0">
                  <c:v>55445</c:v>
                </c:pt>
                <c:pt idx="1">
                  <c:v>59601</c:v>
                </c:pt>
                <c:pt idx="2">
                  <c:v>58211</c:v>
                </c:pt>
                <c:pt idx="3">
                  <c:v>56466</c:v>
                </c:pt>
                <c:pt idx="4">
                  <c:v>52672</c:v>
                </c:pt>
                <c:pt idx="5">
                  <c:v>51946</c:v>
                </c:pt>
                <c:pt idx="6">
                  <c:v>51180</c:v>
                </c:pt>
                <c:pt idx="7">
                  <c:v>45468</c:v>
                </c:pt>
                <c:pt idx="8">
                  <c:v>44405</c:v>
                </c:pt>
                <c:pt idx="9">
                  <c:v>41397</c:v>
                </c:pt>
                <c:pt idx="10">
                  <c:v>38423</c:v>
                </c:pt>
                <c:pt idx="11">
                  <c:v>38111</c:v>
                </c:pt>
                <c:pt idx="12">
                  <c:v>41042</c:v>
                </c:pt>
                <c:pt idx="13">
                  <c:v>41491</c:v>
                </c:pt>
              </c:numCache>
            </c:numRef>
          </c:val>
          <c:extLst>
            <c:ext xmlns:c16="http://schemas.microsoft.com/office/drawing/2014/chart" uri="{C3380CC4-5D6E-409C-BE32-E72D297353CC}">
              <c16:uniqueId val="{00000001-1962-4676-92EF-84B843958E91}"/>
            </c:ext>
          </c:extLst>
        </c:ser>
        <c:ser>
          <c:idx val="2"/>
          <c:order val="2"/>
          <c:tx>
            <c:v>הכנסה יזמית נטו</c:v>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'[4]טבלאות '!$C$14:$P$14</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'[4]טבלאות '!$C$17:$P$17</c:f>
              <c:numCache>
                <c:formatCode>General</c:formatCode>
                <c:ptCount val="14"/>
                <c:pt idx="0">
                  <c:v>73108</c:v>
                </c:pt>
                <c:pt idx="1">
                  <c:v>79674</c:v>
                </c:pt>
                <c:pt idx="2">
                  <c:v>75331</c:v>
                </c:pt>
                <c:pt idx="3">
                  <c:v>67361</c:v>
                </c:pt>
                <c:pt idx="4">
                  <c:v>70442</c:v>
                </c:pt>
                <c:pt idx="5">
                  <c:v>64677</c:v>
                </c:pt>
                <c:pt idx="6">
                  <c:v>63737</c:v>
                </c:pt>
                <c:pt idx="7">
                  <c:v>57930</c:v>
                </c:pt>
                <c:pt idx="8">
                  <c:v>52117</c:v>
                </c:pt>
                <c:pt idx="9">
                  <c:v>48602</c:v>
                </c:pt>
                <c:pt idx="10">
                  <c:v>43341</c:v>
                </c:pt>
                <c:pt idx="11">
                  <c:v>44137</c:v>
                </c:pt>
                <c:pt idx="12">
                  <c:v>45239</c:v>
                </c:pt>
                <c:pt idx="13">
                  <c:v>47220</c:v>
                </c:pt>
              </c:numCache>
            </c:numRef>
          </c:val>
          <c:extLst>
            <c:ext xmlns:c16="http://schemas.microsoft.com/office/drawing/2014/chart" uri="{C3380CC4-5D6E-409C-BE32-E72D297353CC}">
              <c16:uniqueId val="{00000002-1962-4676-92EF-84B843958E91}"/>
            </c:ext>
          </c:extLst>
        </c:ser>
        <c:ser>
          <c:idx val="3"/>
          <c:order val="3"/>
          <c:tx>
            <c:v>הכנסות עצמאיות נטו </c:v>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'[4]טבלאות '!$C$14:$P$14</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'[4]טבלאות '!$C$18:$P$18</c:f>
              <c:numCache>
                <c:formatCode>General</c:formatCode>
                <c:ptCount val="14"/>
                <c:pt idx="0">
                  <c:v>4982</c:v>
                </c:pt>
                <c:pt idx="1">
                  <c:v>6233</c:v>
                </c:pt>
                <c:pt idx="2">
                  <c:v>6376</c:v>
                </c:pt>
                <c:pt idx="3">
                  <c:v>6109</c:v>
                </c:pt>
                <c:pt idx="4">
                  <c:v>5995</c:v>
                </c:pt>
                <c:pt idx="5">
                  <c:v>6097</c:v>
                </c:pt>
                <c:pt idx="6">
                  <c:v>6083</c:v>
                </c:pt>
                <c:pt idx="7">
                  <c:v>5836</c:v>
                </c:pt>
                <c:pt idx="8">
                  <c:v>5683</c:v>
                </c:pt>
                <c:pt idx="9">
                  <c:v>5375</c:v>
                </c:pt>
                <c:pt idx="10">
                  <c:v>5320</c:v>
                </c:pt>
                <c:pt idx="11">
                  <c:v>5580</c:v>
                </c:pt>
                <c:pt idx="12">
                  <c:v>5236</c:v>
                </c:pt>
                <c:pt idx="13">
                  <c:v>5148</c:v>
                </c:pt>
              </c:numCache>
            </c:numRef>
          </c:val>
          <c:extLst>
            <c:ext xmlns:c16="http://schemas.microsoft.com/office/drawing/2014/chart" uri="{C3380CC4-5D6E-409C-BE32-E72D297353CC}">
              <c16:uniqueId val="{00000003-1962-4676-92EF-84B843958E91}"/>
            </c:ext>
          </c:extLst>
        </c:ser>
        <c:dLbls>
          <c:dLblPos val="outEnd"/>
          <c:showLegendKey val="0"/>
          <c:showVal val="1"/>
          <c:showCatName val="0"/>
          <c:showSerName val="0"/>
          <c:showPercent val="0"/>
          <c:showBubbleSize val="0"/>
        </c:dLbls>
        <c:gapWidth val="100"/>
        <c:overlap val="-24"/>
        <c:axId val="1449430591"/>
        <c:axId val="1449733007"/>
      </c:barChart>
      <c:catAx>
        <c:axId val="144943059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49733007"/>
        <c:crosses val="autoZero"/>
        <c:auto val="1"/>
        <c:lblAlgn val="ctr"/>
        <c:lblOffset val="100"/>
        <c:noMultiLvlLbl val="0"/>
      </c:catAx>
      <c:valAx>
        <c:axId val="1449733007"/>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סכומי הכנסות (מיליון יורו)</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49430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'[4]טבלאות '!$A$10</c:f>
              <c:strCache>
                <c:ptCount val="1"/>
                <c:pt idx="0">
                  <c:v>הכנסה לאומית</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'[4]טבלאות '!$B$9:$O$9</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'[4]טבלאות '!$B$10:$O$10</c:f>
              <c:numCache>
                <c:formatCode>General</c:formatCode>
                <c:ptCount val="14"/>
                <c:pt idx="0">
                  <c:v>219892</c:v>
                </c:pt>
                <c:pt idx="1">
                  <c:v>218504</c:v>
                </c:pt>
                <c:pt idx="2">
                  <c:v>206643</c:v>
                </c:pt>
                <c:pt idx="3">
                  <c:v>195609</c:v>
                </c:pt>
                <c:pt idx="4">
                  <c:v>195738</c:v>
                </c:pt>
                <c:pt idx="5">
                  <c:v>191059</c:v>
                </c:pt>
                <c:pt idx="6">
                  <c:v>184681</c:v>
                </c:pt>
                <c:pt idx="7">
                  <c:v>177777</c:v>
                </c:pt>
                <c:pt idx="8">
                  <c:v>173425</c:v>
                </c:pt>
                <c:pt idx="9">
                  <c:v>169354</c:v>
                </c:pt>
                <c:pt idx="10">
                  <c:v>165835</c:v>
                </c:pt>
                <c:pt idx="11">
                  <c:v>163468</c:v>
                </c:pt>
                <c:pt idx="12">
                  <c:v>162023</c:v>
                </c:pt>
                <c:pt idx="13">
                  <c:v>155127</c:v>
                </c:pt>
              </c:numCache>
            </c:numRef>
          </c:val>
          <c:extLst>
            <c:ext xmlns:c16="http://schemas.microsoft.com/office/drawing/2014/chart" uri="{C3380CC4-5D6E-409C-BE32-E72D297353CC}">
              <c16:uniqueId val="{00000000-920A-48EB-94A2-86F19B031FD6}"/>
            </c:ext>
          </c:extLst>
        </c:ser>
        <c:dLbls>
          <c:dLblPos val="inEnd"/>
          <c:showLegendKey val="0"/>
          <c:showVal val="1"/>
          <c:showCatName val="0"/>
          <c:showSerName val="0"/>
          <c:showPercent val="0"/>
          <c:showBubbleSize val="0"/>
        </c:dLbls>
        <c:gapWidth val="41"/>
        <c:axId val="772054704"/>
        <c:axId val="772082624"/>
      </c:barChart>
      <c:catAx>
        <c:axId val="772054704"/>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72082624"/>
        <c:crosses val="autoZero"/>
        <c:auto val="1"/>
        <c:lblAlgn val="ctr"/>
        <c:lblOffset val="100"/>
        <c:noMultiLvlLbl val="0"/>
      </c:catAx>
      <c:valAx>
        <c:axId val="772082624"/>
        <c:scaling>
          <c:orientation val="minMax"/>
        </c:scaling>
        <c:delete val="1"/>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he-IL"/>
                  <a:t>סכומי הכנסה(מיליון יורו)</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7205470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'[4]טבלאות '!$A$4</c:f>
              <c:strCache>
                <c:ptCount val="1"/>
                <c:pt idx="0">
                  <c:v>תמ״ג נטו</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'[4]טבלאות '!$B$3:$O$3</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'[4]טבלאות '!$B$4:$O$4</c:f>
              <c:numCache>
                <c:formatCode>General</c:formatCode>
                <c:ptCount val="14"/>
                <c:pt idx="0">
                  <c:v>219975</c:v>
                </c:pt>
                <c:pt idx="1">
                  <c:v>216013</c:v>
                </c:pt>
                <c:pt idx="2">
                  <c:v>202726</c:v>
                </c:pt>
                <c:pt idx="3">
                  <c:v>191725</c:v>
                </c:pt>
                <c:pt idx="4">
                  <c:v>194501</c:v>
                </c:pt>
                <c:pt idx="5">
                  <c:v>190121</c:v>
                </c:pt>
                <c:pt idx="6">
                  <c:v>184568</c:v>
                </c:pt>
                <c:pt idx="7">
                  <c:v>176787</c:v>
                </c:pt>
                <c:pt idx="8">
                  <c:v>171346</c:v>
                </c:pt>
                <c:pt idx="9">
                  <c:v>167283</c:v>
                </c:pt>
                <c:pt idx="10">
                  <c:v>164996</c:v>
                </c:pt>
                <c:pt idx="11">
                  <c:v>162528</c:v>
                </c:pt>
                <c:pt idx="12">
                  <c:v>161265</c:v>
                </c:pt>
                <c:pt idx="13">
                  <c:v>152693</c:v>
                </c:pt>
              </c:numCache>
            </c:numRef>
          </c:val>
          <c:extLst>
            <c:ext xmlns:c16="http://schemas.microsoft.com/office/drawing/2014/chart" uri="{C3380CC4-5D6E-409C-BE32-E72D297353CC}">
              <c16:uniqueId val="{00000000-CEF1-4350-814C-61A7DE4EBBD5}"/>
            </c:ext>
          </c:extLst>
        </c:ser>
        <c:dLbls>
          <c:dLblPos val="inEnd"/>
          <c:showLegendKey val="0"/>
          <c:showVal val="1"/>
          <c:showCatName val="0"/>
          <c:showSerName val="0"/>
          <c:showPercent val="0"/>
          <c:showBubbleSize val="0"/>
        </c:dLbls>
        <c:gapWidth val="41"/>
        <c:axId val="425244784"/>
        <c:axId val="425242912"/>
      </c:barChart>
      <c:catAx>
        <c:axId val="425244784"/>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25242912"/>
        <c:crosses val="autoZero"/>
        <c:auto val="1"/>
        <c:lblAlgn val="ctr"/>
        <c:lblOffset val="100"/>
        <c:noMultiLvlLbl val="0"/>
      </c:catAx>
      <c:valAx>
        <c:axId val="425242912"/>
        <c:scaling>
          <c:orientation val="minMax"/>
        </c:scaling>
        <c:delete val="1"/>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he-IL"/>
                  <a:t>סוכי הכנסה (מיליון יורו)</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2524478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[5]גיליון1!$D$17</c:f>
              <c:strCache>
                <c:ptCount val="1"/>
                <c:pt idx="0">
                  <c:v>אופניים</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[5]גיליון1!$E$12:$R$12</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[5]גיליון1!$E$17:$R$17</c:f>
              <c:numCache>
                <c:formatCode>General</c:formatCode>
                <c:ptCount val="14"/>
                <c:pt idx="0">
                  <c:v>226877</c:v>
                </c:pt>
                <c:pt idx="1">
                  <c:v>236661</c:v>
                </c:pt>
                <c:pt idx="2">
                  <c:v>244968</c:v>
                </c:pt>
                <c:pt idx="3">
                  <c:v>251525</c:v>
                </c:pt>
                <c:pt idx="4">
                  <c:v>257094</c:v>
                </c:pt>
                <c:pt idx="5">
                  <c:v>261826</c:v>
                </c:pt>
                <c:pt idx="6">
                  <c:v>265960</c:v>
                </c:pt>
                <c:pt idx="7">
                  <c:v>269729</c:v>
                </c:pt>
                <c:pt idx="8">
                  <c:v>274049</c:v>
                </c:pt>
                <c:pt idx="9">
                  <c:v>278534</c:v>
                </c:pt>
                <c:pt idx="10">
                  <c:v>283214</c:v>
                </c:pt>
                <c:pt idx="11">
                  <c:v>287628</c:v>
                </c:pt>
                <c:pt idx="12">
                  <c:v>292245</c:v>
                </c:pt>
                <c:pt idx="13">
                  <c:v>296571</c:v>
                </c:pt>
              </c:numCache>
            </c:numRef>
          </c:val>
          <c:extLst>
            <c:ext xmlns:c16="http://schemas.microsoft.com/office/drawing/2014/chart" uri="{C3380CC4-5D6E-409C-BE32-E72D297353CC}">
              <c16:uniqueId val="{00000000-C079-4829-85F1-34954A22F552}"/>
            </c:ext>
          </c:extLst>
        </c:ser>
        <c:dLbls>
          <c:dLblPos val="outEnd"/>
          <c:showLegendKey val="0"/>
          <c:showVal val="1"/>
          <c:showCatName val="0"/>
          <c:showSerName val="0"/>
          <c:showPercent val="0"/>
          <c:showBubbleSize val="0"/>
        </c:dLbls>
        <c:gapWidth val="219"/>
        <c:overlap val="-27"/>
        <c:axId val="1648457535"/>
        <c:axId val="1648459247"/>
      </c:barChart>
      <c:catAx>
        <c:axId val="1648457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שנים</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459247"/>
        <c:crosses val="autoZero"/>
        <c:auto val="1"/>
        <c:lblAlgn val="ctr"/>
        <c:lblOffset val="100"/>
        <c:noMultiLvlLbl val="0"/>
      </c:catAx>
      <c:valAx>
        <c:axId val="164845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45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התפלגות כלי רכב 2010-2023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מכוניות נוסעים</c:v>
          </c:tx>
          <c:spPr>
            <a:solidFill>
              <a:schemeClr val="accent1"/>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'!$B$25:$O$25</c:f>
              <c:numCache>
                <c:formatCode>General</c:formatCode>
                <c:ptCount val="14"/>
                <c:pt idx="0">
                  <c:v>3744469</c:v>
                </c:pt>
                <c:pt idx="1">
                  <c:v>3699634</c:v>
                </c:pt>
                <c:pt idx="2">
                  <c:v>3667164</c:v>
                </c:pt>
                <c:pt idx="3">
                  <c:v>3632851</c:v>
                </c:pt>
                <c:pt idx="4">
                  <c:v>3574570</c:v>
                </c:pt>
                <c:pt idx="5">
                  <c:v>3494836</c:v>
                </c:pt>
                <c:pt idx="6">
                  <c:v>3422792</c:v>
                </c:pt>
                <c:pt idx="7">
                  <c:v>3346005</c:v>
                </c:pt>
                <c:pt idx="8">
                  <c:v>3257581</c:v>
                </c:pt>
                <c:pt idx="9">
                  <c:v>3194950</c:v>
                </c:pt>
                <c:pt idx="10">
                  <c:v>3127399</c:v>
                </c:pt>
                <c:pt idx="11">
                  <c:v>3057484</c:v>
                </c:pt>
                <c:pt idx="12">
                  <c:v>2978729</c:v>
                </c:pt>
                <c:pt idx="13">
                  <c:v>2877484</c:v>
                </c:pt>
              </c:numCache>
            </c:numRef>
          </c:val>
          <c:extLst>
            <c:ext xmlns:c16="http://schemas.microsoft.com/office/drawing/2014/chart" uri="{C3380CC4-5D6E-409C-BE32-E72D297353CC}">
              <c16:uniqueId val="{00000000-FB62-444A-9361-7F676C561FB5}"/>
            </c:ext>
          </c:extLst>
        </c:ser>
        <c:ser>
          <c:idx val="1"/>
          <c:order val="1"/>
          <c:tx>
            <c:v>ואנס</c:v>
          </c:tx>
          <c:spPr>
            <a:solidFill>
              <a:schemeClr val="accent2"/>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'!$B$26:$O$26</c:f>
              <c:numCache>
                <c:formatCode>General</c:formatCode>
                <c:ptCount val="14"/>
                <c:pt idx="0">
                  <c:v>533633</c:v>
                </c:pt>
                <c:pt idx="1">
                  <c:v>524672</c:v>
                </c:pt>
                <c:pt idx="2">
                  <c:v>514403</c:v>
                </c:pt>
                <c:pt idx="3">
                  <c:v>502047</c:v>
                </c:pt>
                <c:pt idx="4">
                  <c:v>486949</c:v>
                </c:pt>
                <c:pt idx="5">
                  <c:v>470008</c:v>
                </c:pt>
                <c:pt idx="6">
                  <c:v>452894</c:v>
                </c:pt>
                <c:pt idx="7">
                  <c:v>435436</c:v>
                </c:pt>
                <c:pt idx="8">
                  <c:v>418870</c:v>
                </c:pt>
                <c:pt idx="9">
                  <c:v>404817</c:v>
                </c:pt>
                <c:pt idx="10">
                  <c:v>391952</c:v>
                </c:pt>
                <c:pt idx="11">
                  <c:v>379215</c:v>
                </c:pt>
                <c:pt idx="12">
                  <c:v>365568</c:v>
                </c:pt>
                <c:pt idx="13">
                  <c:v>347258</c:v>
                </c:pt>
              </c:numCache>
            </c:numRef>
          </c:val>
          <c:extLst>
            <c:ext xmlns:c16="http://schemas.microsoft.com/office/drawing/2014/chart" uri="{C3380CC4-5D6E-409C-BE32-E72D297353CC}">
              <c16:uniqueId val="{00000001-FB62-444A-9361-7F676C561FB5}"/>
            </c:ext>
          </c:extLst>
        </c:ser>
        <c:ser>
          <c:idx val="2"/>
          <c:order val="2"/>
          <c:tx>
            <c:v>משאיות&gt;3.5 טון</c:v>
          </c:tx>
          <c:spPr>
            <a:solidFill>
              <a:schemeClr val="accent3"/>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'!$B$27:$O$27</c:f>
              <c:numCache>
                <c:formatCode>General</c:formatCode>
                <c:ptCount val="14"/>
                <c:pt idx="0">
                  <c:v>177288</c:v>
                </c:pt>
                <c:pt idx="1">
                  <c:v>173769</c:v>
                </c:pt>
                <c:pt idx="2">
                  <c:v>170679</c:v>
                </c:pt>
                <c:pt idx="3">
                  <c:v>166760</c:v>
                </c:pt>
                <c:pt idx="4">
                  <c:v>162186</c:v>
                </c:pt>
                <c:pt idx="5">
                  <c:v>156786</c:v>
                </c:pt>
                <c:pt idx="6">
                  <c:v>151591</c:v>
                </c:pt>
                <c:pt idx="7">
                  <c:v>146624</c:v>
                </c:pt>
                <c:pt idx="8">
                  <c:v>142020</c:v>
                </c:pt>
                <c:pt idx="9">
                  <c:v>138077</c:v>
                </c:pt>
                <c:pt idx="10">
                  <c:v>134146</c:v>
                </c:pt>
                <c:pt idx="11">
                  <c:v>128796</c:v>
                </c:pt>
                <c:pt idx="12">
                  <c:v>123371</c:v>
                </c:pt>
                <c:pt idx="13">
                  <c:v>117150</c:v>
                </c:pt>
              </c:numCache>
            </c:numRef>
          </c:val>
          <c:extLst>
            <c:ext xmlns:c16="http://schemas.microsoft.com/office/drawing/2014/chart" uri="{C3380CC4-5D6E-409C-BE32-E72D297353CC}">
              <c16:uniqueId val="{00000002-FB62-444A-9361-7F676C561FB5}"/>
            </c:ext>
          </c:extLst>
        </c:ser>
        <c:ser>
          <c:idx val="3"/>
          <c:order val="3"/>
          <c:tx>
            <c:v>אוטובוס, רכבת</c:v>
          </c:tx>
          <c:spPr>
            <a:solidFill>
              <a:schemeClr val="accent4"/>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'!$B$28:$O$28</c:f>
              <c:numCache>
                <c:formatCode>General</c:formatCode>
                <c:ptCount val="14"/>
                <c:pt idx="0">
                  <c:v>19619</c:v>
                </c:pt>
                <c:pt idx="1">
                  <c:v>19649</c:v>
                </c:pt>
                <c:pt idx="2">
                  <c:v>19524</c:v>
                </c:pt>
                <c:pt idx="3">
                  <c:v>19282</c:v>
                </c:pt>
                <c:pt idx="4">
                  <c:v>19137</c:v>
                </c:pt>
                <c:pt idx="5">
                  <c:v>18519</c:v>
                </c:pt>
                <c:pt idx="6">
                  <c:v>18115</c:v>
                </c:pt>
                <c:pt idx="7">
                  <c:v>17536</c:v>
                </c:pt>
                <c:pt idx="8">
                  <c:v>16856</c:v>
                </c:pt>
                <c:pt idx="9">
                  <c:v>16251</c:v>
                </c:pt>
                <c:pt idx="10">
                  <c:v>15536</c:v>
                </c:pt>
                <c:pt idx="11">
                  <c:v>14930</c:v>
                </c:pt>
                <c:pt idx="12">
                  <c:v>14226</c:v>
                </c:pt>
                <c:pt idx="13">
                  <c:v>13650</c:v>
                </c:pt>
              </c:numCache>
            </c:numRef>
          </c:val>
          <c:extLst>
            <c:ext xmlns:c16="http://schemas.microsoft.com/office/drawing/2014/chart" uri="{C3380CC4-5D6E-409C-BE32-E72D297353CC}">
              <c16:uniqueId val="{00000003-FB62-444A-9361-7F676C561FB5}"/>
            </c:ext>
          </c:extLst>
        </c:ser>
        <c:ser>
          <c:idx val="4"/>
          <c:order val="4"/>
          <c:tx>
            <c:v>אופניים</c:v>
          </c:tx>
          <c:spPr>
            <a:solidFill>
              <a:schemeClr val="accent5"/>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'!$B$29:$O$29</c:f>
              <c:numCache>
                <c:formatCode>General</c:formatCode>
                <c:ptCount val="14"/>
                <c:pt idx="0">
                  <c:v>296571</c:v>
                </c:pt>
                <c:pt idx="1">
                  <c:v>292245</c:v>
                </c:pt>
                <c:pt idx="2">
                  <c:v>287628</c:v>
                </c:pt>
                <c:pt idx="3">
                  <c:v>283214</c:v>
                </c:pt>
                <c:pt idx="4">
                  <c:v>278534</c:v>
                </c:pt>
                <c:pt idx="5">
                  <c:v>274049</c:v>
                </c:pt>
                <c:pt idx="6">
                  <c:v>269729</c:v>
                </c:pt>
                <c:pt idx="7">
                  <c:v>265960</c:v>
                </c:pt>
                <c:pt idx="8">
                  <c:v>261826</c:v>
                </c:pt>
                <c:pt idx="9">
                  <c:v>257094</c:v>
                </c:pt>
                <c:pt idx="10">
                  <c:v>251525</c:v>
                </c:pt>
                <c:pt idx="11">
                  <c:v>244968</c:v>
                </c:pt>
                <c:pt idx="12">
                  <c:v>236661</c:v>
                </c:pt>
                <c:pt idx="13">
                  <c:v>226877</c:v>
                </c:pt>
              </c:numCache>
            </c:numRef>
          </c:val>
          <c:extLst>
            <c:ext xmlns:c16="http://schemas.microsoft.com/office/drawing/2014/chart" uri="{C3380CC4-5D6E-409C-BE32-E72D297353CC}">
              <c16:uniqueId val="{00000004-FB62-444A-9361-7F676C561FB5}"/>
            </c:ext>
          </c:extLst>
        </c:ser>
        <c:ser>
          <c:idx val="5"/>
          <c:order val="5"/>
          <c:tx>
            <c:v>אופנועים&gt;125 סמ״ק</c:v>
          </c:tx>
          <c:spPr>
            <a:solidFill>
              <a:schemeClr val="accent6"/>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'!$B$30:$O$30</c:f>
              <c:numCache>
                <c:formatCode>General</c:formatCode>
                <c:ptCount val="14"/>
                <c:pt idx="0">
                  <c:v>244259</c:v>
                </c:pt>
                <c:pt idx="1">
                  <c:v>239872</c:v>
                </c:pt>
                <c:pt idx="2">
                  <c:v>235429</c:v>
                </c:pt>
                <c:pt idx="3">
                  <c:v>230609</c:v>
                </c:pt>
                <c:pt idx="4">
                  <c:v>226632</c:v>
                </c:pt>
                <c:pt idx="5">
                  <c:v>223884</c:v>
                </c:pt>
                <c:pt idx="6">
                  <c:v>220942</c:v>
                </c:pt>
                <c:pt idx="7">
                  <c:v>217462</c:v>
                </c:pt>
                <c:pt idx="8">
                  <c:v>211908</c:v>
                </c:pt>
                <c:pt idx="9">
                  <c:v>208021</c:v>
                </c:pt>
                <c:pt idx="10">
                  <c:v>205067</c:v>
                </c:pt>
                <c:pt idx="11">
                  <c:v>197899</c:v>
                </c:pt>
                <c:pt idx="12">
                  <c:v>191457</c:v>
                </c:pt>
                <c:pt idx="13">
                  <c:v>183357</c:v>
                </c:pt>
              </c:numCache>
            </c:numRef>
          </c:val>
          <c:extLst>
            <c:ext xmlns:c16="http://schemas.microsoft.com/office/drawing/2014/chart" uri="{C3380CC4-5D6E-409C-BE32-E72D297353CC}">
              <c16:uniqueId val="{00000005-FB62-444A-9361-7F676C561FB5}"/>
            </c:ext>
          </c:extLst>
        </c:ser>
        <c:ser>
          <c:idx val="6"/>
          <c:order val="6"/>
          <c:tx>
            <c:v>טוסטוסים</c:v>
          </c:tx>
          <c:spPr>
            <a:solidFill>
              <a:schemeClr val="accent1">
                <a:lumMod val="60000"/>
              </a:schemeClr>
            </a:solidFill>
            <a:ln>
              <a:noFill/>
            </a:ln>
            <a:effectLst/>
          </c:spPr>
          <c:invertIfNegative val="0"/>
          <c:cat>
            <c:strRef>
              <c:f>'[4]טבלאות '!$B$24:$O$24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'[4]טבלאות '!$B$31:$O$31</c:f>
              <c:numCache>
                <c:formatCode>General</c:formatCode>
                <c:ptCount val="14"/>
                <c:pt idx="0">
                  <c:v>367317</c:v>
                </c:pt>
                <c:pt idx="1">
                  <c:v>363455</c:v>
                </c:pt>
                <c:pt idx="2">
                  <c:v>358435</c:v>
                </c:pt>
                <c:pt idx="3">
                  <c:v>353243</c:v>
                </c:pt>
                <c:pt idx="4">
                  <c:v>345463</c:v>
                </c:pt>
                <c:pt idx="5">
                  <c:v>339692</c:v>
                </c:pt>
                <c:pt idx="6">
                  <c:v>334027</c:v>
                </c:pt>
                <c:pt idx="7">
                  <c:v>325835</c:v>
                </c:pt>
                <c:pt idx="8">
                  <c:v>319321</c:v>
                </c:pt>
                <c:pt idx="9">
                  <c:v>311097</c:v>
                </c:pt>
                <c:pt idx="10">
                  <c:v>302727</c:v>
                </c:pt>
                <c:pt idx="11">
                  <c:v>293051</c:v>
                </c:pt>
                <c:pt idx="12">
                  <c:v>278856</c:v>
                </c:pt>
                <c:pt idx="13">
                  <c:v>259889</c:v>
                </c:pt>
              </c:numCache>
            </c:numRef>
          </c:val>
          <c:extLst>
            <c:ext xmlns:c16="http://schemas.microsoft.com/office/drawing/2014/chart" uri="{C3380CC4-5D6E-409C-BE32-E72D297353CC}">
              <c16:uniqueId val="{00000006-FB62-444A-9361-7F676C561FB5}"/>
            </c:ext>
          </c:extLst>
        </c:ser>
        <c:dLbls>
          <c:showLegendKey val="0"/>
          <c:showVal val="0"/>
          <c:showCatName val="0"/>
          <c:showSerName val="0"/>
          <c:showPercent val="0"/>
          <c:showBubbleSize val="0"/>
        </c:dLbls>
        <c:gapWidth val="219"/>
        <c:overlap val="-27"/>
        <c:axId val="1038424320"/>
        <c:axId val="553800896"/>
      </c:barChart>
      <c:catAx>
        <c:axId val="103842432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00896"/>
        <c:crosses val="autoZero"/>
        <c:auto val="1"/>
        <c:lblAlgn val="ctr"/>
        <c:lblOffset val="100"/>
        <c:noMultiLvlLbl val="0"/>
      </c:catAx>
      <c:valAx>
        <c:axId val="55380089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424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he-IL"/>
              <a:t>התפלגות נבחרי המפלגות</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2011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'פרטים משתנים – בחירות'!$C$31:$L$31</c:f>
              <c:strCache>
                <c:ptCount val="10"/>
                <c:pt idx="0">
                  <c:v>KOK</c:v>
                </c:pt>
                <c:pt idx="1">
                  <c:v>PS</c:v>
                </c:pt>
                <c:pt idx="2">
                  <c:v>SDP</c:v>
                </c:pt>
                <c:pt idx="3">
                  <c:v>KESK</c:v>
                </c:pt>
                <c:pt idx="4">
                  <c:v>VIHR</c:v>
                </c:pt>
                <c:pt idx="5">
                  <c:v>VAS</c:v>
                </c:pt>
                <c:pt idx="6">
                  <c:v>RKP</c:v>
                </c:pt>
                <c:pt idx="7">
                  <c:v>KD</c:v>
                </c:pt>
                <c:pt idx="8">
                  <c:v>LIIKE</c:v>
                </c:pt>
                <c:pt idx="9">
                  <c:v>Other</c:v>
                </c:pt>
              </c:strCache>
            </c:strRef>
          </c:cat>
          <c:val>
            <c:numRef>
              <c:f>'פרטים משתנים – בחירות'!$C$32:$L$32</c:f>
              <c:numCache>
                <c:formatCode>0</c:formatCode>
                <c:ptCount val="10"/>
                <c:pt idx="0">
                  <c:v>44</c:v>
                </c:pt>
                <c:pt idx="1">
                  <c:v>39</c:v>
                </c:pt>
                <c:pt idx="2">
                  <c:v>42</c:v>
                </c:pt>
                <c:pt idx="3">
                  <c:v>35</c:v>
                </c:pt>
                <c:pt idx="4">
                  <c:v>10</c:v>
                </c:pt>
                <c:pt idx="5">
                  <c:v>14</c:v>
                </c:pt>
                <c:pt idx="6">
                  <c:v>9</c:v>
                </c:pt>
                <c:pt idx="7">
                  <c:v>6</c:v>
                </c:pt>
                <c:pt idx="8">
                  <c:v>0</c:v>
                </c:pt>
                <c:pt idx="9">
                  <c:v>1</c:v>
                </c:pt>
              </c:numCache>
            </c:numRef>
          </c:val>
          <c:extLst>
            <c:ext xmlns:c16="http://schemas.microsoft.com/office/drawing/2014/chart" uri="{C3380CC4-5D6E-409C-BE32-E72D297353CC}">
              <c16:uniqueId val="{00000000-6795-4E06-9ACE-C0B32EE60310}"/>
            </c:ext>
          </c:extLst>
        </c:ser>
        <c:ser>
          <c:idx val="1"/>
          <c:order val="1"/>
          <c:tx>
            <c:v>2015</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'פרטים משתנים – בחירות'!$C$31:$L$31</c:f>
              <c:strCache>
                <c:ptCount val="10"/>
                <c:pt idx="0">
                  <c:v>KOK</c:v>
                </c:pt>
                <c:pt idx="1">
                  <c:v>PS</c:v>
                </c:pt>
                <c:pt idx="2">
                  <c:v>SDP</c:v>
                </c:pt>
                <c:pt idx="3">
                  <c:v>KESK</c:v>
                </c:pt>
                <c:pt idx="4">
                  <c:v>VIHR</c:v>
                </c:pt>
                <c:pt idx="5">
                  <c:v>VAS</c:v>
                </c:pt>
                <c:pt idx="6">
                  <c:v>RKP</c:v>
                </c:pt>
                <c:pt idx="7">
                  <c:v>KD</c:v>
                </c:pt>
                <c:pt idx="8">
                  <c:v>LIIKE</c:v>
                </c:pt>
                <c:pt idx="9">
                  <c:v>Other</c:v>
                </c:pt>
              </c:strCache>
            </c:strRef>
          </c:cat>
          <c:val>
            <c:numRef>
              <c:f>'פרטים משתנים – בחירות'!$C$33:$L$33</c:f>
              <c:numCache>
                <c:formatCode>0</c:formatCode>
                <c:ptCount val="10"/>
                <c:pt idx="0">
                  <c:v>37</c:v>
                </c:pt>
                <c:pt idx="1">
                  <c:v>38</c:v>
                </c:pt>
                <c:pt idx="2">
                  <c:v>34</c:v>
                </c:pt>
                <c:pt idx="3">
                  <c:v>49</c:v>
                </c:pt>
                <c:pt idx="4">
                  <c:v>15</c:v>
                </c:pt>
                <c:pt idx="5">
                  <c:v>12</c:v>
                </c:pt>
                <c:pt idx="6">
                  <c:v>9</c:v>
                </c:pt>
                <c:pt idx="7">
                  <c:v>5</c:v>
                </c:pt>
                <c:pt idx="8">
                  <c:v>0</c:v>
                </c:pt>
                <c:pt idx="9">
                  <c:v>1</c:v>
                </c:pt>
              </c:numCache>
            </c:numRef>
          </c:val>
          <c:extLst>
            <c:ext xmlns:c16="http://schemas.microsoft.com/office/drawing/2014/chart" uri="{C3380CC4-5D6E-409C-BE32-E72D297353CC}">
              <c16:uniqueId val="{00000001-6795-4E06-9ACE-C0B32EE60310}"/>
            </c:ext>
          </c:extLst>
        </c:ser>
        <c:ser>
          <c:idx val="2"/>
          <c:order val="2"/>
          <c:tx>
            <c:v>2019</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'פרטים משתנים – בחירות'!$C$31:$L$31</c:f>
              <c:strCache>
                <c:ptCount val="10"/>
                <c:pt idx="0">
                  <c:v>KOK</c:v>
                </c:pt>
                <c:pt idx="1">
                  <c:v>PS</c:v>
                </c:pt>
                <c:pt idx="2">
                  <c:v>SDP</c:v>
                </c:pt>
                <c:pt idx="3">
                  <c:v>KESK</c:v>
                </c:pt>
                <c:pt idx="4">
                  <c:v>VIHR</c:v>
                </c:pt>
                <c:pt idx="5">
                  <c:v>VAS</c:v>
                </c:pt>
                <c:pt idx="6">
                  <c:v>RKP</c:v>
                </c:pt>
                <c:pt idx="7">
                  <c:v>KD</c:v>
                </c:pt>
                <c:pt idx="8">
                  <c:v>LIIKE</c:v>
                </c:pt>
                <c:pt idx="9">
                  <c:v>Other</c:v>
                </c:pt>
              </c:strCache>
            </c:strRef>
          </c:cat>
          <c:val>
            <c:numRef>
              <c:f>'פרטים משתנים – בחירות'!$C$34:$L$34</c:f>
              <c:numCache>
                <c:formatCode>0</c:formatCode>
                <c:ptCount val="10"/>
                <c:pt idx="0">
                  <c:v>38</c:v>
                </c:pt>
                <c:pt idx="1">
                  <c:v>39</c:v>
                </c:pt>
                <c:pt idx="2">
                  <c:v>40</c:v>
                </c:pt>
                <c:pt idx="3">
                  <c:v>31</c:v>
                </c:pt>
                <c:pt idx="4">
                  <c:v>20</c:v>
                </c:pt>
                <c:pt idx="5">
                  <c:v>16</c:v>
                </c:pt>
                <c:pt idx="6">
                  <c:v>9</c:v>
                </c:pt>
                <c:pt idx="7">
                  <c:v>5</c:v>
                </c:pt>
                <c:pt idx="8">
                  <c:v>1</c:v>
                </c:pt>
                <c:pt idx="9">
                  <c:v>1</c:v>
                </c:pt>
              </c:numCache>
            </c:numRef>
          </c:val>
          <c:extLst>
            <c:ext xmlns:c16="http://schemas.microsoft.com/office/drawing/2014/chart" uri="{C3380CC4-5D6E-409C-BE32-E72D297353CC}">
              <c16:uniqueId val="{00000002-6795-4E06-9ACE-C0B32EE60310}"/>
            </c:ext>
          </c:extLst>
        </c:ser>
        <c:ser>
          <c:idx val="3"/>
          <c:order val="3"/>
          <c:tx>
            <c:v>2023</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'פרטים משתנים – בחירות'!$C$31:$L$31</c:f>
              <c:strCache>
                <c:ptCount val="10"/>
                <c:pt idx="0">
                  <c:v>KOK</c:v>
                </c:pt>
                <c:pt idx="1">
                  <c:v>PS</c:v>
                </c:pt>
                <c:pt idx="2">
                  <c:v>SDP</c:v>
                </c:pt>
                <c:pt idx="3">
                  <c:v>KESK</c:v>
                </c:pt>
                <c:pt idx="4">
                  <c:v>VIHR</c:v>
                </c:pt>
                <c:pt idx="5">
                  <c:v>VAS</c:v>
                </c:pt>
                <c:pt idx="6">
                  <c:v>RKP</c:v>
                </c:pt>
                <c:pt idx="7">
                  <c:v>KD</c:v>
                </c:pt>
                <c:pt idx="8">
                  <c:v>LIIKE</c:v>
                </c:pt>
                <c:pt idx="9">
                  <c:v>Other</c:v>
                </c:pt>
              </c:strCache>
            </c:strRef>
          </c:cat>
          <c:val>
            <c:numRef>
              <c:f>'פרטים משתנים – בחירות'!$C$35:$L$35</c:f>
              <c:numCache>
                <c:formatCode>0</c:formatCode>
                <c:ptCount val="10"/>
                <c:pt idx="0">
                  <c:v>48</c:v>
                </c:pt>
                <c:pt idx="1">
                  <c:v>46</c:v>
                </c:pt>
                <c:pt idx="2">
                  <c:v>43</c:v>
                </c:pt>
                <c:pt idx="3">
                  <c:v>23</c:v>
                </c:pt>
                <c:pt idx="4">
                  <c:v>13</c:v>
                </c:pt>
                <c:pt idx="5">
                  <c:v>11</c:v>
                </c:pt>
                <c:pt idx="6">
                  <c:v>9</c:v>
                </c:pt>
                <c:pt idx="7">
                  <c:v>5</c:v>
                </c:pt>
                <c:pt idx="8">
                  <c:v>1</c:v>
                </c:pt>
                <c:pt idx="9">
                  <c:v>1</c:v>
                </c:pt>
              </c:numCache>
            </c:numRef>
          </c:val>
          <c:extLst>
            <c:ext xmlns:c16="http://schemas.microsoft.com/office/drawing/2014/chart" uri="{C3380CC4-5D6E-409C-BE32-E72D297353CC}">
              <c16:uniqueId val="{00000003-6795-4E06-9ACE-C0B32EE60310}"/>
            </c:ext>
          </c:extLst>
        </c:ser>
        <c:dLbls>
          <c:dLblPos val="inEnd"/>
          <c:showLegendKey val="0"/>
          <c:showVal val="1"/>
          <c:showCatName val="0"/>
          <c:showSerName val="0"/>
          <c:showPercent val="0"/>
          <c:showBubbleSize val="0"/>
        </c:dLbls>
        <c:gapWidth val="100"/>
        <c:overlap val="-24"/>
        <c:axId val="1509881071"/>
        <c:axId val="1509696111"/>
      </c:barChart>
      <c:catAx>
        <c:axId val="1509881071"/>
        <c:scaling>
          <c:orientation val="maxMin"/>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696111"/>
        <c:crosses val="autoZero"/>
        <c:auto val="1"/>
        <c:lblAlgn val="ctr"/>
        <c:lblOffset val="100"/>
        <c:noMultiLvlLbl val="0"/>
      </c:catAx>
      <c:valAx>
        <c:axId val="1509696111"/>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he-IL"/>
                  <a:t>כמות נבחרי מפלגה</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881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he-IL"/>
              <a:t>מוסדות חינוך 500-999 תלמידים</a:t>
            </a:r>
          </a:p>
          <a:p>
            <a:pPr>
              <a:defRPr/>
            </a:pPr>
            <a:endParaRPr lang="he-IL"/>
          </a:p>
        </c:rich>
      </c:tx>
      <c:layout>
        <c:manualLayout>
          <c:xMode val="edge"/>
          <c:yMode val="edge"/>
          <c:x val="0.24425699912510937"/>
          <c:y val="5.09259259259259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'[6]עזרה השכלה וחינוך'!$C$47</c:f>
              <c:strCache>
                <c:ptCount val="1"/>
                <c:pt idx="0">
                  <c:v>בתי ספר מכיתות א עד ו</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'[6]עזרה השכלה וחינוך'!$B$48:$B$61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וחינוך'!$C$48:$C$61</c:f>
              <c:numCache>
                <c:formatCode>General</c:formatCode>
                <c:ptCount val="14"/>
                <c:pt idx="0">
                  <c:v>27</c:v>
                </c:pt>
                <c:pt idx="1">
                  <c:v>24</c:v>
                </c:pt>
                <c:pt idx="2">
                  <c:v>27</c:v>
                </c:pt>
                <c:pt idx="3">
                  <c:v>28</c:v>
                </c:pt>
                <c:pt idx="4">
                  <c:v>34</c:v>
                </c:pt>
                <c:pt idx="5">
                  <c:v>45</c:v>
                </c:pt>
                <c:pt idx="6">
                  <c:v>53</c:v>
                </c:pt>
                <c:pt idx="7">
                  <c:v>56</c:v>
                </c:pt>
                <c:pt idx="8">
                  <c:v>54</c:v>
                </c:pt>
                <c:pt idx="9">
                  <c:v>53</c:v>
                </c:pt>
                <c:pt idx="10">
                  <c:v>60</c:v>
                </c:pt>
                <c:pt idx="11">
                  <c:v>60</c:v>
                </c:pt>
                <c:pt idx="12">
                  <c:v>51</c:v>
                </c:pt>
                <c:pt idx="13">
                  <c:v>48</c:v>
                </c:pt>
              </c:numCache>
            </c:numRef>
          </c:val>
          <c:extLst>
            <c:ext xmlns:c16="http://schemas.microsoft.com/office/drawing/2014/chart" uri="{C3380CC4-5D6E-409C-BE32-E72D297353CC}">
              <c16:uniqueId val="{00000000-3807-42A5-A135-F58A32601C99}"/>
            </c:ext>
          </c:extLst>
        </c:ser>
        <c:ser>
          <c:idx val="1"/>
          <c:order val="1"/>
          <c:tx>
            <c:strRef>
              <c:f>'[6]עזרה השכלה וחינוך'!$D$47</c:f>
              <c:strCache>
                <c:ptCount val="1"/>
                <c:pt idx="0">
                  <c:v>בתי ספר מכיתות ו עד ט</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'[6]עזרה השכלה וחינוך'!$B$48:$B$61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וחינוך'!$D$48:$D$61</c:f>
              <c:numCache>
                <c:formatCode>General</c:formatCode>
                <c:ptCount val="14"/>
                <c:pt idx="0">
                  <c:v>43</c:v>
                </c:pt>
                <c:pt idx="1">
                  <c:v>35</c:v>
                </c:pt>
                <c:pt idx="2">
                  <c:v>32</c:v>
                </c:pt>
                <c:pt idx="3">
                  <c:v>33</c:v>
                </c:pt>
                <c:pt idx="4">
                  <c:v>34</c:v>
                </c:pt>
                <c:pt idx="5">
                  <c:v>30</c:v>
                </c:pt>
                <c:pt idx="6">
                  <c:v>37</c:v>
                </c:pt>
                <c:pt idx="7">
                  <c:v>27</c:v>
                </c:pt>
                <c:pt idx="8">
                  <c:v>30</c:v>
                </c:pt>
                <c:pt idx="9">
                  <c:v>31</c:v>
                </c:pt>
                <c:pt idx="10">
                  <c:v>31</c:v>
                </c:pt>
                <c:pt idx="11">
                  <c:v>32</c:v>
                </c:pt>
                <c:pt idx="12">
                  <c:v>33</c:v>
                </c:pt>
                <c:pt idx="13">
                  <c:v>37</c:v>
                </c:pt>
              </c:numCache>
            </c:numRef>
          </c:val>
          <c:extLst>
            <c:ext xmlns:c16="http://schemas.microsoft.com/office/drawing/2014/chart" uri="{C3380CC4-5D6E-409C-BE32-E72D297353CC}">
              <c16:uniqueId val="{00000001-3807-42A5-A135-F58A32601C99}"/>
            </c:ext>
          </c:extLst>
        </c:ser>
        <c:ser>
          <c:idx val="2"/>
          <c:order val="2"/>
          <c:tx>
            <c:strRef>
              <c:f>'[6]עזרה השכלה וחינוך'!$E$47</c:f>
              <c:strCache>
                <c:ptCount val="1"/>
                <c:pt idx="0">
                  <c:v>בתי ספר תיכוניים</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'[6]עזרה השכלה וחינוך'!$B$48:$B$61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וחינוך'!$E$48:$E$61</c:f>
              <c:numCache>
                <c:formatCode>General</c:formatCode>
                <c:ptCount val="14"/>
                <c:pt idx="0">
                  <c:v>59</c:v>
                </c:pt>
                <c:pt idx="1">
                  <c:v>55</c:v>
                </c:pt>
                <c:pt idx="2">
                  <c:v>57</c:v>
                </c:pt>
                <c:pt idx="3">
                  <c:v>57</c:v>
                </c:pt>
                <c:pt idx="4">
                  <c:v>56</c:v>
                </c:pt>
                <c:pt idx="5">
                  <c:v>58</c:v>
                </c:pt>
                <c:pt idx="6">
                  <c:v>59</c:v>
                </c:pt>
                <c:pt idx="7">
                  <c:v>61</c:v>
                </c:pt>
                <c:pt idx="8">
                  <c:v>60</c:v>
                </c:pt>
                <c:pt idx="9">
                  <c:v>69</c:v>
                </c:pt>
                <c:pt idx="10">
                  <c:v>68</c:v>
                </c:pt>
                <c:pt idx="11">
                  <c:v>71</c:v>
                </c:pt>
                <c:pt idx="12">
                  <c:v>68</c:v>
                </c:pt>
                <c:pt idx="13">
                  <c:v>78</c:v>
                </c:pt>
              </c:numCache>
            </c:numRef>
          </c:val>
          <c:extLst>
            <c:ext xmlns:c16="http://schemas.microsoft.com/office/drawing/2014/chart" uri="{C3380CC4-5D6E-409C-BE32-E72D297353CC}">
              <c16:uniqueId val="{00000002-3807-42A5-A135-F58A32601C99}"/>
            </c:ext>
          </c:extLst>
        </c:ser>
        <c:dLbls>
          <c:showLegendKey val="0"/>
          <c:showVal val="0"/>
          <c:showCatName val="0"/>
          <c:showSerName val="0"/>
          <c:showPercent val="0"/>
          <c:showBubbleSize val="0"/>
        </c:dLbls>
        <c:gapWidth val="100"/>
        <c:overlap val="-24"/>
        <c:axId val="1390140240"/>
        <c:axId val="1390140600"/>
      </c:barChart>
      <c:catAx>
        <c:axId val="1390140240"/>
        <c:scaling>
          <c:orientation val="maxMin"/>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0140600"/>
        <c:crosses val="autoZero"/>
        <c:auto val="1"/>
        <c:lblAlgn val="ctr"/>
        <c:lblOffset val="100"/>
        <c:noMultiLvlLbl val="0"/>
      </c:catAx>
      <c:valAx>
        <c:axId val="13901406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0140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600" b="1" i="0" u="none" strike="noStrike" kern="1200" baseline="0">
                <a:solidFill>
                  <a:schemeClr val="tx2"/>
                </a:solidFill>
                <a:latin typeface="+mn-lt"/>
                <a:ea typeface="+mn-ea"/>
                <a:cs typeface="+mn-cs"/>
              </a:defRPr>
            </a:pPr>
            <a:r>
              <a:rPr lang="he-IL"/>
              <a:t>מוסדות חינוך 1000 תלמידים ומעלה</a:t>
            </a:r>
          </a:p>
        </c:rich>
      </c:tx>
      <c:layout>
        <c:manualLayout>
          <c:xMode val="edge"/>
          <c:yMode val="edge"/>
          <c:x val="0.13961546080324863"/>
          <c:y val="4.1387711639473065E-2"/>
        </c:manualLayout>
      </c:layout>
      <c:overlay val="0"/>
      <c:spPr>
        <a:noFill/>
        <a:ln>
          <a:noFill/>
        </a:ln>
        <a:effectLst/>
      </c:spPr>
      <c:txPr>
        <a:bodyPr rot="0" spcFirstLastPara="1" vertOverflow="ellipsis" vert="horz" wrap="square" anchor="ctr" anchorCtr="1"/>
        <a:lstStyle/>
        <a:p>
          <a:pPr algn="l">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4.6945406558310261E-2"/>
          <c:y val="0.25704481264432316"/>
          <c:w val="0.89478614888717212"/>
          <c:h val="0.42382521515556737"/>
        </c:manualLayout>
      </c:layout>
      <c:barChart>
        <c:barDir val="col"/>
        <c:grouping val="clustered"/>
        <c:varyColors val="0"/>
        <c:ser>
          <c:idx val="0"/>
          <c:order val="0"/>
          <c:tx>
            <c:strRef>
              <c:f>'[6]עזרה השכלה וחינוך'!$C$29</c:f>
              <c:strCache>
                <c:ptCount val="1"/>
                <c:pt idx="0">
                  <c:v>בתי ספר מכיתות א עד ו</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'[6]עזרה השכלה וחינוך'!$B$30:$B$43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וחינוך'!$C$30:$C$43</c:f>
              <c:numCache>
                <c:formatCode>General</c:formatCode>
                <c:ptCount val="14"/>
                <c:pt idx="0">
                  <c:v>0</c:v>
                </c:pt>
                <c:pt idx="1">
                  <c:v>0</c:v>
                </c:pt>
                <c:pt idx="2">
                  <c:v>0</c:v>
                </c:pt>
                <c:pt idx="3">
                  <c:v>0</c:v>
                </c:pt>
                <c:pt idx="4">
                  <c:v>0</c:v>
                </c:pt>
                <c:pt idx="5">
                  <c:v>0</c:v>
                </c:pt>
                <c:pt idx="6">
                  <c:v>1</c:v>
                </c:pt>
                <c:pt idx="7">
                  <c:v>0</c:v>
                </c:pt>
                <c:pt idx="8">
                  <c:v>0</c:v>
                </c:pt>
                <c:pt idx="9">
                  <c:v>1</c:v>
                </c:pt>
                <c:pt idx="10">
                  <c:v>0</c:v>
                </c:pt>
                <c:pt idx="11">
                  <c:v>1</c:v>
                </c:pt>
                <c:pt idx="12">
                  <c:v>0</c:v>
                </c:pt>
                <c:pt idx="13">
                  <c:v>0</c:v>
                </c:pt>
              </c:numCache>
            </c:numRef>
          </c:val>
          <c:extLst>
            <c:ext xmlns:c16="http://schemas.microsoft.com/office/drawing/2014/chart" uri="{C3380CC4-5D6E-409C-BE32-E72D297353CC}">
              <c16:uniqueId val="{00000000-5115-4F17-BB4B-5BEC32058353}"/>
            </c:ext>
          </c:extLst>
        </c:ser>
        <c:ser>
          <c:idx val="1"/>
          <c:order val="1"/>
          <c:tx>
            <c:strRef>
              <c:f>'[6]עזרה השכלה וחינוך'!$D$29</c:f>
              <c:strCache>
                <c:ptCount val="1"/>
                <c:pt idx="0">
                  <c:v>בתי ספר מכיתות ו עד ט</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'[6]עזרה השכלה וחינוך'!$B$30:$B$43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וחינוך'!$D$30:$D$43</c:f>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5115-4F17-BB4B-5BEC32058353}"/>
            </c:ext>
          </c:extLst>
        </c:ser>
        <c:ser>
          <c:idx val="2"/>
          <c:order val="2"/>
          <c:tx>
            <c:strRef>
              <c:f>'[6]עזרה השכלה וחינוך'!$E$29</c:f>
              <c:strCache>
                <c:ptCount val="1"/>
                <c:pt idx="0">
                  <c:v>בתי ספר תיכוניים</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'[6]עזרה השכלה וחינוך'!$B$30:$B$43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וחינוך'!$E$30:$E$43</c:f>
              <c:numCache>
                <c:formatCode>General</c:formatCode>
                <c:ptCount val="14"/>
                <c:pt idx="0">
                  <c:v>12</c:v>
                </c:pt>
                <c:pt idx="1">
                  <c:v>12</c:v>
                </c:pt>
                <c:pt idx="2">
                  <c:v>16</c:v>
                </c:pt>
                <c:pt idx="3">
                  <c:v>16</c:v>
                </c:pt>
                <c:pt idx="4">
                  <c:v>17</c:v>
                </c:pt>
                <c:pt idx="5">
                  <c:v>18</c:v>
                </c:pt>
                <c:pt idx="6">
                  <c:v>19</c:v>
                </c:pt>
                <c:pt idx="7">
                  <c:v>16</c:v>
                </c:pt>
                <c:pt idx="8">
                  <c:v>15</c:v>
                </c:pt>
                <c:pt idx="9">
                  <c:v>14</c:v>
                </c:pt>
                <c:pt idx="10">
                  <c:v>17</c:v>
                </c:pt>
                <c:pt idx="11">
                  <c:v>16</c:v>
                </c:pt>
                <c:pt idx="12">
                  <c:v>23</c:v>
                </c:pt>
                <c:pt idx="13">
                  <c:v>17</c:v>
                </c:pt>
              </c:numCache>
            </c:numRef>
          </c:val>
          <c:extLst>
            <c:ext xmlns:c16="http://schemas.microsoft.com/office/drawing/2014/chart" uri="{C3380CC4-5D6E-409C-BE32-E72D297353CC}">
              <c16:uniqueId val="{00000002-5115-4F17-BB4B-5BEC32058353}"/>
            </c:ext>
          </c:extLst>
        </c:ser>
        <c:dLbls>
          <c:showLegendKey val="0"/>
          <c:showVal val="0"/>
          <c:showCatName val="0"/>
          <c:showSerName val="0"/>
          <c:showPercent val="0"/>
          <c:showBubbleSize val="0"/>
        </c:dLbls>
        <c:gapWidth val="100"/>
        <c:overlap val="-24"/>
        <c:axId val="1293547224"/>
        <c:axId val="1293548664"/>
      </c:barChart>
      <c:catAx>
        <c:axId val="1293547224"/>
        <c:scaling>
          <c:orientation val="maxMin"/>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3548664"/>
        <c:crosses val="autoZero"/>
        <c:auto val="1"/>
        <c:lblAlgn val="ctr"/>
        <c:lblOffset val="100"/>
        <c:noMultiLvlLbl val="0"/>
      </c:catAx>
      <c:valAx>
        <c:axId val="1293548664"/>
        <c:scaling>
          <c:orientation val="minMax"/>
        </c:scaling>
        <c:delete val="0"/>
        <c:axPos val="r"/>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3547224"/>
        <c:crosses val="autoZero"/>
        <c:crossBetween val="between"/>
      </c:valAx>
      <c:spPr>
        <a:noFill/>
        <a:ln>
          <a:noFill/>
        </a:ln>
        <a:effectLst/>
      </c:spPr>
    </c:plotArea>
    <c:legend>
      <c:legendPos val="b"/>
      <c:layout>
        <c:manualLayout>
          <c:xMode val="edge"/>
          <c:yMode val="edge"/>
          <c:x val="4.9999927687598859E-2"/>
          <c:y val="0.82031167979002628"/>
          <c:w val="0.89999990358346516"/>
          <c:h val="0.11718832020997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he-IL"/>
              <a:t>מוסדות חינוך 300-499 תלמידים</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'[6]עזרה השכלה וחינוך'!$K$49</c:f>
              <c:strCache>
                <c:ptCount val="1"/>
                <c:pt idx="0">
                  <c:v>בתי ספר מכיתות א עד ו</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'[6]עזרה השכלה וחינוך'!$B$30:$B$43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וחינוך'!$K$50:$K$63</c:f>
              <c:numCache>
                <c:formatCode>General</c:formatCode>
                <c:ptCount val="14"/>
                <c:pt idx="0">
                  <c:v>253</c:v>
                </c:pt>
                <c:pt idx="1">
                  <c:v>257</c:v>
                </c:pt>
                <c:pt idx="2">
                  <c:v>247</c:v>
                </c:pt>
                <c:pt idx="3">
                  <c:v>254</c:v>
                </c:pt>
                <c:pt idx="4">
                  <c:v>251</c:v>
                </c:pt>
                <c:pt idx="5">
                  <c:v>246</c:v>
                </c:pt>
                <c:pt idx="6">
                  <c:v>251</c:v>
                </c:pt>
                <c:pt idx="7">
                  <c:v>233</c:v>
                </c:pt>
                <c:pt idx="8">
                  <c:v>225</c:v>
                </c:pt>
                <c:pt idx="9">
                  <c:v>218</c:v>
                </c:pt>
                <c:pt idx="10">
                  <c:v>221</c:v>
                </c:pt>
                <c:pt idx="11">
                  <c:v>219</c:v>
                </c:pt>
                <c:pt idx="12">
                  <c:v>209</c:v>
                </c:pt>
                <c:pt idx="13">
                  <c:v>205</c:v>
                </c:pt>
              </c:numCache>
            </c:numRef>
          </c:val>
          <c:extLst>
            <c:ext xmlns:c16="http://schemas.microsoft.com/office/drawing/2014/chart" uri="{C3380CC4-5D6E-409C-BE32-E72D297353CC}">
              <c16:uniqueId val="{00000000-6AFA-4743-A757-6CE664539B23}"/>
            </c:ext>
          </c:extLst>
        </c:ser>
        <c:ser>
          <c:idx val="1"/>
          <c:order val="1"/>
          <c:tx>
            <c:strRef>
              <c:f>'[6]עזרה השכלה וחינוך'!$L$49</c:f>
              <c:strCache>
                <c:ptCount val="1"/>
                <c:pt idx="0">
                  <c:v>בתי ספר מכיתות ו עד ט</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'[6]עזרה השכלה וחינוך'!$B$30:$B$43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וחינוך'!$L$50:$L$63</c:f>
              <c:numCache>
                <c:formatCode>General</c:formatCode>
                <c:ptCount val="14"/>
                <c:pt idx="0">
                  <c:v>158</c:v>
                </c:pt>
                <c:pt idx="1">
                  <c:v>158</c:v>
                </c:pt>
                <c:pt idx="2">
                  <c:v>140</c:v>
                </c:pt>
                <c:pt idx="3">
                  <c:v>130</c:v>
                </c:pt>
                <c:pt idx="4">
                  <c:v>120</c:v>
                </c:pt>
                <c:pt idx="5">
                  <c:v>123</c:v>
                </c:pt>
                <c:pt idx="6">
                  <c:v>118</c:v>
                </c:pt>
                <c:pt idx="7">
                  <c:v>106</c:v>
                </c:pt>
                <c:pt idx="8">
                  <c:v>99</c:v>
                </c:pt>
                <c:pt idx="9">
                  <c:v>99</c:v>
                </c:pt>
                <c:pt idx="10">
                  <c:v>98</c:v>
                </c:pt>
                <c:pt idx="11">
                  <c:v>98</c:v>
                </c:pt>
                <c:pt idx="12">
                  <c:v>75</c:v>
                </c:pt>
                <c:pt idx="13">
                  <c:v>71</c:v>
                </c:pt>
              </c:numCache>
            </c:numRef>
          </c:val>
          <c:extLst>
            <c:ext xmlns:c16="http://schemas.microsoft.com/office/drawing/2014/chart" uri="{C3380CC4-5D6E-409C-BE32-E72D297353CC}">
              <c16:uniqueId val="{00000001-6AFA-4743-A757-6CE664539B23}"/>
            </c:ext>
          </c:extLst>
        </c:ser>
        <c:ser>
          <c:idx val="2"/>
          <c:order val="2"/>
          <c:tx>
            <c:strRef>
              <c:f>'[6]עזרה השכלה וחינוך'!$M$49</c:f>
              <c:strCache>
                <c:ptCount val="1"/>
                <c:pt idx="0">
                  <c:v>בתי ספר תיכוניים</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'[6]עזרה השכלה וחינוך'!$B$30:$B$43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'[6]עזרה השכלה וחינוך'!$M$50:$M$63</c:f>
              <c:numCache>
                <c:formatCode>General</c:formatCode>
                <c:ptCount val="14"/>
                <c:pt idx="0">
                  <c:v>83</c:v>
                </c:pt>
                <c:pt idx="1">
                  <c:v>85</c:v>
                </c:pt>
                <c:pt idx="2">
                  <c:v>72</c:v>
                </c:pt>
                <c:pt idx="3">
                  <c:v>68</c:v>
                </c:pt>
                <c:pt idx="4">
                  <c:v>61</c:v>
                </c:pt>
                <c:pt idx="5">
                  <c:v>57</c:v>
                </c:pt>
                <c:pt idx="6">
                  <c:v>56</c:v>
                </c:pt>
                <c:pt idx="7">
                  <c:v>60</c:v>
                </c:pt>
                <c:pt idx="8">
                  <c:v>58</c:v>
                </c:pt>
                <c:pt idx="9">
                  <c:v>47</c:v>
                </c:pt>
                <c:pt idx="10">
                  <c:v>48</c:v>
                </c:pt>
                <c:pt idx="11">
                  <c:v>42</c:v>
                </c:pt>
                <c:pt idx="12">
                  <c:v>42</c:v>
                </c:pt>
                <c:pt idx="13">
                  <c:v>34</c:v>
                </c:pt>
              </c:numCache>
            </c:numRef>
          </c:val>
          <c:extLst>
            <c:ext xmlns:c16="http://schemas.microsoft.com/office/drawing/2014/chart" uri="{C3380CC4-5D6E-409C-BE32-E72D297353CC}">
              <c16:uniqueId val="{00000002-6AFA-4743-A757-6CE664539B23}"/>
            </c:ext>
          </c:extLst>
        </c:ser>
        <c:dLbls>
          <c:showLegendKey val="0"/>
          <c:showVal val="0"/>
          <c:showCatName val="0"/>
          <c:showSerName val="0"/>
          <c:showPercent val="0"/>
          <c:showBubbleSize val="0"/>
        </c:dLbls>
        <c:gapWidth val="100"/>
        <c:overlap val="-24"/>
        <c:axId val="1390136640"/>
        <c:axId val="1390141680"/>
      </c:barChart>
      <c:catAx>
        <c:axId val="1390136640"/>
        <c:scaling>
          <c:orientation val="maxMin"/>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0141680"/>
        <c:crosses val="autoZero"/>
        <c:auto val="1"/>
        <c:lblAlgn val="ctr"/>
        <c:lblOffset val="100"/>
        <c:noMultiLvlLbl val="0"/>
      </c:catAx>
      <c:valAx>
        <c:axId val="1390141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0136640"/>
        <c:crosses val="autoZero"/>
        <c:crossBetween val="between"/>
      </c:valAx>
      <c:spPr>
        <a:noFill/>
        <a:ln>
          <a:noFill/>
        </a:ln>
        <a:effectLst/>
      </c:spPr>
    </c:plotArea>
    <c:legend>
      <c:legendPos val="b"/>
      <c:layout>
        <c:manualLayout>
          <c:xMode val="edge"/>
          <c:yMode val="edge"/>
          <c:x val="7.7898797959758084E-2"/>
          <c:y val="0.81336723534558175"/>
          <c:w val="0.89999986270242816"/>
          <c:h val="0.11718832020997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b="1">
                <a:solidFill>
                  <a:schemeClr val="tx1"/>
                </a:solidFill>
              </a:rPr>
              <a:t>אחוז בעלי תואר ראשון שני ושלישי</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'[6]עזרה השכלה וחינוך'!$H$77</c:f>
              <c:strCache>
                <c:ptCount val="1"/>
                <c:pt idx="0">
                  <c:v>אחוזים</c:v>
                </c:pt>
              </c:strCache>
            </c:strRef>
          </c:tx>
          <c:spPr>
            <a:solidFill>
              <a:schemeClr val="accent1"/>
            </a:solidFill>
            <a:ln>
              <a:noFill/>
            </a:ln>
            <a:effectLst/>
          </c:spPr>
          <c:invertIfNegative val="0"/>
          <c:cat>
            <c:numRef>
              <c:f>'[6]עזרה השכלה וחינוך'!$E$78:$E$90</c:f>
              <c:numCache>
                <c:formatCode>General</c:formatCode>
                <c:ptCount val="13"/>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numCache>
            </c:numRef>
          </c:cat>
          <c:val>
            <c:numRef>
              <c:f>'[6]עזרה השכלה וחינוך'!$H$78:$H$90</c:f>
              <c:numCache>
                <c:formatCode>General</c:formatCode>
                <c:ptCount val="13"/>
                <c:pt idx="0">
                  <c:v>2.9499999999999998E-2</c:v>
                </c:pt>
                <c:pt idx="1">
                  <c:v>2.8799999999999999E-2</c:v>
                </c:pt>
                <c:pt idx="2">
                  <c:v>2.8299999999999999E-2</c:v>
                </c:pt>
                <c:pt idx="3">
                  <c:v>2.7900000000000001E-2</c:v>
                </c:pt>
                <c:pt idx="4">
                  <c:v>2.7699999999999999E-2</c:v>
                </c:pt>
                <c:pt idx="5">
                  <c:v>2.7699999999999999E-2</c:v>
                </c:pt>
                <c:pt idx="6">
                  <c:v>2.81E-2</c:v>
                </c:pt>
                <c:pt idx="7">
                  <c:v>2.86E-2</c:v>
                </c:pt>
                <c:pt idx="8">
                  <c:v>2.9899999999999999E-2</c:v>
                </c:pt>
                <c:pt idx="9">
                  <c:v>3.0700000000000002E-2</c:v>
                </c:pt>
                <c:pt idx="10">
                  <c:v>3.1199999999999999E-2</c:v>
                </c:pt>
                <c:pt idx="11">
                  <c:v>3.1300000000000001E-2</c:v>
                </c:pt>
                <c:pt idx="12">
                  <c:v>3.15E-2</c:v>
                </c:pt>
              </c:numCache>
            </c:numRef>
          </c:val>
          <c:extLst>
            <c:ext xmlns:c16="http://schemas.microsoft.com/office/drawing/2014/chart" uri="{C3380CC4-5D6E-409C-BE32-E72D297353CC}">
              <c16:uniqueId val="{00000000-CD32-44B2-ACA5-B1F742FB9C29}"/>
            </c:ext>
          </c:extLst>
        </c:ser>
        <c:dLbls>
          <c:showLegendKey val="0"/>
          <c:showVal val="0"/>
          <c:showCatName val="0"/>
          <c:showSerName val="0"/>
          <c:showPercent val="0"/>
          <c:showBubbleSize val="0"/>
        </c:dLbls>
        <c:gapWidth val="219"/>
        <c:overlap val="-27"/>
        <c:axId val="1167254728"/>
        <c:axId val="1167253648"/>
      </c:barChart>
      <c:catAx>
        <c:axId val="1167254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253648"/>
        <c:crosses val="autoZero"/>
        <c:auto val="1"/>
        <c:lblAlgn val="ctr"/>
        <c:lblOffset val="100"/>
        <c:noMultiLvlLbl val="0"/>
      </c:catAx>
      <c:valAx>
        <c:axId val="116725364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254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sz="1400" b="1" i="0" u="none" strike="noStrike" baseline="0">
                <a:solidFill>
                  <a:schemeClr val="tx1"/>
                </a:solidFill>
              </a:rPr>
              <a:t>רמת ההכנסה של מורה ביחס לממוצע ההכנסה למדינה</a:t>
            </a:r>
            <a:endParaRPr lang="he-IL" b="1">
              <a:solidFill>
                <a:schemeClr val="tx1"/>
              </a:solidFill>
            </a:endParaRPr>
          </a:p>
        </c:rich>
      </c:tx>
      <c:layout>
        <c:manualLayout>
          <c:xMode val="edge"/>
          <c:yMode val="edge"/>
          <c:x val="0.13480225483178238"/>
          <c:y val="3.1707755280589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'[6]עזרה השכלה וחינוך'!$J$30</c:f>
              <c:strCache>
                <c:ptCount val="1"/>
                <c:pt idx="0">
                  <c:v>שכר ממוצע לאדם בשוק העבודה </c:v>
                </c:pt>
              </c:strCache>
            </c:strRef>
          </c:tx>
          <c:spPr>
            <a:solidFill>
              <a:schemeClr val="accent6"/>
            </a:solidFill>
            <a:ln>
              <a:noFill/>
            </a:ln>
            <a:effectLst/>
          </c:spPr>
          <c:invertIfNegative val="0"/>
          <c:cat>
            <c:numRef>
              <c:f>'[6]עזרה השכלה וחינוך'!$I$31:$I$45</c:f>
              <c:numCache>
                <c:formatCode>General</c:formatCode>
                <c:ptCount val="15"/>
                <c:pt idx="0">
                  <c:v>2024</c:v>
                </c:pt>
                <c:pt idx="1">
                  <c:v>2023</c:v>
                </c:pt>
                <c:pt idx="2">
                  <c:v>2022</c:v>
                </c:pt>
                <c:pt idx="3">
                  <c:v>2021</c:v>
                </c:pt>
                <c:pt idx="4">
                  <c:v>2020</c:v>
                </c:pt>
                <c:pt idx="5">
                  <c:v>2019</c:v>
                </c:pt>
                <c:pt idx="6">
                  <c:v>2018</c:v>
                </c:pt>
                <c:pt idx="7">
                  <c:v>2017</c:v>
                </c:pt>
                <c:pt idx="8">
                  <c:v>2016</c:v>
                </c:pt>
                <c:pt idx="9">
                  <c:v>2015</c:v>
                </c:pt>
                <c:pt idx="10">
                  <c:v>2014</c:v>
                </c:pt>
                <c:pt idx="11">
                  <c:v>2013</c:v>
                </c:pt>
                <c:pt idx="12">
                  <c:v>2012</c:v>
                </c:pt>
                <c:pt idx="13">
                  <c:v>2011</c:v>
                </c:pt>
                <c:pt idx="14">
                  <c:v>2010</c:v>
                </c:pt>
              </c:numCache>
            </c:numRef>
          </c:cat>
          <c:val>
            <c:numRef>
              <c:f>'[6]עזרה השכלה וחינוך'!$J$31:$J$45</c:f>
              <c:numCache>
                <c:formatCode>General</c:formatCode>
                <c:ptCount val="15"/>
                <c:pt idx="0">
                  <c:v>4002</c:v>
                </c:pt>
                <c:pt idx="1">
                  <c:v>3950</c:v>
                </c:pt>
                <c:pt idx="2">
                  <c:v>3896</c:v>
                </c:pt>
                <c:pt idx="3">
                  <c:v>3816</c:v>
                </c:pt>
                <c:pt idx="4">
                  <c:v>3750</c:v>
                </c:pt>
                <c:pt idx="5">
                  <c:v>3612</c:v>
                </c:pt>
                <c:pt idx="6">
                  <c:v>3558</c:v>
                </c:pt>
                <c:pt idx="7">
                  <c:v>3453</c:v>
                </c:pt>
                <c:pt idx="8">
                  <c:v>3305</c:v>
                </c:pt>
                <c:pt idx="9">
                  <c:v>3200</c:v>
                </c:pt>
                <c:pt idx="10">
                  <c:v>3160</c:v>
                </c:pt>
                <c:pt idx="11">
                  <c:v>3129</c:v>
                </c:pt>
                <c:pt idx="12">
                  <c:v>3105</c:v>
                </c:pt>
                <c:pt idx="13">
                  <c:v>2950</c:v>
                </c:pt>
                <c:pt idx="14">
                  <c:v>2900</c:v>
                </c:pt>
              </c:numCache>
            </c:numRef>
          </c:val>
          <c:extLst>
            <c:ext xmlns:c16="http://schemas.microsoft.com/office/drawing/2014/chart" uri="{C3380CC4-5D6E-409C-BE32-E72D297353CC}">
              <c16:uniqueId val="{00000000-4414-450B-9718-25B819D3EF30}"/>
            </c:ext>
          </c:extLst>
        </c:ser>
        <c:ser>
          <c:idx val="1"/>
          <c:order val="1"/>
          <c:tx>
            <c:strRef>
              <c:f>'[6]עזרה השכלה וחינוך'!$K$30</c:f>
              <c:strCache>
                <c:ptCount val="1"/>
                <c:pt idx="0">
                  <c:v>שכרממוצע למורה</c:v>
                </c:pt>
              </c:strCache>
            </c:strRef>
          </c:tx>
          <c:spPr>
            <a:solidFill>
              <a:schemeClr val="accent5"/>
            </a:solidFill>
            <a:ln>
              <a:noFill/>
            </a:ln>
            <a:effectLst/>
          </c:spPr>
          <c:invertIfNegative val="0"/>
          <c:cat>
            <c:numRef>
              <c:f>'[6]עזרה השכלה וחינוך'!$I$31:$I$45</c:f>
              <c:numCache>
                <c:formatCode>General</c:formatCode>
                <c:ptCount val="15"/>
                <c:pt idx="0">
                  <c:v>2024</c:v>
                </c:pt>
                <c:pt idx="1">
                  <c:v>2023</c:v>
                </c:pt>
                <c:pt idx="2">
                  <c:v>2022</c:v>
                </c:pt>
                <c:pt idx="3">
                  <c:v>2021</c:v>
                </c:pt>
                <c:pt idx="4">
                  <c:v>2020</c:v>
                </c:pt>
                <c:pt idx="5">
                  <c:v>2019</c:v>
                </c:pt>
                <c:pt idx="6">
                  <c:v>2018</c:v>
                </c:pt>
                <c:pt idx="7">
                  <c:v>2017</c:v>
                </c:pt>
                <c:pt idx="8">
                  <c:v>2016</c:v>
                </c:pt>
                <c:pt idx="9">
                  <c:v>2015</c:v>
                </c:pt>
                <c:pt idx="10">
                  <c:v>2014</c:v>
                </c:pt>
                <c:pt idx="11">
                  <c:v>2013</c:v>
                </c:pt>
                <c:pt idx="12">
                  <c:v>2012</c:v>
                </c:pt>
                <c:pt idx="13">
                  <c:v>2011</c:v>
                </c:pt>
                <c:pt idx="14">
                  <c:v>2010</c:v>
                </c:pt>
              </c:numCache>
            </c:numRef>
          </c:cat>
          <c:val>
            <c:numRef>
              <c:f>'[6]עזרה השכלה וחינוך'!$K$31:$K$45</c:f>
              <c:numCache>
                <c:formatCode>General</c:formatCode>
                <c:ptCount val="15"/>
                <c:pt idx="0">
                  <c:v>4436</c:v>
                </c:pt>
                <c:pt idx="1">
                  <c:v>4246</c:v>
                </c:pt>
                <c:pt idx="2">
                  <c:v>4164</c:v>
                </c:pt>
                <c:pt idx="3">
                  <c:v>4070</c:v>
                </c:pt>
                <c:pt idx="4">
                  <c:v>4101</c:v>
                </c:pt>
                <c:pt idx="5">
                  <c:v>3919</c:v>
                </c:pt>
                <c:pt idx="6">
                  <c:v>3860</c:v>
                </c:pt>
                <c:pt idx="7">
                  <c:v>3839</c:v>
                </c:pt>
                <c:pt idx="8">
                  <c:v>3824</c:v>
                </c:pt>
                <c:pt idx="9">
                  <c:v>3777</c:v>
                </c:pt>
                <c:pt idx="10">
                  <c:v>3705</c:v>
                </c:pt>
                <c:pt idx="11">
                  <c:v>3602</c:v>
                </c:pt>
                <c:pt idx="12">
                  <c:v>3518</c:v>
                </c:pt>
                <c:pt idx="13">
                  <c:v>3408</c:v>
                </c:pt>
                <c:pt idx="14">
                  <c:v>3303</c:v>
                </c:pt>
              </c:numCache>
            </c:numRef>
          </c:val>
          <c:extLst>
            <c:ext xmlns:c16="http://schemas.microsoft.com/office/drawing/2014/chart" uri="{C3380CC4-5D6E-409C-BE32-E72D297353CC}">
              <c16:uniqueId val="{00000001-4414-450B-9718-25B819D3EF30}"/>
            </c:ext>
          </c:extLst>
        </c:ser>
        <c:dLbls>
          <c:showLegendKey val="0"/>
          <c:showVal val="0"/>
          <c:showCatName val="0"/>
          <c:showSerName val="0"/>
          <c:showPercent val="0"/>
          <c:showBubbleSize val="0"/>
        </c:dLbls>
        <c:gapWidth val="219"/>
        <c:overlap val="-27"/>
        <c:axId val="1299634848"/>
        <c:axId val="1299635208"/>
      </c:barChart>
      <c:catAx>
        <c:axId val="129963484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35208"/>
        <c:crosses val="autoZero"/>
        <c:auto val="1"/>
        <c:lblAlgn val="ctr"/>
        <c:lblOffset val="100"/>
        <c:noMultiLvlLbl val="0"/>
      </c:catAx>
      <c:valAx>
        <c:axId val="129963520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3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b="1">
                <a:solidFill>
                  <a:schemeClr val="tx1"/>
                </a:solidFill>
              </a:rPr>
              <a:t>התפלגות</a:t>
            </a:r>
            <a:r>
              <a:rPr lang="he-IL" b="1" baseline="0">
                <a:solidFill>
                  <a:schemeClr val="tx1"/>
                </a:solidFill>
              </a:rPr>
              <a:t> מוסדות החינוך לפי מערכת החינוך</a:t>
            </a:r>
            <a:endParaRPr lang="he-IL"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manualLayout>
          <c:layoutTarget val="inner"/>
          <c:xMode val="edge"/>
          <c:yMode val="edge"/>
          <c:x val="2.6060622630504519E-2"/>
          <c:y val="0.13335520559930009"/>
          <c:w val="0.90979270925185551"/>
          <c:h val="0.24713594961724411"/>
        </c:manualLayout>
      </c:layout>
      <c:barChart>
        <c:barDir val="col"/>
        <c:grouping val="clustered"/>
        <c:varyColors val="0"/>
        <c:ser>
          <c:idx val="0"/>
          <c:order val="0"/>
          <c:tx>
            <c:strRef>
              <c:f>'[7]נתונים+קישור(חינוך)'!$B$2</c:f>
              <c:strCache>
                <c:ptCount val="1"/>
                <c:pt idx="0">
                  <c:v>בתי ספר לחינוך מיוחד ברמה של בתי ספר יסודיים ותיכוניים</c:v>
                </c:pt>
              </c:strCache>
            </c:strRef>
          </c:tx>
          <c:spPr>
            <a:solidFill>
              <a:schemeClr val="accent1"/>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'[7]נתונים+קישור(חינוך)'!$B$3:$B$16</c:f>
              <c:numCache>
                <c:formatCode>General</c:formatCode>
                <c:ptCount val="14"/>
                <c:pt idx="0">
                  <c:v>59</c:v>
                </c:pt>
                <c:pt idx="1">
                  <c:v>62</c:v>
                </c:pt>
                <c:pt idx="2">
                  <c:v>60</c:v>
                </c:pt>
                <c:pt idx="3">
                  <c:v>61</c:v>
                </c:pt>
                <c:pt idx="4">
                  <c:v>63</c:v>
                </c:pt>
                <c:pt idx="5">
                  <c:v>70</c:v>
                </c:pt>
                <c:pt idx="6">
                  <c:v>73</c:v>
                </c:pt>
                <c:pt idx="7">
                  <c:v>75</c:v>
                </c:pt>
                <c:pt idx="8">
                  <c:v>85</c:v>
                </c:pt>
                <c:pt idx="9">
                  <c:v>99</c:v>
                </c:pt>
                <c:pt idx="10">
                  <c:v>105</c:v>
                </c:pt>
                <c:pt idx="11">
                  <c:v>110</c:v>
                </c:pt>
                <c:pt idx="12">
                  <c:v>118</c:v>
                </c:pt>
                <c:pt idx="13">
                  <c:v>129</c:v>
                </c:pt>
              </c:numCache>
            </c:numRef>
          </c:val>
          <c:extLst>
            <c:ext xmlns:c16="http://schemas.microsoft.com/office/drawing/2014/chart" uri="{C3380CC4-5D6E-409C-BE32-E72D297353CC}">
              <c16:uniqueId val="{00000000-1DB3-42FF-BE83-D2C16C9547AC}"/>
            </c:ext>
          </c:extLst>
        </c:ser>
        <c:ser>
          <c:idx val="1"/>
          <c:order val="1"/>
          <c:tx>
            <c:strRef>
              <c:f>'[7]נתונים+קישור(חינוך)'!$C$2</c:f>
              <c:strCache>
                <c:ptCount val="1"/>
                <c:pt idx="0">
                  <c:v>בתי ספר תיכוניים כלליים</c:v>
                </c:pt>
              </c:strCache>
            </c:strRef>
          </c:tx>
          <c:spPr>
            <a:solidFill>
              <a:schemeClr val="accent2"/>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'[7]נתונים+קישור(חינוך)'!$C$3:$C$16</c:f>
              <c:numCache>
                <c:formatCode>General</c:formatCode>
                <c:ptCount val="14"/>
                <c:pt idx="0">
                  <c:v>330</c:v>
                </c:pt>
                <c:pt idx="1">
                  <c:v>331</c:v>
                </c:pt>
                <c:pt idx="2">
                  <c:v>331</c:v>
                </c:pt>
                <c:pt idx="3">
                  <c:v>335</c:v>
                </c:pt>
                <c:pt idx="4">
                  <c:v>335</c:v>
                </c:pt>
                <c:pt idx="5">
                  <c:v>336</c:v>
                </c:pt>
                <c:pt idx="6">
                  <c:v>340</c:v>
                </c:pt>
                <c:pt idx="7">
                  <c:v>342</c:v>
                </c:pt>
                <c:pt idx="8">
                  <c:v>350</c:v>
                </c:pt>
                <c:pt idx="9">
                  <c:v>366</c:v>
                </c:pt>
                <c:pt idx="10">
                  <c:v>374</c:v>
                </c:pt>
                <c:pt idx="11">
                  <c:v>381</c:v>
                </c:pt>
                <c:pt idx="12">
                  <c:v>388</c:v>
                </c:pt>
                <c:pt idx="13">
                  <c:v>395</c:v>
                </c:pt>
              </c:numCache>
            </c:numRef>
          </c:val>
          <c:extLst>
            <c:ext xmlns:c16="http://schemas.microsoft.com/office/drawing/2014/chart" uri="{C3380CC4-5D6E-409C-BE32-E72D297353CC}">
              <c16:uniqueId val="{00000001-1DB3-42FF-BE83-D2C16C9547AC}"/>
            </c:ext>
          </c:extLst>
        </c:ser>
        <c:ser>
          <c:idx val="2"/>
          <c:order val="2"/>
          <c:tx>
            <c:strRef>
              <c:f>'[7]נתונים+קישור(חינוך)'!$D$2</c:f>
              <c:strCache>
                <c:ptCount val="1"/>
                <c:pt idx="0">
                  <c:v>בתי ספר יסודיים </c:v>
                </c:pt>
              </c:strCache>
            </c:strRef>
          </c:tx>
          <c:spPr>
            <a:solidFill>
              <a:schemeClr val="accent3"/>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'[7]נתונים+קישור(חינוך)'!$D$3:$D$16</c:f>
              <c:numCache>
                <c:formatCode>General</c:formatCode>
                <c:ptCount val="14"/>
                <c:pt idx="0">
                  <c:v>41</c:v>
                </c:pt>
                <c:pt idx="1">
                  <c:v>41</c:v>
                </c:pt>
                <c:pt idx="2">
                  <c:v>41</c:v>
                </c:pt>
                <c:pt idx="3">
                  <c:v>40</c:v>
                </c:pt>
                <c:pt idx="4">
                  <c:v>42</c:v>
                </c:pt>
                <c:pt idx="5">
                  <c:v>42</c:v>
                </c:pt>
                <c:pt idx="6">
                  <c:v>41</c:v>
                </c:pt>
                <c:pt idx="7">
                  <c:v>41</c:v>
                </c:pt>
                <c:pt idx="8">
                  <c:v>41</c:v>
                </c:pt>
                <c:pt idx="9">
                  <c:v>42</c:v>
                </c:pt>
                <c:pt idx="10">
                  <c:v>41</c:v>
                </c:pt>
                <c:pt idx="11">
                  <c:v>41</c:v>
                </c:pt>
                <c:pt idx="12">
                  <c:v>39</c:v>
                </c:pt>
                <c:pt idx="13">
                  <c:v>38</c:v>
                </c:pt>
              </c:numCache>
            </c:numRef>
          </c:val>
          <c:extLst>
            <c:ext xmlns:c16="http://schemas.microsoft.com/office/drawing/2014/chart" uri="{C3380CC4-5D6E-409C-BE32-E72D297353CC}">
              <c16:uniqueId val="{00000002-1DB3-42FF-BE83-D2C16C9547AC}"/>
            </c:ext>
          </c:extLst>
        </c:ser>
        <c:ser>
          <c:idx val="3"/>
          <c:order val="3"/>
          <c:tx>
            <c:strRef>
              <c:f>'[7]נתונים+קישור(חינוך)'!$E$2</c:f>
              <c:strCache>
                <c:ptCount val="1"/>
                <c:pt idx="0">
                  <c:v>מכוני הכשרה מקצועית</c:v>
                </c:pt>
              </c:strCache>
            </c:strRef>
          </c:tx>
          <c:spPr>
            <a:solidFill>
              <a:schemeClr val="accent4"/>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'[7]נתונים+קישור(חינוך)'!$E$3:$E$16</c:f>
              <c:numCache>
                <c:formatCode>General</c:formatCode>
                <c:ptCount val="14"/>
                <c:pt idx="0">
                  <c:v>102</c:v>
                </c:pt>
                <c:pt idx="1">
                  <c:v>106</c:v>
                </c:pt>
                <c:pt idx="2">
                  <c:v>112</c:v>
                </c:pt>
                <c:pt idx="3">
                  <c:v>120</c:v>
                </c:pt>
                <c:pt idx="4">
                  <c:v>124</c:v>
                </c:pt>
                <c:pt idx="5">
                  <c:v>125</c:v>
                </c:pt>
                <c:pt idx="6">
                  <c:v>145</c:v>
                </c:pt>
                <c:pt idx="7">
                  <c:v>154</c:v>
                </c:pt>
                <c:pt idx="8">
                  <c:v>163</c:v>
                </c:pt>
                <c:pt idx="9">
                  <c:v>169</c:v>
                </c:pt>
                <c:pt idx="10">
                  <c:v>171</c:v>
                </c:pt>
                <c:pt idx="11">
                  <c:v>180</c:v>
                </c:pt>
                <c:pt idx="12">
                  <c:v>184</c:v>
                </c:pt>
                <c:pt idx="13">
                  <c:v>186</c:v>
                </c:pt>
              </c:numCache>
            </c:numRef>
          </c:val>
          <c:extLst>
            <c:ext xmlns:c16="http://schemas.microsoft.com/office/drawing/2014/chart" uri="{C3380CC4-5D6E-409C-BE32-E72D297353CC}">
              <c16:uniqueId val="{00000003-1DB3-42FF-BE83-D2C16C9547AC}"/>
            </c:ext>
          </c:extLst>
        </c:ser>
        <c:ser>
          <c:idx val="4"/>
          <c:order val="4"/>
          <c:tx>
            <c:strRef>
              <c:f>'[7]נתונים+קישור(חינוך)'!$F$2</c:f>
              <c:strCache>
                <c:ptCount val="1"/>
                <c:pt idx="0">
                  <c:v>מכוני הכשרה מקצועית צבאיים</c:v>
                </c:pt>
              </c:strCache>
            </c:strRef>
          </c:tx>
          <c:spPr>
            <a:solidFill>
              <a:schemeClr val="accent5"/>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'[7]נתונים+קישור(חינוך)'!$F$3:$F$16</c:f>
              <c:numCache>
                <c:formatCode>General</c:formatCode>
                <c:ptCount val="14"/>
                <c:pt idx="0">
                  <c:v>7</c:v>
                </c:pt>
                <c:pt idx="1">
                  <c:v>7</c:v>
                </c:pt>
                <c:pt idx="2">
                  <c:v>6</c:v>
                </c:pt>
                <c:pt idx="3">
                  <c:v>6</c:v>
                </c:pt>
                <c:pt idx="4">
                  <c:v>6</c:v>
                </c:pt>
                <c:pt idx="5">
                  <c:v>6</c:v>
                </c:pt>
                <c:pt idx="6">
                  <c:v>6</c:v>
                </c:pt>
                <c:pt idx="7">
                  <c:v>6</c:v>
                </c:pt>
                <c:pt idx="8">
                  <c:v>6</c:v>
                </c:pt>
                <c:pt idx="9">
                  <c:v>12</c:v>
                </c:pt>
                <c:pt idx="10">
                  <c:v>13</c:v>
                </c:pt>
                <c:pt idx="11">
                  <c:v>13</c:v>
                </c:pt>
                <c:pt idx="12">
                  <c:v>13</c:v>
                </c:pt>
                <c:pt idx="13">
                  <c:v>14</c:v>
                </c:pt>
              </c:numCache>
            </c:numRef>
          </c:val>
          <c:extLst>
            <c:ext xmlns:c16="http://schemas.microsoft.com/office/drawing/2014/chart" uri="{C3380CC4-5D6E-409C-BE32-E72D297353CC}">
              <c16:uniqueId val="{00000004-1DB3-42FF-BE83-D2C16C9547AC}"/>
            </c:ext>
          </c:extLst>
        </c:ser>
        <c:ser>
          <c:idx val="5"/>
          <c:order val="5"/>
          <c:tx>
            <c:strRef>
              <c:f>'[7]נתונים+קישור(חינוך)'!$G$2</c:f>
              <c:strCache>
                <c:ptCount val="1"/>
                <c:pt idx="0">
                  <c:v>מכוני ספורט</c:v>
                </c:pt>
              </c:strCache>
            </c:strRef>
          </c:tx>
          <c:spPr>
            <a:solidFill>
              <a:schemeClr val="accent6"/>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'[7]נתונים+קישור(חינוך)'!$G$3:$G$16</c:f>
              <c:numCache>
                <c:formatCode>General</c:formatCode>
                <c:ptCount val="14"/>
                <c:pt idx="0">
                  <c:v>14</c:v>
                </c:pt>
                <c:pt idx="1">
                  <c:v>13</c:v>
                </c:pt>
                <c:pt idx="2">
                  <c:v>13</c:v>
                </c:pt>
                <c:pt idx="3">
                  <c:v>13</c:v>
                </c:pt>
                <c:pt idx="4">
                  <c:v>13</c:v>
                </c:pt>
                <c:pt idx="5">
                  <c:v>13</c:v>
                </c:pt>
                <c:pt idx="6">
                  <c:v>14</c:v>
                </c:pt>
                <c:pt idx="7">
                  <c:v>14</c:v>
                </c:pt>
                <c:pt idx="8">
                  <c:v>14</c:v>
                </c:pt>
                <c:pt idx="9">
                  <c:v>14</c:v>
                </c:pt>
                <c:pt idx="10">
                  <c:v>14</c:v>
                </c:pt>
                <c:pt idx="11">
                  <c:v>14</c:v>
                </c:pt>
                <c:pt idx="12">
                  <c:v>14</c:v>
                </c:pt>
                <c:pt idx="13">
                  <c:v>14</c:v>
                </c:pt>
              </c:numCache>
            </c:numRef>
          </c:val>
          <c:extLst>
            <c:ext xmlns:c16="http://schemas.microsoft.com/office/drawing/2014/chart" uri="{C3380CC4-5D6E-409C-BE32-E72D297353CC}">
              <c16:uniqueId val="{00000005-1DB3-42FF-BE83-D2C16C9547AC}"/>
            </c:ext>
          </c:extLst>
        </c:ser>
        <c:ser>
          <c:idx val="6"/>
          <c:order val="6"/>
          <c:tx>
            <c:strRef>
              <c:f>'[7]נתונים+קישור(חינוך)'!$H$2</c:f>
              <c:strCache>
                <c:ptCount val="1"/>
                <c:pt idx="0">
                  <c:v>בתי ספר עממיים גבוהים</c:v>
                </c:pt>
              </c:strCache>
            </c:strRef>
          </c:tx>
          <c:spPr>
            <a:solidFill>
              <a:schemeClr val="accent1">
                <a:lumMod val="60000"/>
              </a:schemeClr>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'[7]נתונים+קישור(חינוך)'!$H$3:$H$16</c:f>
              <c:numCache>
                <c:formatCode>General</c:formatCode>
                <c:ptCount val="14"/>
                <c:pt idx="0">
                  <c:v>70</c:v>
                </c:pt>
                <c:pt idx="1">
                  <c:v>70</c:v>
                </c:pt>
                <c:pt idx="2">
                  <c:v>70</c:v>
                </c:pt>
                <c:pt idx="3">
                  <c:v>72</c:v>
                </c:pt>
                <c:pt idx="4">
                  <c:v>73</c:v>
                </c:pt>
                <c:pt idx="5">
                  <c:v>72</c:v>
                </c:pt>
                <c:pt idx="6">
                  <c:v>73</c:v>
                </c:pt>
                <c:pt idx="7">
                  <c:v>74</c:v>
                </c:pt>
                <c:pt idx="8">
                  <c:v>76</c:v>
                </c:pt>
                <c:pt idx="9">
                  <c:v>77</c:v>
                </c:pt>
                <c:pt idx="10">
                  <c:v>78</c:v>
                </c:pt>
                <c:pt idx="11">
                  <c:v>80</c:v>
                </c:pt>
                <c:pt idx="12">
                  <c:v>82</c:v>
                </c:pt>
                <c:pt idx="13">
                  <c:v>82</c:v>
                </c:pt>
              </c:numCache>
            </c:numRef>
          </c:val>
          <c:extLst>
            <c:ext xmlns:c16="http://schemas.microsoft.com/office/drawing/2014/chart" uri="{C3380CC4-5D6E-409C-BE32-E72D297353CC}">
              <c16:uniqueId val="{00000006-1DB3-42FF-BE83-D2C16C9547AC}"/>
            </c:ext>
          </c:extLst>
        </c:ser>
        <c:ser>
          <c:idx val="7"/>
          <c:order val="7"/>
          <c:tx>
            <c:strRef>
              <c:f>'[7]נתונים+קישור(חינוך)'!$I$2</c:f>
              <c:strCache>
                <c:ptCount val="1"/>
                <c:pt idx="0">
                  <c:v>מוסדות חינוך אחרים</c:v>
                </c:pt>
              </c:strCache>
            </c:strRef>
          </c:tx>
          <c:spPr>
            <a:solidFill>
              <a:schemeClr val="accent2">
                <a:lumMod val="60000"/>
              </a:schemeClr>
            </a:solidFill>
            <a:ln>
              <a:noFill/>
            </a:ln>
            <a:effectLst/>
          </c:spPr>
          <c:invertIfNegative val="0"/>
          <c:cat>
            <c:numRef>
              <c:f>'[7]נתונים+קישור(חינוך)'!$A$3:$A$16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'[7]נתונים+קישור(חינוך)'!$I$3:$I$16</c:f>
              <c:numCache>
                <c:formatCode>General</c:formatCode>
                <c:ptCount val="14"/>
                <c:pt idx="0">
                  <c:v>6</c:v>
                </c:pt>
                <c:pt idx="1">
                  <c:v>6</c:v>
                </c:pt>
                <c:pt idx="2">
                  <c:v>6</c:v>
                </c:pt>
                <c:pt idx="3">
                  <c:v>6</c:v>
                </c:pt>
                <c:pt idx="4">
                  <c:v>6</c:v>
                </c:pt>
                <c:pt idx="5">
                  <c:v>6</c:v>
                </c:pt>
                <c:pt idx="6">
                  <c:v>6</c:v>
                </c:pt>
                <c:pt idx="7">
                  <c:v>6</c:v>
                </c:pt>
                <c:pt idx="8">
                  <c:v>6</c:v>
                </c:pt>
                <c:pt idx="9">
                  <c:v>6</c:v>
                </c:pt>
                <c:pt idx="10">
                  <c:v>7</c:v>
                </c:pt>
                <c:pt idx="11">
                  <c:v>7</c:v>
                </c:pt>
                <c:pt idx="12">
                  <c:v>7</c:v>
                </c:pt>
                <c:pt idx="13">
                  <c:v>7</c:v>
                </c:pt>
              </c:numCache>
            </c:numRef>
          </c:val>
          <c:extLst>
            <c:ext xmlns:c16="http://schemas.microsoft.com/office/drawing/2014/chart" uri="{C3380CC4-5D6E-409C-BE32-E72D297353CC}">
              <c16:uniqueId val="{00000007-1DB3-42FF-BE83-D2C16C9547AC}"/>
            </c:ext>
          </c:extLst>
        </c:ser>
        <c:dLbls>
          <c:showLegendKey val="0"/>
          <c:showVal val="0"/>
          <c:showCatName val="0"/>
          <c:showSerName val="0"/>
          <c:showPercent val="0"/>
          <c:showBubbleSize val="0"/>
        </c:dLbls>
        <c:gapWidth val="219"/>
        <c:overlap val="-27"/>
        <c:axId val="1507748136"/>
        <c:axId val="1507739136"/>
      </c:barChart>
      <c:catAx>
        <c:axId val="150774813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39136"/>
        <c:crosses val="autoZero"/>
        <c:auto val="1"/>
        <c:lblAlgn val="ctr"/>
        <c:lblOffset val="100"/>
        <c:noMultiLvlLbl val="0"/>
      </c:catAx>
      <c:valAx>
        <c:axId val="150773913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48136"/>
        <c:crosses val="autoZero"/>
        <c:crossBetween val="between"/>
      </c:valAx>
      <c:spPr>
        <a:noFill/>
        <a:ln>
          <a:noFill/>
        </a:ln>
        <a:effectLst/>
      </c:spPr>
    </c:plotArea>
    <c:legend>
      <c:legendPos val="b"/>
      <c:layout>
        <c:manualLayout>
          <c:xMode val="edge"/>
          <c:yMode val="edge"/>
          <c:x val="0"/>
          <c:y val="0.51776067054118236"/>
          <c:w val="0.94474240235971974"/>
          <c:h val="0.4822392204913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he-IL"/>
              <a:t>סוגי בתי חולים</a:t>
            </a:r>
          </a:p>
          <a:p>
            <a:pPr>
              <a:defRPr/>
            </a:pPr>
            <a:endParaRPr lang="en-US"/>
          </a:p>
        </c:rich>
      </c:tx>
      <c:layout>
        <c:manualLayout>
          <c:xMode val="edge"/>
          <c:yMode val="edge"/>
          <c:x val="0.40289111370581077"/>
          <c:y val="5.58309992461219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w="12700">
              <a:noFill/>
              <a:round/>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3099935269851433"/>
          <c:w val="0.96319531576746131"/>
          <c:h val="0.60540135608048995"/>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ADDF-4DF6-A4FD-AF8B99DD55C0}"/>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ADDF-4DF6-A4FD-AF8B99DD55C0}"/>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5-ADDF-4DF6-A4FD-AF8B99DD55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4"/>
              <c:pt idx="0">
                <c:v>בתי חולים אוניברסיטאיים</c:v>
              </c:pt>
              <c:pt idx="1">
                <c:v>בתי חולים אזוריים</c:v>
              </c:pt>
              <c:pt idx="2">
                <c:v>בתי חולים מרכזיים</c:v>
              </c:pt>
              <c:pt idx="3">
                <c:v>בתי חולים פרטיים</c:v>
              </c:pt>
            </c:strLit>
          </c:cat>
          <c:val>
            <c:numLit>
              <c:formatCode>General</c:formatCode>
              <c:ptCount val="4"/>
              <c:pt idx="0">
                <c:v>5</c:v>
              </c:pt>
              <c:pt idx="1">
                <c:v>62</c:v>
              </c:pt>
              <c:pt idx="2">
                <c:v>16</c:v>
              </c:pt>
              <c:pt idx="3">
                <c:v>8</c:v>
              </c:pt>
            </c:numLit>
          </c:val>
          <c:extLst>
            <c:ext xmlns:c16="http://schemas.microsoft.com/office/drawing/2014/chart" uri="{C3380CC4-5D6E-409C-BE32-E72D297353CC}">
              <c16:uniqueId val="{00000006-ADDF-4DF6-A4FD-AF8B99DD55C0}"/>
            </c:ext>
          </c:extLst>
        </c:ser>
        <c:dLbls>
          <c:dLblPos val="outEnd"/>
          <c:showLegendKey val="0"/>
          <c:showVal val="1"/>
          <c:showCatName val="0"/>
          <c:showSerName val="0"/>
          <c:showPercent val="0"/>
          <c:showBubbleSize val="0"/>
        </c:dLbls>
        <c:gapWidth val="100"/>
        <c:axId val="505344272"/>
        <c:axId val="505342832"/>
      </c:barChart>
      <c:catAx>
        <c:axId val="505344272"/>
        <c:scaling>
          <c:orientation val="minMax"/>
        </c:scaling>
        <c:delete val="0"/>
        <c:axPos val="r"/>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5342832"/>
        <c:crosses val="autoZero"/>
        <c:auto val="1"/>
        <c:lblAlgn val="ctr"/>
        <c:lblOffset val="100"/>
        <c:noMultiLvlLbl val="0"/>
      </c:catAx>
      <c:valAx>
        <c:axId val="505342832"/>
        <c:scaling>
          <c:orientation val="maxMin"/>
        </c:scaling>
        <c:delete val="1"/>
        <c:axPos val="b"/>
        <c:numFmt formatCode="General" sourceLinked="1"/>
        <c:majorTickMark val="none"/>
        <c:minorTickMark val="none"/>
        <c:tickLblPos val="nextTo"/>
        <c:crossAx val="5053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he-IL"/>
              <a:t>קצב התמותה במדינה</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'[7]טבלאות 3 '!$C$229</c:f>
              <c:strCache>
                <c:ptCount val="1"/>
                <c:pt idx="0">
                  <c:v>תמותה</c:v>
                </c:pt>
              </c:strCache>
            </c:strRef>
          </c:tx>
          <c:spPr>
            <a:ln w="22225" cap="rnd" cmpd="sng" algn="ctr">
              <a:solidFill>
                <a:srgbClr val="1E3A8A"/>
              </a:solidFill>
              <a:round/>
            </a:ln>
            <a:effectLst/>
          </c:spPr>
          <c:marker>
            <c:symbol val="circle"/>
            <c:size val="5"/>
            <c:spPr>
              <a:solidFill>
                <a:schemeClr val="bg1"/>
              </a:solidFill>
              <a:ln w="9525" cap="flat" cmpd="sng" algn="ctr">
                <a:solidFill>
                  <a:srgbClr val="1E3A8A"/>
                </a:solidFill>
                <a:round/>
              </a:ln>
              <a:effectLst/>
            </c:spPr>
          </c:marker>
          <c:cat>
            <c:numRef>
              <c:f>'[7]טבלאות 3 '!$B$230:$B$243</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'[7]טבלאות 3 '!$C$230:$C$243</c:f>
              <c:numCache>
                <c:formatCode>General</c:formatCode>
                <c:ptCount val="14"/>
                <c:pt idx="0">
                  <c:v>61339</c:v>
                </c:pt>
                <c:pt idx="1">
                  <c:v>63219</c:v>
                </c:pt>
                <c:pt idx="2">
                  <c:v>57659</c:v>
                </c:pt>
                <c:pt idx="3">
                  <c:v>55488</c:v>
                </c:pt>
                <c:pt idx="4">
                  <c:v>53949</c:v>
                </c:pt>
                <c:pt idx="5">
                  <c:v>54527</c:v>
                </c:pt>
                <c:pt idx="6">
                  <c:v>53722</c:v>
                </c:pt>
                <c:pt idx="7">
                  <c:v>53923</c:v>
                </c:pt>
                <c:pt idx="8">
                  <c:v>52492</c:v>
                </c:pt>
                <c:pt idx="9">
                  <c:v>52186</c:v>
                </c:pt>
                <c:pt idx="10">
                  <c:v>51472</c:v>
                </c:pt>
                <c:pt idx="11">
                  <c:v>51707</c:v>
                </c:pt>
                <c:pt idx="12">
                  <c:v>50585</c:v>
                </c:pt>
                <c:pt idx="13">
                  <c:v>50887</c:v>
                </c:pt>
              </c:numCache>
            </c:numRef>
          </c:val>
          <c:smooth val="0"/>
          <c:extLst>
            <c:ext xmlns:c16="http://schemas.microsoft.com/office/drawing/2014/chart" uri="{C3380CC4-5D6E-409C-BE32-E72D297353CC}">
              <c16:uniqueId val="{00000000-3012-4036-83B3-580D043667A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26338527"/>
        <c:axId val="1226355327"/>
      </c:lineChart>
      <c:catAx>
        <c:axId val="1226338527"/>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26355327"/>
        <c:crosses val="autoZero"/>
        <c:auto val="1"/>
        <c:lblAlgn val="ctr"/>
        <c:lblOffset val="100"/>
        <c:noMultiLvlLbl val="0"/>
      </c:catAx>
      <c:valAx>
        <c:axId val="122635532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26338527"/>
        <c:crosses val="autoZero"/>
        <c:crossBetween val="between"/>
        <c:majorUnit val="20000"/>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כמות</a:t>
            </a:r>
            <a:r>
              <a:rPr lang="he-IL" baseline="0"/>
              <a:t> חיסונים לקורונה בשלבים השונים</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'!$I$258</c:f>
              <c:strCache>
                <c:ptCount val="1"/>
                <c:pt idx="0">
                  <c:v>מנה ראשונה</c:v>
                </c:pt>
              </c:strCache>
            </c:strRef>
          </c:tx>
          <c:spPr>
            <a:solidFill>
              <a:srgbClr val="1E3A8A"/>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'!$I$259:$I$262</c:f>
              <c:numCache>
                <c:formatCode>General</c:formatCode>
                <c:ptCount val="4"/>
                <c:pt idx="0">
                  <c:v>3375</c:v>
                </c:pt>
                <c:pt idx="1">
                  <c:v>210769</c:v>
                </c:pt>
                <c:pt idx="2">
                  <c:v>4337656</c:v>
                </c:pt>
                <c:pt idx="3">
                  <c:v>5709</c:v>
                </c:pt>
              </c:numCache>
            </c:numRef>
          </c:val>
          <c:extLst>
            <c:ext xmlns:c16="http://schemas.microsoft.com/office/drawing/2014/chart" uri="{C3380CC4-5D6E-409C-BE32-E72D297353CC}">
              <c16:uniqueId val="{00000000-2BBB-4B29-9BB7-9E040497459D}"/>
            </c:ext>
          </c:extLst>
        </c:ser>
        <c:ser>
          <c:idx val="1"/>
          <c:order val="1"/>
          <c:tx>
            <c:strRef>
              <c:f>'[7]טבלאות 3 '!$J$258</c:f>
              <c:strCache>
                <c:ptCount val="1"/>
                <c:pt idx="0">
                  <c:v>מנה שניה</c:v>
                </c:pt>
              </c:strCache>
            </c:strRef>
          </c:tx>
          <c:spPr>
            <a:solidFill>
              <a:schemeClr val="accent2"/>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'!$J$259:$J$262</c:f>
              <c:numCache>
                <c:formatCode>General</c:formatCode>
                <c:ptCount val="4"/>
                <c:pt idx="0">
                  <c:v>3248</c:v>
                </c:pt>
                <c:pt idx="1">
                  <c:v>1793132</c:v>
                </c:pt>
                <c:pt idx="2">
                  <c:v>4133091</c:v>
                </c:pt>
                <c:pt idx="3">
                  <c:v>0</c:v>
                </c:pt>
              </c:numCache>
            </c:numRef>
          </c:val>
          <c:extLst>
            <c:ext xmlns:c16="http://schemas.microsoft.com/office/drawing/2014/chart" uri="{C3380CC4-5D6E-409C-BE32-E72D297353CC}">
              <c16:uniqueId val="{00000001-2BBB-4B29-9BB7-9E040497459D}"/>
            </c:ext>
          </c:extLst>
        </c:ser>
        <c:ser>
          <c:idx val="2"/>
          <c:order val="2"/>
          <c:tx>
            <c:strRef>
              <c:f>'[7]טבלאות 3 '!$K$258</c:f>
              <c:strCache>
                <c:ptCount val="1"/>
                <c:pt idx="0">
                  <c:v>מנה שלישית</c:v>
                </c:pt>
              </c:strCache>
            </c:strRef>
          </c:tx>
          <c:spPr>
            <a:solidFill>
              <a:schemeClr val="accent3"/>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'!$K$259:$K$262</c:f>
              <c:numCache>
                <c:formatCode>General</c:formatCode>
                <c:ptCount val="4"/>
                <c:pt idx="0">
                  <c:v>17548</c:v>
                </c:pt>
                <c:pt idx="1">
                  <c:v>1214118</c:v>
                </c:pt>
                <c:pt idx="2">
                  <c:v>1279093</c:v>
                </c:pt>
                <c:pt idx="3">
                  <c:v>0</c:v>
                </c:pt>
              </c:numCache>
            </c:numRef>
          </c:val>
          <c:extLst>
            <c:ext xmlns:c16="http://schemas.microsoft.com/office/drawing/2014/chart" uri="{C3380CC4-5D6E-409C-BE32-E72D297353CC}">
              <c16:uniqueId val="{00000002-2BBB-4B29-9BB7-9E040497459D}"/>
            </c:ext>
          </c:extLst>
        </c:ser>
        <c:ser>
          <c:idx val="3"/>
          <c:order val="3"/>
          <c:tx>
            <c:strRef>
              <c:f>'[7]טבלאות 3 '!$L$258</c:f>
              <c:strCache>
                <c:ptCount val="1"/>
                <c:pt idx="0">
                  <c:v>מנה רביעית</c:v>
                </c:pt>
              </c:strCache>
            </c:strRef>
          </c:tx>
          <c:spPr>
            <a:solidFill>
              <a:schemeClr val="accent4"/>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'!$L$259:$L$262</c:f>
              <c:numCache>
                <c:formatCode>General</c:formatCode>
                <c:ptCount val="4"/>
                <c:pt idx="0">
                  <c:v>150601</c:v>
                </c:pt>
                <c:pt idx="1">
                  <c:v>3395546</c:v>
                </c:pt>
                <c:pt idx="2">
                  <c:v>906</c:v>
                </c:pt>
                <c:pt idx="3">
                  <c:v>0</c:v>
                </c:pt>
              </c:numCache>
            </c:numRef>
          </c:val>
          <c:extLst>
            <c:ext xmlns:c16="http://schemas.microsoft.com/office/drawing/2014/chart" uri="{C3380CC4-5D6E-409C-BE32-E72D297353CC}">
              <c16:uniqueId val="{00000003-2BBB-4B29-9BB7-9E040497459D}"/>
            </c:ext>
          </c:extLst>
        </c:ser>
        <c:dLbls>
          <c:showLegendKey val="0"/>
          <c:showVal val="0"/>
          <c:showCatName val="0"/>
          <c:showSerName val="0"/>
          <c:showPercent val="0"/>
          <c:showBubbleSize val="0"/>
        </c:dLbls>
        <c:gapWidth val="100"/>
        <c:axId val="380570592"/>
        <c:axId val="380584032"/>
      </c:barChart>
      <c:catAx>
        <c:axId val="380570592"/>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584032"/>
        <c:crosses val="autoZero"/>
        <c:auto val="1"/>
        <c:lblAlgn val="ctr"/>
        <c:lblOffset val="100"/>
        <c:noMultiLvlLbl val="0"/>
      </c:catAx>
      <c:valAx>
        <c:axId val="3805840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570592"/>
        <c:crosses val="autoZero"/>
        <c:crossBetween val="between"/>
      </c:valAx>
      <c:spPr>
        <a:noFill/>
        <a:ln>
          <a:noFill/>
        </a:ln>
        <a:effectLst/>
      </c:spPr>
    </c:plotArea>
    <c:legend>
      <c:legendPos val="b"/>
      <c:layout>
        <c:manualLayout>
          <c:xMode val="edge"/>
          <c:yMode val="edge"/>
          <c:x val="0.26186322555408537"/>
          <c:y val="0.84844632363106154"/>
          <c:w val="0.47627339317222478"/>
          <c:h val="0.15155367636893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he-IL"/>
              <a:t>תמותה עודפת בתקופת הקורונה</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1716367623180511E-2"/>
          <c:y val="0.16919378121185588"/>
          <c:w val="0.85998818897637797"/>
          <c:h val="0.62722530736289539"/>
        </c:manualLayout>
      </c:layout>
      <c:lineChart>
        <c:grouping val="standard"/>
        <c:varyColors val="0"/>
        <c:ser>
          <c:idx val="0"/>
          <c:order val="0"/>
          <c:tx>
            <c:strRef>
              <c:f>'[7]טבלאות 3 '!$B$412</c:f>
              <c:strCache>
                <c:ptCount val="1"/>
                <c:pt idx="0">
                  <c:v>מקרי מוות מקורונה</c:v>
                </c:pt>
              </c:strCache>
            </c:strRef>
          </c:tx>
          <c:spPr>
            <a:ln w="22225" cap="rnd" cmpd="sng" algn="ctr">
              <a:solidFill>
                <a:srgbClr val="1E3A8A"/>
              </a:solidFill>
              <a:round/>
            </a:ln>
            <a:effectLst/>
          </c:spPr>
          <c:marker>
            <c:symbol val="circle"/>
            <c:size val="5"/>
            <c:spPr>
              <a:solidFill>
                <a:schemeClr val="bg1"/>
              </a:solidFill>
              <a:ln w="12700" cap="flat" cmpd="sng" algn="ctr">
                <a:solidFill>
                  <a:srgbClr val="1E3A8A"/>
                </a:solidFill>
                <a:round/>
              </a:ln>
              <a:effectLst/>
            </c:spPr>
          </c:marker>
          <c:cat>
            <c:numRef>
              <c:f>'[7]טבלאות 3 '!$A$413:$A$416</c:f>
              <c:numCache>
                <c:formatCode>General</c:formatCode>
                <c:ptCount val="4"/>
                <c:pt idx="0">
                  <c:v>2023</c:v>
                </c:pt>
                <c:pt idx="1">
                  <c:v>2022</c:v>
                </c:pt>
                <c:pt idx="2">
                  <c:v>2021</c:v>
                </c:pt>
                <c:pt idx="3">
                  <c:v>2020</c:v>
                </c:pt>
              </c:numCache>
            </c:numRef>
          </c:cat>
          <c:val>
            <c:numRef>
              <c:f>'[7]טבלאות 3 '!$B$413:$B$416</c:f>
              <c:numCache>
                <c:formatCode>General</c:formatCode>
                <c:ptCount val="4"/>
                <c:pt idx="0">
                  <c:v>1930</c:v>
                </c:pt>
                <c:pt idx="1">
                  <c:v>3829</c:v>
                </c:pt>
                <c:pt idx="2">
                  <c:v>885</c:v>
                </c:pt>
                <c:pt idx="3">
                  <c:v>531</c:v>
                </c:pt>
              </c:numCache>
            </c:numRef>
          </c:val>
          <c:smooth val="0"/>
          <c:extLst>
            <c:ext xmlns:c16="http://schemas.microsoft.com/office/drawing/2014/chart" uri="{C3380CC4-5D6E-409C-BE32-E72D297353CC}">
              <c16:uniqueId val="{00000000-100A-448D-9ED0-754838A21A7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49048416"/>
        <c:axId val="249057056"/>
      </c:lineChart>
      <c:catAx>
        <c:axId val="249048416"/>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9057056"/>
        <c:crosses val="autoZero"/>
        <c:auto val="1"/>
        <c:lblAlgn val="ctr"/>
        <c:lblOffset val="100"/>
        <c:noMultiLvlLbl val="0"/>
      </c:catAx>
      <c:valAx>
        <c:axId val="2490570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9048416"/>
        <c:crosses val="autoZero"/>
        <c:crossBetween val="between"/>
        <c:majorUnit val="1000"/>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574739921524819"/>
          <c:y val="5.07720885844649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0432633420822398E-2"/>
          <c:y val="0.13935185185185187"/>
          <c:w val="0.88389129483814521"/>
          <c:h val="0.72547098279381739"/>
        </c:manualLayout>
      </c:layout>
      <c:barChart>
        <c:barDir val="col"/>
        <c:grouping val="clustered"/>
        <c:varyColors val="0"/>
        <c:ser>
          <c:idx val="0"/>
          <c:order val="0"/>
          <c:tx>
            <c:strRef>
              <c:f>'[7]טבלאות 3 '!$A$163</c:f>
              <c:strCache>
                <c:ptCount val="1"/>
                <c:pt idx="0">
                  <c:v>צפיפות אוכלוסין</c:v>
                </c:pt>
              </c:strCache>
            </c:strRef>
          </c:tx>
          <c:spPr>
            <a:solidFill>
              <a:schemeClr val="accent1"/>
            </a:solidFill>
            <a:ln>
              <a:noFill/>
            </a:ln>
            <a:effectLst/>
          </c:spPr>
          <c:invertIfNegative val="0"/>
          <c:cat>
            <c:strRef>
              <c:f>'[7]טבלאות 3 '!$B$162:$O$162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'!$B$163:$O$163</c:f>
              <c:numCache>
                <c:formatCode>General</c:formatCode>
                <c:ptCount val="14"/>
                <c:pt idx="0">
                  <c:v>18.399999999999999</c:v>
                </c:pt>
                <c:pt idx="1">
                  <c:v>18.3</c:v>
                </c:pt>
                <c:pt idx="2">
                  <c:v>18.3</c:v>
                </c:pt>
                <c:pt idx="3">
                  <c:v>18.2</c:v>
                </c:pt>
                <c:pt idx="4">
                  <c:v>18.2</c:v>
                </c:pt>
                <c:pt idx="5">
                  <c:v>18.2</c:v>
                </c:pt>
                <c:pt idx="6">
                  <c:v>18.100000000000001</c:v>
                </c:pt>
                <c:pt idx="7">
                  <c:v>18.100000000000001</c:v>
                </c:pt>
                <c:pt idx="8">
                  <c:v>18.100000000000001</c:v>
                </c:pt>
                <c:pt idx="9">
                  <c:v>18</c:v>
                </c:pt>
                <c:pt idx="10">
                  <c:v>17.899999999999999</c:v>
                </c:pt>
                <c:pt idx="11">
                  <c:v>17.899999999999999</c:v>
                </c:pt>
                <c:pt idx="12">
                  <c:v>17.8</c:v>
                </c:pt>
                <c:pt idx="13">
                  <c:v>17.7</c:v>
                </c:pt>
              </c:numCache>
            </c:numRef>
          </c:val>
          <c:extLst>
            <c:ext xmlns:c16="http://schemas.microsoft.com/office/drawing/2014/chart" uri="{C3380CC4-5D6E-409C-BE32-E72D297353CC}">
              <c16:uniqueId val="{00000000-DC96-42D7-B8B2-7653BE48A194}"/>
            </c:ext>
          </c:extLst>
        </c:ser>
        <c:dLbls>
          <c:showLegendKey val="0"/>
          <c:showVal val="0"/>
          <c:showCatName val="0"/>
          <c:showSerName val="0"/>
          <c:showPercent val="0"/>
          <c:showBubbleSize val="0"/>
        </c:dLbls>
        <c:gapWidth val="219"/>
        <c:overlap val="-27"/>
        <c:axId val="2144216831"/>
        <c:axId val="2144209631"/>
      </c:barChart>
      <c:catAx>
        <c:axId val="214421683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09631"/>
        <c:crosses val="autoZero"/>
        <c:auto val="1"/>
        <c:lblAlgn val="ctr"/>
        <c:lblOffset val="100"/>
        <c:noMultiLvlLbl val="0"/>
      </c:catAx>
      <c:valAx>
        <c:axId val="2144209631"/>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6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ממוצע גילאים לפי מין</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'!$A$3</c:f>
              <c:strCache>
                <c:ptCount val="1"/>
                <c:pt idx="0">
                  <c:v>גיל ממוצע, שני המינים</c:v>
                </c:pt>
              </c:strCache>
            </c:strRef>
          </c:tx>
          <c:spPr>
            <a:solidFill>
              <a:schemeClr val="accent1"/>
            </a:solidFill>
            <a:ln>
              <a:noFill/>
            </a:ln>
            <a:effectLst/>
          </c:spPr>
          <c:invertIfNegative val="0"/>
          <c:cat>
            <c:strRef>
              <c:f>'[7]טבלאות 3 '!$B$2:$O$2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'!$B$3:$O$3</c:f>
              <c:numCache>
                <c:formatCode>General</c:formatCode>
                <c:ptCount val="14"/>
                <c:pt idx="0">
                  <c:v>43.8</c:v>
                </c:pt>
                <c:pt idx="1">
                  <c:v>43.7</c:v>
                </c:pt>
                <c:pt idx="2">
                  <c:v>43.6</c:v>
                </c:pt>
                <c:pt idx="3">
                  <c:v>43.4</c:v>
                </c:pt>
                <c:pt idx="4">
                  <c:v>43.2</c:v>
                </c:pt>
                <c:pt idx="5">
                  <c:v>42.9</c:v>
                </c:pt>
                <c:pt idx="6">
                  <c:v>42.7</c:v>
                </c:pt>
                <c:pt idx="7">
                  <c:v>42.5</c:v>
                </c:pt>
                <c:pt idx="8">
                  <c:v>42.3</c:v>
                </c:pt>
                <c:pt idx="9">
                  <c:v>42.1</c:v>
                </c:pt>
                <c:pt idx="10">
                  <c:v>41.9</c:v>
                </c:pt>
                <c:pt idx="11">
                  <c:v>41.8</c:v>
                </c:pt>
                <c:pt idx="12">
                  <c:v>41.6</c:v>
                </c:pt>
                <c:pt idx="13">
                  <c:v>41.4</c:v>
                </c:pt>
              </c:numCache>
            </c:numRef>
          </c:val>
          <c:extLst>
            <c:ext xmlns:c16="http://schemas.microsoft.com/office/drawing/2014/chart" uri="{C3380CC4-5D6E-409C-BE32-E72D297353CC}">
              <c16:uniqueId val="{00000000-DF9A-40E1-8153-7B5F2E2C79F5}"/>
            </c:ext>
          </c:extLst>
        </c:ser>
        <c:ser>
          <c:idx val="1"/>
          <c:order val="1"/>
          <c:tx>
            <c:strRef>
              <c:f>'[7]טבלאות 3 '!$A$4</c:f>
              <c:strCache>
                <c:ptCount val="1"/>
                <c:pt idx="0">
                  <c:v>גיל ממוצע, גברים</c:v>
                </c:pt>
              </c:strCache>
            </c:strRef>
          </c:tx>
          <c:spPr>
            <a:solidFill>
              <a:schemeClr val="accent2"/>
            </a:solidFill>
            <a:ln>
              <a:noFill/>
            </a:ln>
            <a:effectLst/>
          </c:spPr>
          <c:invertIfNegative val="0"/>
          <c:cat>
            <c:strRef>
              <c:f>'[7]טבלאות 3 '!$B$2:$O$2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'!$B$4:$O$4</c:f>
              <c:numCache>
                <c:formatCode>General</c:formatCode>
                <c:ptCount val="14"/>
                <c:pt idx="0">
                  <c:v>42.5</c:v>
                </c:pt>
                <c:pt idx="1">
                  <c:v>42.4</c:v>
                </c:pt>
                <c:pt idx="2">
                  <c:v>42.3</c:v>
                </c:pt>
                <c:pt idx="3">
                  <c:v>42.1</c:v>
                </c:pt>
                <c:pt idx="4">
                  <c:v>41.8</c:v>
                </c:pt>
                <c:pt idx="5">
                  <c:v>41.6</c:v>
                </c:pt>
                <c:pt idx="6">
                  <c:v>41.3</c:v>
                </c:pt>
                <c:pt idx="7">
                  <c:v>41.1</c:v>
                </c:pt>
                <c:pt idx="8">
                  <c:v>40.9</c:v>
                </c:pt>
                <c:pt idx="9">
                  <c:v>40.700000000000003</c:v>
                </c:pt>
                <c:pt idx="10">
                  <c:v>40.5</c:v>
                </c:pt>
                <c:pt idx="11">
                  <c:v>40.299999999999997</c:v>
                </c:pt>
                <c:pt idx="12">
                  <c:v>40.200000000000003</c:v>
                </c:pt>
                <c:pt idx="13">
                  <c:v>40</c:v>
                </c:pt>
              </c:numCache>
            </c:numRef>
          </c:val>
          <c:extLst>
            <c:ext xmlns:c16="http://schemas.microsoft.com/office/drawing/2014/chart" uri="{C3380CC4-5D6E-409C-BE32-E72D297353CC}">
              <c16:uniqueId val="{00000001-DF9A-40E1-8153-7B5F2E2C79F5}"/>
            </c:ext>
          </c:extLst>
        </c:ser>
        <c:ser>
          <c:idx val="2"/>
          <c:order val="2"/>
          <c:tx>
            <c:strRef>
              <c:f>'[7]טבלאות 3 '!$A$5</c:f>
              <c:strCache>
                <c:ptCount val="1"/>
                <c:pt idx="0">
                  <c:v>גיל ממוצע, נשים</c:v>
                </c:pt>
              </c:strCache>
            </c:strRef>
          </c:tx>
          <c:spPr>
            <a:solidFill>
              <a:schemeClr val="accent3"/>
            </a:solidFill>
            <a:ln>
              <a:noFill/>
            </a:ln>
            <a:effectLst/>
          </c:spPr>
          <c:invertIfNegative val="0"/>
          <c:cat>
            <c:strRef>
              <c:f>'[7]טבלאות 3 '!$B$2:$O$2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'!$B$5:$O$5</c:f>
              <c:numCache>
                <c:formatCode>General</c:formatCode>
                <c:ptCount val="14"/>
                <c:pt idx="0">
                  <c:v>45.1</c:v>
                </c:pt>
                <c:pt idx="1">
                  <c:v>45</c:v>
                </c:pt>
                <c:pt idx="2">
                  <c:v>44.8</c:v>
                </c:pt>
                <c:pt idx="3">
                  <c:v>44.7</c:v>
                </c:pt>
                <c:pt idx="4">
                  <c:v>44.5</c:v>
                </c:pt>
                <c:pt idx="5">
                  <c:v>44.2</c:v>
                </c:pt>
                <c:pt idx="6">
                  <c:v>44</c:v>
                </c:pt>
                <c:pt idx="7">
                  <c:v>43.8</c:v>
                </c:pt>
                <c:pt idx="8">
                  <c:v>43.6</c:v>
                </c:pt>
                <c:pt idx="9">
                  <c:v>43.4</c:v>
                </c:pt>
                <c:pt idx="10">
                  <c:v>43.3</c:v>
                </c:pt>
                <c:pt idx="11">
                  <c:v>43.1</c:v>
                </c:pt>
                <c:pt idx="12">
                  <c:v>43</c:v>
                </c:pt>
                <c:pt idx="13">
                  <c:v>42.8</c:v>
                </c:pt>
              </c:numCache>
            </c:numRef>
          </c:val>
          <c:extLst>
            <c:ext xmlns:c16="http://schemas.microsoft.com/office/drawing/2014/chart" uri="{C3380CC4-5D6E-409C-BE32-E72D297353CC}">
              <c16:uniqueId val="{00000002-DF9A-40E1-8153-7B5F2E2C79F5}"/>
            </c:ext>
          </c:extLst>
        </c:ser>
        <c:dLbls>
          <c:showLegendKey val="0"/>
          <c:showVal val="0"/>
          <c:showCatName val="0"/>
          <c:showSerName val="0"/>
          <c:showPercent val="0"/>
          <c:showBubbleSize val="0"/>
        </c:dLbls>
        <c:gapWidth val="219"/>
        <c:overlap val="-27"/>
        <c:axId val="813643231"/>
        <c:axId val="813640351"/>
      </c:barChart>
      <c:catAx>
        <c:axId val="81364323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640351"/>
        <c:crosses val="autoZero"/>
        <c:auto val="1"/>
        <c:lblAlgn val="ctr"/>
        <c:lblOffset val="100"/>
        <c:noMultiLvlLbl val="0"/>
      </c:catAx>
      <c:valAx>
        <c:axId val="813640351"/>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643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חלקי גילאים</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'!$A$23</c:f>
              <c:strCache>
                <c:ptCount val="1"/>
                <c:pt idx="0">
                  <c:v>חלקם של אנשים מתחת לגיל 15, %</c:v>
                </c:pt>
              </c:strCache>
            </c:strRef>
          </c:tx>
          <c:spPr>
            <a:solidFill>
              <a:schemeClr val="accent1"/>
            </a:solidFill>
            <a:ln>
              <a:noFill/>
            </a:ln>
            <a:effectLst/>
          </c:spPr>
          <c:invertIfNegative val="0"/>
          <c:cat>
            <c:strRef>
              <c:f>'[7]טבלאות 3 '!$B$22:$O$22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'!$B$23:$O$23</c:f>
              <c:numCache>
                <c:formatCode>General</c:formatCode>
                <c:ptCount val="14"/>
                <c:pt idx="0">
                  <c:v>14.9</c:v>
                </c:pt>
                <c:pt idx="1">
                  <c:v>15.1</c:v>
                </c:pt>
                <c:pt idx="2">
                  <c:v>15.4</c:v>
                </c:pt>
                <c:pt idx="3">
                  <c:v>15.6</c:v>
                </c:pt>
                <c:pt idx="4">
                  <c:v>15.8</c:v>
                </c:pt>
                <c:pt idx="5">
                  <c:v>16</c:v>
                </c:pt>
                <c:pt idx="6">
                  <c:v>16.2</c:v>
                </c:pt>
                <c:pt idx="7">
                  <c:v>16.2</c:v>
                </c:pt>
                <c:pt idx="8">
                  <c:v>16.3</c:v>
                </c:pt>
                <c:pt idx="9">
                  <c:v>16.399999999999999</c:v>
                </c:pt>
                <c:pt idx="10">
                  <c:v>16.399999999999999</c:v>
                </c:pt>
                <c:pt idx="11">
                  <c:v>16.399999999999999</c:v>
                </c:pt>
                <c:pt idx="12">
                  <c:v>16.5</c:v>
                </c:pt>
                <c:pt idx="13">
                  <c:v>16.5</c:v>
                </c:pt>
              </c:numCache>
            </c:numRef>
          </c:val>
          <c:extLst>
            <c:ext xmlns:c16="http://schemas.microsoft.com/office/drawing/2014/chart" uri="{C3380CC4-5D6E-409C-BE32-E72D297353CC}">
              <c16:uniqueId val="{00000000-768B-4DC4-9F31-3B7BB1B337C9}"/>
            </c:ext>
          </c:extLst>
        </c:ser>
        <c:ser>
          <c:idx val="1"/>
          <c:order val="1"/>
          <c:tx>
            <c:strRef>
              <c:f>'[7]טבלאות 3 '!$A$24</c:f>
              <c:strCache>
                <c:ptCount val="1"/>
                <c:pt idx="0">
                  <c:v>חלקם של אנשים בגילאים 15 עד 64, %</c:v>
                </c:pt>
              </c:strCache>
            </c:strRef>
          </c:tx>
          <c:spPr>
            <a:solidFill>
              <a:schemeClr val="accent2"/>
            </a:solidFill>
            <a:ln>
              <a:noFill/>
            </a:ln>
            <a:effectLst/>
          </c:spPr>
          <c:invertIfNegative val="0"/>
          <c:cat>
            <c:strRef>
              <c:f>'[7]טבלאות 3 '!$B$22:$O$22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'!$B$24:$O$24</c:f>
              <c:numCache>
                <c:formatCode>General</c:formatCode>
                <c:ptCount val="14"/>
                <c:pt idx="0">
                  <c:v>61.8</c:v>
                </c:pt>
                <c:pt idx="1">
                  <c:v>61.6</c:v>
                </c:pt>
                <c:pt idx="2">
                  <c:v>61.6</c:v>
                </c:pt>
                <c:pt idx="3">
                  <c:v>61.7</c:v>
                </c:pt>
                <c:pt idx="4">
                  <c:v>62</c:v>
                </c:pt>
                <c:pt idx="5">
                  <c:v>62.2</c:v>
                </c:pt>
                <c:pt idx="6">
                  <c:v>62.5</c:v>
                </c:pt>
                <c:pt idx="7">
                  <c:v>62.9</c:v>
                </c:pt>
                <c:pt idx="8">
                  <c:v>63.2</c:v>
                </c:pt>
                <c:pt idx="9">
                  <c:v>63.7</c:v>
                </c:pt>
                <c:pt idx="10">
                  <c:v>64.2</c:v>
                </c:pt>
                <c:pt idx="11">
                  <c:v>64.8</c:v>
                </c:pt>
                <c:pt idx="12">
                  <c:v>65.400000000000006</c:v>
                </c:pt>
                <c:pt idx="13">
                  <c:v>66</c:v>
                </c:pt>
              </c:numCache>
            </c:numRef>
          </c:val>
          <c:extLst>
            <c:ext xmlns:c16="http://schemas.microsoft.com/office/drawing/2014/chart" uri="{C3380CC4-5D6E-409C-BE32-E72D297353CC}">
              <c16:uniqueId val="{00000001-768B-4DC4-9F31-3B7BB1B337C9}"/>
            </c:ext>
          </c:extLst>
        </c:ser>
        <c:ser>
          <c:idx val="2"/>
          <c:order val="2"/>
          <c:tx>
            <c:strRef>
              <c:f>'[7]טבלאות 3 '!$A$25</c:f>
              <c:strCache>
                <c:ptCount val="1"/>
                <c:pt idx="0">
                  <c:v>חלקם של אנשים בגיל 65 ומעלה, %</c:v>
                </c:pt>
              </c:strCache>
            </c:strRef>
          </c:tx>
          <c:spPr>
            <a:solidFill>
              <a:schemeClr val="accent3"/>
            </a:solidFill>
            <a:ln>
              <a:noFill/>
            </a:ln>
            <a:effectLst/>
          </c:spPr>
          <c:invertIfNegative val="0"/>
          <c:cat>
            <c:strRef>
              <c:f>'[7]טבלאות 3 '!$B$22:$O$22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'!$B$25:$O$25</c:f>
              <c:numCache>
                <c:formatCode>General</c:formatCode>
                <c:ptCount val="14"/>
                <c:pt idx="0">
                  <c:v>23.4</c:v>
                </c:pt>
                <c:pt idx="1">
                  <c:v>23.3</c:v>
                </c:pt>
                <c:pt idx="2">
                  <c:v>23.1</c:v>
                </c:pt>
                <c:pt idx="3">
                  <c:v>22.7</c:v>
                </c:pt>
                <c:pt idx="4">
                  <c:v>22.3</c:v>
                </c:pt>
                <c:pt idx="5">
                  <c:v>21.8</c:v>
                </c:pt>
                <c:pt idx="6">
                  <c:v>21.4</c:v>
                </c:pt>
                <c:pt idx="7">
                  <c:v>20.9</c:v>
                </c:pt>
                <c:pt idx="8">
                  <c:v>20.5</c:v>
                </c:pt>
                <c:pt idx="9">
                  <c:v>19.899999999999999</c:v>
                </c:pt>
                <c:pt idx="10">
                  <c:v>19.399999999999999</c:v>
                </c:pt>
                <c:pt idx="11">
                  <c:v>18.8</c:v>
                </c:pt>
                <c:pt idx="12">
                  <c:v>18.100000000000001</c:v>
                </c:pt>
                <c:pt idx="13">
                  <c:v>17.5</c:v>
                </c:pt>
              </c:numCache>
            </c:numRef>
          </c:val>
          <c:extLst>
            <c:ext xmlns:c16="http://schemas.microsoft.com/office/drawing/2014/chart" uri="{C3380CC4-5D6E-409C-BE32-E72D297353CC}">
              <c16:uniqueId val="{00000002-768B-4DC4-9F31-3B7BB1B337C9}"/>
            </c:ext>
          </c:extLst>
        </c:ser>
        <c:dLbls>
          <c:showLegendKey val="0"/>
          <c:showVal val="0"/>
          <c:showCatName val="0"/>
          <c:showSerName val="0"/>
          <c:showPercent val="0"/>
          <c:showBubbleSize val="0"/>
        </c:dLbls>
        <c:gapWidth val="219"/>
        <c:overlap val="-27"/>
        <c:axId val="281385616"/>
        <c:axId val="281371696"/>
      </c:barChart>
      <c:catAx>
        <c:axId val="2813856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371696"/>
        <c:crosses val="autoZero"/>
        <c:auto val="1"/>
        <c:lblAlgn val="ctr"/>
        <c:lblOffset val="100"/>
        <c:noMultiLvlLbl val="0"/>
      </c:catAx>
      <c:valAx>
        <c:axId val="28137169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385616"/>
        <c:crosses val="autoZero"/>
        <c:crossBetween val="between"/>
      </c:valAx>
      <c:spPr>
        <a:noFill/>
        <a:ln>
          <a:noFill/>
        </a:ln>
        <a:effectLst/>
      </c:spPr>
    </c:plotArea>
    <c:legend>
      <c:legendPos val="b"/>
      <c:layout>
        <c:manualLayout>
          <c:xMode val="edge"/>
          <c:yMode val="edge"/>
          <c:x val="7.8049032898046627E-2"/>
          <c:y val="0.87094852726742478"/>
          <c:w val="0.89999995059440696"/>
          <c:h val="6.8182295394893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טבלאות!$B$2</c:f>
              <c:strCache>
                <c:ptCount val="1"/>
                <c:pt idx="0">
                  <c:v>שטח קרקע, קמ"ר</c:v>
                </c:pt>
              </c:strCache>
            </c:strRef>
          </c:tx>
          <c:spPr>
            <a:ln w="28575" cap="rnd">
              <a:solidFill>
                <a:schemeClr val="accent1"/>
              </a:solidFill>
              <a:round/>
            </a:ln>
            <a:effectLst/>
          </c:spPr>
          <c:marker>
            <c:symbol val="none"/>
          </c:marker>
          <c:cat>
            <c:numRef>
              <c:f>טבלאות!$A$3:$A$16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טבלאות!$B$3:$B$16</c:f>
              <c:numCache>
                <c:formatCode>_(* #,##0_);_(* \(#,##0\);_(* "-"??_);_(@_)</c:formatCode>
                <c:ptCount val="14"/>
                <c:pt idx="0">
                  <c:v>303985</c:v>
                </c:pt>
                <c:pt idx="1">
                  <c:v>303963</c:v>
                </c:pt>
                <c:pt idx="2">
                  <c:v>303948</c:v>
                </c:pt>
                <c:pt idx="3">
                  <c:v>303935</c:v>
                </c:pt>
                <c:pt idx="4">
                  <c:v>303933</c:v>
                </c:pt>
                <c:pt idx="5">
                  <c:v>303921</c:v>
                </c:pt>
                <c:pt idx="6">
                  <c:v>303919</c:v>
                </c:pt>
                <c:pt idx="7">
                  <c:v>303912</c:v>
                </c:pt>
                <c:pt idx="8">
                  <c:v>303900</c:v>
                </c:pt>
                <c:pt idx="9">
                  <c:v>303892</c:v>
                </c:pt>
                <c:pt idx="10">
                  <c:v>303891</c:v>
                </c:pt>
                <c:pt idx="11">
                  <c:v>303891</c:v>
                </c:pt>
                <c:pt idx="12">
                  <c:v>303893</c:v>
                </c:pt>
                <c:pt idx="13">
                  <c:v>303892</c:v>
                </c:pt>
              </c:numCache>
            </c:numRef>
          </c:val>
          <c:smooth val="0"/>
          <c:extLst>
            <c:ext xmlns:c16="http://schemas.microsoft.com/office/drawing/2014/chart" uri="{C3380CC4-5D6E-409C-BE32-E72D297353CC}">
              <c16:uniqueId val="{00000000-0715-4E44-BF3C-7EB15D084FFE}"/>
            </c:ext>
          </c:extLst>
        </c:ser>
        <c:dLbls>
          <c:showLegendKey val="0"/>
          <c:showVal val="0"/>
          <c:showCatName val="0"/>
          <c:showSerName val="0"/>
          <c:showPercent val="0"/>
          <c:showBubbleSize val="0"/>
        </c:dLbls>
        <c:smooth val="0"/>
        <c:axId val="855945391"/>
        <c:axId val="855953551"/>
        <c:extLst>
          <c:ext xmlns:c15="http://schemas.microsoft.com/office/drawing/2012/chart" uri="{02D57815-91ED-43cb-92C2-25804820EDAC}">
            <c15:filteredLineSeries>
              <c15:ser>
                <c:idx val="1"/>
                <c:order val="1"/>
                <c:tx>
                  <c:strRef>
                    <c:extLst>
                      <c:ext uri="{02D57815-91ED-43cb-92C2-25804820EDAC}">
                        <c15:formulaRef>
                          <c15:sqref>טבלאות!$C$2</c15:sqref>
                        </c15:formulaRef>
                      </c:ext>
                    </c:extLst>
                    <c:strCache>
                      <c:ptCount val="1"/>
                    </c:strCache>
                  </c:strRef>
                </c:tx>
                <c:spPr>
                  <a:ln w="28575" cap="rnd">
                    <a:solidFill>
                      <a:schemeClr val="accent2"/>
                    </a:solidFill>
                    <a:round/>
                  </a:ln>
                  <a:effectLst/>
                </c:spPr>
                <c:marker>
                  <c:symbol val="none"/>
                </c:marker>
                <c:cat>
                  <c:numRef>
                    <c:extLst>
                      <c:ext uri="{02D57815-91ED-43cb-92C2-25804820EDAC}">
                        <c15:formulaRef>
                          <c15:sqref>טבלאות!$A$3:$A$16</c15:sqref>
                        </c15:formulaRef>
                      </c:ext>
                    </c:extLst>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extLst>
                      <c:ext uri="{02D57815-91ED-43cb-92C2-25804820EDAC}">
                        <c15:formulaRef>
                          <c15:sqref>טבלאות!$C$3:$C$16</c15:sqref>
                        </c15:formulaRef>
                      </c:ext>
                    </c:extLst>
                    <c:numCache>
                      <c:formatCode>General</c:formatCode>
                      <c:ptCount val="14"/>
                    </c:numCache>
                  </c:numRef>
                </c:val>
                <c:smooth val="0"/>
                <c:extLst>
                  <c:ext xmlns:c16="http://schemas.microsoft.com/office/drawing/2014/chart" uri="{C3380CC4-5D6E-409C-BE32-E72D297353CC}">
                    <c16:uniqueId val="{00000001-0715-4E44-BF3C-7EB15D084FFE}"/>
                  </c:ext>
                </c:extLst>
              </c15:ser>
            </c15:filteredLineSeries>
          </c:ext>
        </c:extLst>
      </c:lineChart>
      <c:catAx>
        <c:axId val="85594539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53551"/>
        <c:crosses val="autoZero"/>
        <c:auto val="1"/>
        <c:lblAlgn val="ctr"/>
        <c:lblOffset val="100"/>
        <c:noMultiLvlLbl val="0"/>
      </c:catAx>
      <c:valAx>
        <c:axId val="855953551"/>
        <c:scaling>
          <c:orientation val="minMax"/>
        </c:scaling>
        <c:delete val="0"/>
        <c:axPos val="r"/>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45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דוברי</a:t>
            </a:r>
            <a:r>
              <a:rPr lang="he-IL" baseline="0"/>
              <a:t> שפות בפינלנד</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'!$A$44</c:f>
              <c:strCache>
                <c:ptCount val="1"/>
                <c:pt idx="0">
                  <c:v>חלקם של דוברי פינית, %</c:v>
                </c:pt>
              </c:strCache>
            </c:strRef>
          </c:tx>
          <c:spPr>
            <a:solidFill>
              <a:schemeClr val="accent1"/>
            </a:solidFill>
            <a:ln>
              <a:noFill/>
            </a:ln>
            <a:effectLst/>
          </c:spPr>
          <c:invertIfNegative val="0"/>
          <c:cat>
            <c:strRef>
              <c:f>'[7]טבלאות 3 '!$B$43:$O$43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'!$B$44:$O$44</c:f>
              <c:numCache>
                <c:formatCode>General</c:formatCode>
                <c:ptCount val="14"/>
                <c:pt idx="0">
                  <c:v>84.9</c:v>
                </c:pt>
                <c:pt idx="1">
                  <c:v>85.9</c:v>
                </c:pt>
                <c:pt idx="2">
                  <c:v>86.5</c:v>
                </c:pt>
                <c:pt idx="3">
                  <c:v>86.9</c:v>
                </c:pt>
                <c:pt idx="4">
                  <c:v>87.3</c:v>
                </c:pt>
                <c:pt idx="5">
                  <c:v>87.6</c:v>
                </c:pt>
                <c:pt idx="6">
                  <c:v>87.9</c:v>
                </c:pt>
                <c:pt idx="7">
                  <c:v>88.3</c:v>
                </c:pt>
                <c:pt idx="8">
                  <c:v>88.7</c:v>
                </c:pt>
                <c:pt idx="9">
                  <c:v>89</c:v>
                </c:pt>
                <c:pt idx="10">
                  <c:v>89.3</c:v>
                </c:pt>
                <c:pt idx="11">
                  <c:v>89.7</c:v>
                </c:pt>
                <c:pt idx="12">
                  <c:v>90</c:v>
                </c:pt>
                <c:pt idx="13">
                  <c:v>90.4</c:v>
                </c:pt>
              </c:numCache>
            </c:numRef>
          </c:val>
          <c:extLst>
            <c:ext xmlns:c16="http://schemas.microsoft.com/office/drawing/2014/chart" uri="{C3380CC4-5D6E-409C-BE32-E72D297353CC}">
              <c16:uniqueId val="{00000000-9F36-48B0-AC8D-292F61160913}"/>
            </c:ext>
          </c:extLst>
        </c:ser>
        <c:ser>
          <c:idx val="1"/>
          <c:order val="1"/>
          <c:tx>
            <c:strRef>
              <c:f>'[7]טבלאות 3 '!$A$45</c:f>
              <c:strCache>
                <c:ptCount val="1"/>
                <c:pt idx="0">
                  <c:v>חלקם של דוברי שוודית, %</c:v>
                </c:pt>
              </c:strCache>
            </c:strRef>
          </c:tx>
          <c:spPr>
            <a:solidFill>
              <a:schemeClr val="accent2"/>
            </a:solidFill>
            <a:ln>
              <a:noFill/>
            </a:ln>
            <a:effectLst/>
          </c:spPr>
          <c:invertIfNegative val="0"/>
          <c:cat>
            <c:strRef>
              <c:f>'[7]טבלאות 3 '!$B$43:$O$43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'!$B$45:$O$45</c:f>
              <c:numCache>
                <c:formatCode>General</c:formatCode>
                <c:ptCount val="14"/>
                <c:pt idx="0">
                  <c:v>5.0999999999999996</c:v>
                </c:pt>
                <c:pt idx="1">
                  <c:v>5.2</c:v>
                </c:pt>
                <c:pt idx="2">
                  <c:v>5.2</c:v>
                </c:pt>
                <c:pt idx="3">
                  <c:v>5.2</c:v>
                </c:pt>
                <c:pt idx="4">
                  <c:v>5.2</c:v>
                </c:pt>
                <c:pt idx="5">
                  <c:v>5.2</c:v>
                </c:pt>
                <c:pt idx="6">
                  <c:v>5.2</c:v>
                </c:pt>
                <c:pt idx="7">
                  <c:v>5.3</c:v>
                </c:pt>
                <c:pt idx="8">
                  <c:v>5.3</c:v>
                </c:pt>
                <c:pt idx="9">
                  <c:v>5.3</c:v>
                </c:pt>
                <c:pt idx="10">
                  <c:v>5.3</c:v>
                </c:pt>
                <c:pt idx="11">
                  <c:v>5.4</c:v>
                </c:pt>
                <c:pt idx="12">
                  <c:v>5.4</c:v>
                </c:pt>
                <c:pt idx="13">
                  <c:v>5.4</c:v>
                </c:pt>
              </c:numCache>
            </c:numRef>
          </c:val>
          <c:extLst>
            <c:ext xmlns:c16="http://schemas.microsoft.com/office/drawing/2014/chart" uri="{C3380CC4-5D6E-409C-BE32-E72D297353CC}">
              <c16:uniqueId val="{00000001-9F36-48B0-AC8D-292F61160913}"/>
            </c:ext>
          </c:extLst>
        </c:ser>
        <c:ser>
          <c:idx val="2"/>
          <c:order val="2"/>
          <c:tx>
            <c:strRef>
              <c:f>'[7]טבלאות 3 '!$A$46</c:f>
              <c:strCache>
                <c:ptCount val="1"/>
                <c:pt idx="0">
                  <c:v>חלקם של דוברי שפות זרות, %</c:v>
                </c:pt>
              </c:strCache>
            </c:strRef>
          </c:tx>
          <c:spPr>
            <a:solidFill>
              <a:schemeClr val="accent3"/>
            </a:solidFill>
            <a:ln>
              <a:noFill/>
            </a:ln>
            <a:effectLst/>
          </c:spPr>
          <c:invertIfNegative val="0"/>
          <c:cat>
            <c:strRef>
              <c:f>'[7]טבלאות 3 '!$B$43:$O$43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'!$B$46:$O$46</c:f>
              <c:numCache>
                <c:formatCode>General</c:formatCode>
                <c:ptCount val="14"/>
                <c:pt idx="0">
                  <c:v>10</c:v>
                </c:pt>
                <c:pt idx="1">
                  <c:v>8.9</c:v>
                </c:pt>
                <c:pt idx="2">
                  <c:v>8.3000000000000007</c:v>
                </c:pt>
                <c:pt idx="3">
                  <c:v>7.8</c:v>
                </c:pt>
                <c:pt idx="4">
                  <c:v>7.5</c:v>
                </c:pt>
                <c:pt idx="5">
                  <c:v>7.1</c:v>
                </c:pt>
                <c:pt idx="6">
                  <c:v>6.8</c:v>
                </c:pt>
                <c:pt idx="7">
                  <c:v>6.4</c:v>
                </c:pt>
                <c:pt idx="8">
                  <c:v>6</c:v>
                </c:pt>
                <c:pt idx="9">
                  <c:v>5.7</c:v>
                </c:pt>
                <c:pt idx="10">
                  <c:v>5.3</c:v>
                </c:pt>
                <c:pt idx="11">
                  <c:v>4.9000000000000004</c:v>
                </c:pt>
                <c:pt idx="12">
                  <c:v>4.5</c:v>
                </c:pt>
                <c:pt idx="13">
                  <c:v>4.2</c:v>
                </c:pt>
              </c:numCache>
            </c:numRef>
          </c:val>
          <c:extLst>
            <c:ext xmlns:c16="http://schemas.microsoft.com/office/drawing/2014/chart" uri="{C3380CC4-5D6E-409C-BE32-E72D297353CC}">
              <c16:uniqueId val="{00000002-9F36-48B0-AC8D-292F61160913}"/>
            </c:ext>
          </c:extLst>
        </c:ser>
        <c:dLbls>
          <c:showLegendKey val="0"/>
          <c:showVal val="0"/>
          <c:showCatName val="0"/>
          <c:showSerName val="0"/>
          <c:showPercent val="0"/>
          <c:showBubbleSize val="0"/>
        </c:dLbls>
        <c:gapWidth val="219"/>
        <c:overlap val="-27"/>
        <c:axId val="272528384"/>
        <c:axId val="272532704"/>
      </c:barChart>
      <c:catAx>
        <c:axId val="27252838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32704"/>
        <c:crosses val="autoZero"/>
        <c:auto val="1"/>
        <c:lblAlgn val="ctr"/>
        <c:lblOffset val="100"/>
        <c:noMultiLvlLbl val="0"/>
      </c:catAx>
      <c:valAx>
        <c:axId val="27253270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2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סוגי דתות</a:t>
            </a:r>
            <a:r>
              <a:rPr lang="he-IL" baseline="0"/>
              <a:t> בפינלנד</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'[7]טבלאות 3 '!$A$66</c:f>
              <c:strCache>
                <c:ptCount val="1"/>
                <c:pt idx="0">
                  <c:v>חלקם של אנשים המשתייכים לכנסייה האוונגלית-לותרנית, %</c:v>
                </c:pt>
              </c:strCache>
            </c:strRef>
          </c:tx>
          <c:spPr>
            <a:ln w="28575" cap="rnd">
              <a:solidFill>
                <a:schemeClr val="accent1"/>
              </a:solidFill>
              <a:round/>
            </a:ln>
            <a:effectLst/>
          </c:spPr>
          <c:marker>
            <c:symbol val="none"/>
          </c:marker>
          <c:cat>
            <c:strRef>
              <c:f>'[7]טבלאות 3 '!$B$65:$O$65</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'!$B$66:$O$66</c:f>
              <c:numCache>
                <c:formatCode>General</c:formatCode>
                <c:ptCount val="14"/>
                <c:pt idx="0">
                  <c:v>63.6</c:v>
                </c:pt>
                <c:pt idx="1">
                  <c:v>65.2</c:v>
                </c:pt>
                <c:pt idx="2">
                  <c:v>66.599999999999994</c:v>
                </c:pt>
                <c:pt idx="3">
                  <c:v>67.8</c:v>
                </c:pt>
                <c:pt idx="4">
                  <c:v>68.7</c:v>
                </c:pt>
                <c:pt idx="5">
                  <c:v>69.8</c:v>
                </c:pt>
                <c:pt idx="6">
                  <c:v>70.900000000000006</c:v>
                </c:pt>
                <c:pt idx="7">
                  <c:v>72</c:v>
                </c:pt>
                <c:pt idx="8">
                  <c:v>73</c:v>
                </c:pt>
                <c:pt idx="9">
                  <c:v>73.8</c:v>
                </c:pt>
                <c:pt idx="10">
                  <c:v>75.3</c:v>
                </c:pt>
                <c:pt idx="11">
                  <c:v>76.400000000000006</c:v>
                </c:pt>
                <c:pt idx="12">
                  <c:v>77.3</c:v>
                </c:pt>
                <c:pt idx="13">
                  <c:v>78.3</c:v>
                </c:pt>
              </c:numCache>
            </c:numRef>
          </c:val>
          <c:smooth val="0"/>
          <c:extLst>
            <c:ext xmlns:c16="http://schemas.microsoft.com/office/drawing/2014/chart" uri="{C3380CC4-5D6E-409C-BE32-E72D297353CC}">
              <c16:uniqueId val="{00000000-B93B-4733-BE06-ADED1E1AA3F9}"/>
            </c:ext>
          </c:extLst>
        </c:ser>
        <c:ser>
          <c:idx val="1"/>
          <c:order val="1"/>
          <c:tx>
            <c:strRef>
              <c:f>'[7]טבלאות 3 '!$A$67</c:f>
              <c:strCache>
                <c:ptCount val="1"/>
                <c:pt idx="0">
                  <c:v>חלקם של אנשים המשתייכים לקבוצות דתיות אחרות, %</c:v>
                </c:pt>
              </c:strCache>
            </c:strRef>
          </c:tx>
          <c:spPr>
            <a:ln w="28575" cap="rnd">
              <a:solidFill>
                <a:schemeClr val="accent2"/>
              </a:solidFill>
              <a:round/>
            </a:ln>
            <a:effectLst/>
          </c:spPr>
          <c:marker>
            <c:symbol val="none"/>
          </c:marker>
          <c:cat>
            <c:strRef>
              <c:f>'[7]טבלאות 3 '!$B$65:$O$65</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'!$B$67:$O$67</c:f>
              <c:numCache>
                <c:formatCode>General</c:formatCode>
                <c:ptCount val="14"/>
                <c:pt idx="0">
                  <c:v>2.8</c:v>
                </c:pt>
                <c:pt idx="1">
                  <c:v>2.8</c:v>
                </c:pt>
                <c:pt idx="2">
                  <c:v>2.8</c:v>
                </c:pt>
                <c:pt idx="3">
                  <c:v>2.8</c:v>
                </c:pt>
                <c:pt idx="4">
                  <c:v>2.8</c:v>
                </c:pt>
                <c:pt idx="5">
                  <c:v>2.8</c:v>
                </c:pt>
                <c:pt idx="6">
                  <c:v>2.7</c:v>
                </c:pt>
                <c:pt idx="7">
                  <c:v>2.7</c:v>
                </c:pt>
                <c:pt idx="8">
                  <c:v>2.7</c:v>
                </c:pt>
                <c:pt idx="9">
                  <c:v>2.6</c:v>
                </c:pt>
                <c:pt idx="10">
                  <c:v>2.6</c:v>
                </c:pt>
                <c:pt idx="11">
                  <c:v>2.6</c:v>
                </c:pt>
                <c:pt idx="12">
                  <c:v>2.6</c:v>
                </c:pt>
                <c:pt idx="13">
                  <c:v>2.5</c:v>
                </c:pt>
              </c:numCache>
            </c:numRef>
          </c:val>
          <c:smooth val="0"/>
          <c:extLst>
            <c:ext xmlns:c16="http://schemas.microsoft.com/office/drawing/2014/chart" uri="{C3380CC4-5D6E-409C-BE32-E72D297353CC}">
              <c16:uniqueId val="{00000001-B93B-4733-BE06-ADED1E1AA3F9}"/>
            </c:ext>
          </c:extLst>
        </c:ser>
        <c:ser>
          <c:idx val="2"/>
          <c:order val="2"/>
          <c:tx>
            <c:strRef>
              <c:f>'[7]טבלאות 3 '!$A$68</c:f>
              <c:strCache>
                <c:ptCount val="1"/>
                <c:pt idx="0">
                  <c:v>חלקם של אנשים ללא השתייכות דתית, %</c:v>
                </c:pt>
              </c:strCache>
            </c:strRef>
          </c:tx>
          <c:spPr>
            <a:ln w="28575" cap="rnd">
              <a:solidFill>
                <a:schemeClr val="accent3"/>
              </a:solidFill>
              <a:round/>
            </a:ln>
            <a:effectLst/>
          </c:spPr>
          <c:marker>
            <c:symbol val="none"/>
          </c:marker>
          <c:cat>
            <c:strRef>
              <c:f>'[7]טבלאות 3 '!$B$65:$O$65</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'!$B$68:$O$68</c:f>
              <c:numCache>
                <c:formatCode>General</c:formatCode>
                <c:ptCount val="14"/>
                <c:pt idx="0">
                  <c:v>33.6</c:v>
                </c:pt>
                <c:pt idx="1">
                  <c:v>32</c:v>
                </c:pt>
                <c:pt idx="2">
                  <c:v>30.6</c:v>
                </c:pt>
                <c:pt idx="3">
                  <c:v>29.4</c:v>
                </c:pt>
                <c:pt idx="4">
                  <c:v>28.5</c:v>
                </c:pt>
                <c:pt idx="5">
                  <c:v>27.4</c:v>
                </c:pt>
                <c:pt idx="6">
                  <c:v>26.3</c:v>
                </c:pt>
                <c:pt idx="7">
                  <c:v>25.3</c:v>
                </c:pt>
                <c:pt idx="8">
                  <c:v>24.3</c:v>
                </c:pt>
                <c:pt idx="9">
                  <c:v>23.5</c:v>
                </c:pt>
                <c:pt idx="10">
                  <c:v>22.1</c:v>
                </c:pt>
                <c:pt idx="11">
                  <c:v>21</c:v>
                </c:pt>
                <c:pt idx="12">
                  <c:v>20.100000000000001</c:v>
                </c:pt>
                <c:pt idx="13">
                  <c:v>19.2</c:v>
                </c:pt>
              </c:numCache>
            </c:numRef>
          </c:val>
          <c:smooth val="0"/>
          <c:extLst>
            <c:ext xmlns:c16="http://schemas.microsoft.com/office/drawing/2014/chart" uri="{C3380CC4-5D6E-409C-BE32-E72D297353CC}">
              <c16:uniqueId val="{00000002-B93B-4733-BE06-ADED1E1AA3F9}"/>
            </c:ext>
          </c:extLst>
        </c:ser>
        <c:dLbls>
          <c:showLegendKey val="0"/>
          <c:showVal val="0"/>
          <c:showCatName val="0"/>
          <c:showSerName val="0"/>
          <c:showPercent val="0"/>
          <c:showBubbleSize val="0"/>
        </c:dLbls>
        <c:smooth val="0"/>
        <c:axId val="272470784"/>
        <c:axId val="272476544"/>
      </c:lineChart>
      <c:catAx>
        <c:axId val="27247078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76544"/>
        <c:crosses val="autoZero"/>
        <c:auto val="1"/>
        <c:lblAlgn val="ctr"/>
        <c:lblOffset val="100"/>
        <c:noMultiLvlLbl val="0"/>
      </c:catAx>
      <c:valAx>
        <c:axId val="2724765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7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'[7]טבלאות 3 '!$A$107</c:f>
              <c:strCache>
                <c:ptCount val="1"/>
                <c:pt idx="0">
                  <c:v>אוכלוסיה</c:v>
                </c:pt>
              </c:strCache>
            </c:strRef>
          </c:tx>
          <c:spPr>
            <a:ln w="28575" cap="rnd">
              <a:solidFill>
                <a:schemeClr val="accent1"/>
              </a:solidFill>
              <a:round/>
            </a:ln>
            <a:effectLst/>
          </c:spPr>
          <c:marker>
            <c:symbol val="none"/>
          </c:marker>
          <c:cat>
            <c:strRef>
              <c:f>'[7]טבלאות 3 '!$B$106:$O$106</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'!$B$107:$O$107</c:f>
              <c:numCache>
                <c:formatCode>General</c:formatCode>
                <c:ptCount val="14"/>
                <c:pt idx="0">
                  <c:v>5603851</c:v>
                </c:pt>
                <c:pt idx="1">
                  <c:v>5563970</c:v>
                </c:pt>
                <c:pt idx="2">
                  <c:v>5548241</c:v>
                </c:pt>
                <c:pt idx="3">
                  <c:v>5533793</c:v>
                </c:pt>
                <c:pt idx="4">
                  <c:v>5525292</c:v>
                </c:pt>
                <c:pt idx="5">
                  <c:v>5517919</c:v>
                </c:pt>
                <c:pt idx="6">
                  <c:v>5513130</c:v>
                </c:pt>
                <c:pt idx="7">
                  <c:v>5503297</c:v>
                </c:pt>
                <c:pt idx="8">
                  <c:v>5487308</c:v>
                </c:pt>
                <c:pt idx="9">
                  <c:v>5471753</c:v>
                </c:pt>
                <c:pt idx="10">
                  <c:v>5451270</c:v>
                </c:pt>
                <c:pt idx="11">
                  <c:v>5426674</c:v>
                </c:pt>
                <c:pt idx="12">
                  <c:v>5401267</c:v>
                </c:pt>
                <c:pt idx="13">
                  <c:v>5375276</c:v>
                </c:pt>
              </c:numCache>
            </c:numRef>
          </c:val>
          <c:extLst>
            <c:ext xmlns:c16="http://schemas.microsoft.com/office/drawing/2014/chart" uri="{C3380CC4-5D6E-409C-BE32-E72D297353CC}">
              <c16:uniqueId val="{00000000-4B82-4248-BCED-A862CE360BDB}"/>
            </c:ext>
          </c:extLst>
        </c:ser>
        <c:dLbls>
          <c:showLegendKey val="0"/>
          <c:showVal val="0"/>
          <c:showCatName val="0"/>
          <c:showSerName val="0"/>
          <c:showPercent val="0"/>
          <c:showBubbleSize val="0"/>
        </c:dLbls>
        <c:axId val="326134287"/>
        <c:axId val="326134767"/>
      </c:radarChart>
      <c:catAx>
        <c:axId val="32613428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34767"/>
        <c:crosses val="autoZero"/>
        <c:auto val="1"/>
        <c:lblAlgn val="ctr"/>
        <c:lblOffset val="100"/>
        <c:noMultiLvlLbl val="0"/>
      </c:catAx>
      <c:valAx>
        <c:axId val="3261347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2613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רמת הכנסה ממוצעת של פינלנד</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'!$B$123</c:f>
              <c:strCache>
                <c:ptCount val="1"/>
                <c:pt idx="0">
                  <c:v>רמת הכנסה של פינלנד</c:v>
                </c:pt>
              </c:strCache>
            </c:strRef>
          </c:tx>
          <c:spPr>
            <a:solidFill>
              <a:schemeClr val="accent1"/>
            </a:solidFill>
            <a:ln>
              <a:noFill/>
            </a:ln>
            <a:effectLst/>
          </c:spPr>
          <c:invertIfNegative val="0"/>
          <c:cat>
            <c:numRef>
              <c:f>'[7]טבלאות 3 '!$A$124:$A$137</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'[7]טבלאות 3 '!$B$124:$B$137</c:f>
              <c:numCache>
                <c:formatCode>General</c:formatCode>
                <c:ptCount val="14"/>
                <c:pt idx="0">
                  <c:v>3944</c:v>
                </c:pt>
                <c:pt idx="1">
                  <c:v>3790</c:v>
                </c:pt>
                <c:pt idx="2">
                  <c:v>3685</c:v>
                </c:pt>
                <c:pt idx="3">
                  <c:v>3595</c:v>
                </c:pt>
                <c:pt idx="4">
                  <c:v>3532</c:v>
                </c:pt>
                <c:pt idx="5">
                  <c:v>3455</c:v>
                </c:pt>
                <c:pt idx="6">
                  <c:v>3396</c:v>
                </c:pt>
                <c:pt idx="7">
                  <c:v>3371</c:v>
                </c:pt>
                <c:pt idx="8">
                  <c:v>3343</c:v>
                </c:pt>
                <c:pt idx="9">
                  <c:v>3302</c:v>
                </c:pt>
                <c:pt idx="10">
                  <c:v>3259</c:v>
                </c:pt>
                <c:pt idx="11">
                  <c:v>3184</c:v>
                </c:pt>
                <c:pt idx="12">
                  <c:v>3080</c:v>
                </c:pt>
                <c:pt idx="13">
                  <c:v>3007</c:v>
                </c:pt>
              </c:numCache>
            </c:numRef>
          </c:val>
          <c:extLst>
            <c:ext xmlns:c16="http://schemas.microsoft.com/office/drawing/2014/chart" uri="{C3380CC4-5D6E-409C-BE32-E72D297353CC}">
              <c16:uniqueId val="{00000000-791C-48C8-B103-3835A6FB8942}"/>
            </c:ext>
          </c:extLst>
        </c:ser>
        <c:dLbls>
          <c:showLegendKey val="0"/>
          <c:showVal val="0"/>
          <c:showCatName val="0"/>
          <c:showSerName val="0"/>
          <c:showPercent val="0"/>
          <c:showBubbleSize val="0"/>
        </c:dLbls>
        <c:gapWidth val="219"/>
        <c:overlap val="-27"/>
        <c:axId val="1921278511"/>
        <c:axId val="1921293391"/>
      </c:barChart>
      <c:catAx>
        <c:axId val="192127851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93391"/>
        <c:crosses val="autoZero"/>
        <c:auto val="1"/>
        <c:lblAlgn val="ctr"/>
        <c:lblOffset val="100"/>
        <c:noMultiLvlLbl val="0"/>
      </c:catAx>
      <c:valAx>
        <c:axId val="1921293391"/>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78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578263342082239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'!$A$145</c:f>
              <c:strCache>
                <c:ptCount val="1"/>
                <c:pt idx="0">
                  <c:v>יחס תלות דמוגרפי</c:v>
                </c:pt>
              </c:strCache>
            </c:strRef>
          </c:tx>
          <c:spPr>
            <a:solidFill>
              <a:schemeClr val="accent1"/>
            </a:solidFill>
            <a:ln>
              <a:noFill/>
            </a:ln>
            <a:effectLst/>
          </c:spPr>
          <c:invertIfNegative val="0"/>
          <c:cat>
            <c:strRef>
              <c:f>'[7]טבלאות 3 '!$B$144:$O$144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'!$B$145:$O$145</c:f>
              <c:numCache>
                <c:formatCode>General</c:formatCode>
                <c:ptCount val="14"/>
                <c:pt idx="0">
                  <c:v>61.9</c:v>
                </c:pt>
                <c:pt idx="1">
                  <c:v>62.3</c:v>
                </c:pt>
                <c:pt idx="2">
                  <c:v>62.4</c:v>
                </c:pt>
                <c:pt idx="3">
                  <c:v>61.9</c:v>
                </c:pt>
                <c:pt idx="4">
                  <c:v>61.4</c:v>
                </c:pt>
                <c:pt idx="5">
                  <c:v>60.8</c:v>
                </c:pt>
                <c:pt idx="6">
                  <c:v>60.1</c:v>
                </c:pt>
                <c:pt idx="7">
                  <c:v>59.1</c:v>
                </c:pt>
                <c:pt idx="8">
                  <c:v>58.2</c:v>
                </c:pt>
                <c:pt idx="9">
                  <c:v>57.1</c:v>
                </c:pt>
                <c:pt idx="10">
                  <c:v>55.8</c:v>
                </c:pt>
                <c:pt idx="11">
                  <c:v>54.3</c:v>
                </c:pt>
                <c:pt idx="12">
                  <c:v>52.9</c:v>
                </c:pt>
                <c:pt idx="13">
                  <c:v>51.6</c:v>
                </c:pt>
              </c:numCache>
            </c:numRef>
          </c:val>
          <c:extLst>
            <c:ext xmlns:c16="http://schemas.microsoft.com/office/drawing/2014/chart" uri="{C3380CC4-5D6E-409C-BE32-E72D297353CC}">
              <c16:uniqueId val="{00000000-89E2-4429-8A93-18F73C2E193F}"/>
            </c:ext>
          </c:extLst>
        </c:ser>
        <c:dLbls>
          <c:showLegendKey val="0"/>
          <c:showVal val="0"/>
          <c:showCatName val="0"/>
          <c:showSerName val="0"/>
          <c:showPercent val="0"/>
          <c:showBubbleSize val="0"/>
        </c:dLbls>
        <c:gapWidth val="219"/>
        <c:overlap val="-27"/>
        <c:axId val="383530624"/>
        <c:axId val="383514784"/>
      </c:barChart>
      <c:catAx>
        <c:axId val="38353062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14784"/>
        <c:crosses val="autoZero"/>
        <c:auto val="1"/>
        <c:lblAlgn val="ctr"/>
        <c:lblOffset val="100"/>
        <c:noMultiLvlLbl val="0"/>
      </c:catAx>
      <c:valAx>
        <c:axId val="38351478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3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27222222222222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0432633420822398E-2"/>
          <c:y val="0.13935185185185187"/>
          <c:w val="0.88389129483814521"/>
          <c:h val="0.72547098279381739"/>
        </c:manualLayout>
      </c:layout>
      <c:barChart>
        <c:barDir val="col"/>
        <c:grouping val="clustered"/>
        <c:varyColors val="0"/>
        <c:ser>
          <c:idx val="0"/>
          <c:order val="0"/>
          <c:tx>
            <c:strRef>
              <c:f>'[7]טבלאות 3 '!$A$163</c:f>
              <c:strCache>
                <c:ptCount val="1"/>
                <c:pt idx="0">
                  <c:v>צפיפות אוכלוסין</c:v>
                </c:pt>
              </c:strCache>
            </c:strRef>
          </c:tx>
          <c:spPr>
            <a:solidFill>
              <a:schemeClr val="accent1"/>
            </a:solidFill>
            <a:ln>
              <a:noFill/>
            </a:ln>
            <a:effectLst/>
          </c:spPr>
          <c:invertIfNegative val="0"/>
          <c:cat>
            <c:strRef>
              <c:f>'[7]טבלאות 3 '!$B$162:$O$162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'!$B$163:$O$163</c:f>
              <c:numCache>
                <c:formatCode>General</c:formatCode>
                <c:ptCount val="14"/>
                <c:pt idx="0">
                  <c:v>18.399999999999999</c:v>
                </c:pt>
                <c:pt idx="1">
                  <c:v>18.3</c:v>
                </c:pt>
                <c:pt idx="2">
                  <c:v>18.3</c:v>
                </c:pt>
                <c:pt idx="3">
                  <c:v>18.2</c:v>
                </c:pt>
                <c:pt idx="4">
                  <c:v>18.2</c:v>
                </c:pt>
                <c:pt idx="5">
                  <c:v>18.2</c:v>
                </c:pt>
                <c:pt idx="6">
                  <c:v>18.100000000000001</c:v>
                </c:pt>
                <c:pt idx="7">
                  <c:v>18.100000000000001</c:v>
                </c:pt>
                <c:pt idx="8">
                  <c:v>18.100000000000001</c:v>
                </c:pt>
                <c:pt idx="9">
                  <c:v>18</c:v>
                </c:pt>
                <c:pt idx="10">
                  <c:v>17.899999999999999</c:v>
                </c:pt>
                <c:pt idx="11">
                  <c:v>17.899999999999999</c:v>
                </c:pt>
                <c:pt idx="12">
                  <c:v>17.8</c:v>
                </c:pt>
                <c:pt idx="13">
                  <c:v>17.7</c:v>
                </c:pt>
              </c:numCache>
            </c:numRef>
          </c:val>
          <c:extLst>
            <c:ext xmlns:c16="http://schemas.microsoft.com/office/drawing/2014/chart" uri="{C3380CC4-5D6E-409C-BE32-E72D297353CC}">
              <c16:uniqueId val="{00000000-DF38-4DB0-AF5C-60C0CF713218}"/>
            </c:ext>
          </c:extLst>
        </c:ser>
        <c:dLbls>
          <c:showLegendKey val="0"/>
          <c:showVal val="0"/>
          <c:showCatName val="0"/>
          <c:showSerName val="0"/>
          <c:showPercent val="0"/>
          <c:showBubbleSize val="0"/>
        </c:dLbls>
        <c:gapWidth val="219"/>
        <c:overlap val="-27"/>
        <c:axId val="2144216831"/>
        <c:axId val="2144209631"/>
      </c:barChart>
      <c:catAx>
        <c:axId val="214421683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09631"/>
        <c:crosses val="autoZero"/>
        <c:auto val="1"/>
        <c:lblAlgn val="ctr"/>
        <c:lblOffset val="100"/>
        <c:noMultiLvlLbl val="0"/>
      </c:catAx>
      <c:valAx>
        <c:axId val="2144209631"/>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6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'!$A$181</c:f>
              <c:strCache>
                <c:ptCount val="1"/>
                <c:pt idx="0">
                  <c:v>שטח קרקע, קמ"ר</c:v>
                </c:pt>
              </c:strCache>
            </c:strRef>
          </c:tx>
          <c:spPr>
            <a:solidFill>
              <a:schemeClr val="accent1"/>
            </a:solidFill>
            <a:ln>
              <a:noFill/>
            </a:ln>
            <a:effectLst/>
          </c:spPr>
          <c:invertIfNegative val="0"/>
          <c:cat>
            <c:strRef>
              <c:f>'[7]טבלאות 3 '!$B$180:$O$180</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'!$B$181:$O$181</c:f>
              <c:numCache>
                <c:formatCode>General</c:formatCode>
                <c:ptCount val="14"/>
                <c:pt idx="0">
                  <c:v>303985</c:v>
                </c:pt>
                <c:pt idx="1">
                  <c:v>303963</c:v>
                </c:pt>
                <c:pt idx="2">
                  <c:v>303948</c:v>
                </c:pt>
                <c:pt idx="3">
                  <c:v>303935</c:v>
                </c:pt>
                <c:pt idx="4">
                  <c:v>303933</c:v>
                </c:pt>
                <c:pt idx="5">
                  <c:v>303921</c:v>
                </c:pt>
                <c:pt idx="6">
                  <c:v>303919</c:v>
                </c:pt>
                <c:pt idx="7">
                  <c:v>303912</c:v>
                </c:pt>
                <c:pt idx="8">
                  <c:v>303900</c:v>
                </c:pt>
                <c:pt idx="9">
                  <c:v>303892</c:v>
                </c:pt>
                <c:pt idx="10">
                  <c:v>303891</c:v>
                </c:pt>
                <c:pt idx="11">
                  <c:v>303891</c:v>
                </c:pt>
                <c:pt idx="12">
                  <c:v>303893</c:v>
                </c:pt>
                <c:pt idx="13">
                  <c:v>303892</c:v>
                </c:pt>
              </c:numCache>
            </c:numRef>
          </c:val>
          <c:extLst>
            <c:ext xmlns:c16="http://schemas.microsoft.com/office/drawing/2014/chart" uri="{C3380CC4-5D6E-409C-BE32-E72D297353CC}">
              <c16:uniqueId val="{00000000-DBB8-45B2-B69C-90EF331D6F2D}"/>
            </c:ext>
          </c:extLst>
        </c:ser>
        <c:dLbls>
          <c:showLegendKey val="0"/>
          <c:showVal val="0"/>
          <c:showCatName val="0"/>
          <c:showSerName val="0"/>
          <c:showPercent val="0"/>
          <c:showBubbleSize val="0"/>
        </c:dLbls>
        <c:gapWidth val="219"/>
        <c:overlap val="-27"/>
        <c:axId val="1921288111"/>
        <c:axId val="1921270831"/>
      </c:barChart>
      <c:catAx>
        <c:axId val="192128811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70831"/>
        <c:crosses val="autoZero"/>
        <c:auto val="1"/>
        <c:lblAlgn val="ctr"/>
        <c:lblOffset val="100"/>
        <c:noMultiLvlLbl val="0"/>
      </c:catAx>
      <c:valAx>
        <c:axId val="1921270831"/>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881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he-IL"/>
              <a:t>סוגי בתי חולים</a:t>
            </a:r>
          </a:p>
          <a:p>
            <a:pPr>
              <a:defRPr/>
            </a:pPr>
            <a:endParaRPr lang="en-US"/>
          </a:p>
        </c:rich>
      </c:tx>
      <c:layout>
        <c:manualLayout>
          <c:xMode val="edge"/>
          <c:yMode val="edge"/>
          <c:x val="0.40289111370581077"/>
          <c:y val="5.58309992461219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w="12700">
              <a:noFill/>
              <a:round/>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065658014949844"/>
          <c:w val="0.96319531576746131"/>
          <c:h val="0.60540135608048995"/>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9E9C-429D-9D7D-F8F208641111}"/>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9E9C-429D-9D7D-F8F208641111}"/>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5-9E9C-429D-9D7D-F8F2086411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4"/>
              <c:pt idx="0">
                <c:v>בתי חולים אוניברסיטאיים</c:v>
              </c:pt>
              <c:pt idx="1">
                <c:v>בתי חולים אזוריים</c:v>
              </c:pt>
              <c:pt idx="2">
                <c:v>בתי חולים מרכזיים</c:v>
              </c:pt>
              <c:pt idx="3">
                <c:v>בתי חולים פרטיים</c:v>
              </c:pt>
            </c:strLit>
          </c:cat>
          <c:val>
            <c:numLit>
              <c:formatCode>General</c:formatCode>
              <c:ptCount val="4"/>
              <c:pt idx="0">
                <c:v>5</c:v>
              </c:pt>
              <c:pt idx="1">
                <c:v>62</c:v>
              </c:pt>
              <c:pt idx="2">
                <c:v>16</c:v>
              </c:pt>
              <c:pt idx="3">
                <c:v>8</c:v>
              </c:pt>
            </c:numLit>
          </c:val>
          <c:extLst>
            <c:ext xmlns:c16="http://schemas.microsoft.com/office/drawing/2014/chart" uri="{C3380CC4-5D6E-409C-BE32-E72D297353CC}">
              <c16:uniqueId val="{00000006-9E9C-429D-9D7D-F8F208641111}"/>
            </c:ext>
          </c:extLst>
        </c:ser>
        <c:dLbls>
          <c:dLblPos val="outEnd"/>
          <c:showLegendKey val="0"/>
          <c:showVal val="1"/>
          <c:showCatName val="0"/>
          <c:showSerName val="0"/>
          <c:showPercent val="0"/>
          <c:showBubbleSize val="0"/>
        </c:dLbls>
        <c:gapWidth val="100"/>
        <c:axId val="505344272"/>
        <c:axId val="505342832"/>
      </c:barChart>
      <c:catAx>
        <c:axId val="505344272"/>
        <c:scaling>
          <c:orientation val="minMax"/>
        </c:scaling>
        <c:delete val="0"/>
        <c:axPos val="r"/>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5342832"/>
        <c:crosses val="autoZero"/>
        <c:auto val="1"/>
        <c:lblAlgn val="ctr"/>
        <c:lblOffset val="100"/>
        <c:noMultiLvlLbl val="0"/>
      </c:catAx>
      <c:valAx>
        <c:axId val="505342832"/>
        <c:scaling>
          <c:orientation val="maxMin"/>
        </c:scaling>
        <c:delete val="1"/>
        <c:axPos val="b"/>
        <c:numFmt formatCode="General" sourceLinked="1"/>
        <c:majorTickMark val="none"/>
        <c:minorTickMark val="none"/>
        <c:tickLblPos val="nextTo"/>
        <c:crossAx val="5053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כמות</a:t>
            </a:r>
            <a:r>
              <a:rPr lang="he-IL" baseline="0"/>
              <a:t> חיסונים לקורונה בשלבים השונים</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111111111111108E-2"/>
          <c:y val="0.17171308815477412"/>
          <c:w val="0.83953018372703414"/>
          <c:h val="0.61498404417034425"/>
        </c:manualLayout>
      </c:layout>
      <c:barChart>
        <c:barDir val="col"/>
        <c:grouping val="clustered"/>
        <c:varyColors val="0"/>
        <c:ser>
          <c:idx val="0"/>
          <c:order val="0"/>
          <c:tx>
            <c:strRef>
              <c:f>'[7]טבלאות 3 '!$I$258</c:f>
              <c:strCache>
                <c:ptCount val="1"/>
                <c:pt idx="0">
                  <c:v>מנה ראשונה</c:v>
                </c:pt>
              </c:strCache>
            </c:strRef>
          </c:tx>
          <c:spPr>
            <a:solidFill>
              <a:schemeClr val="accent1"/>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'!$I$259:$I$262</c:f>
              <c:numCache>
                <c:formatCode>General</c:formatCode>
                <c:ptCount val="4"/>
                <c:pt idx="0">
                  <c:v>3375</c:v>
                </c:pt>
                <c:pt idx="1">
                  <c:v>210769</c:v>
                </c:pt>
                <c:pt idx="2">
                  <c:v>4337656</c:v>
                </c:pt>
                <c:pt idx="3">
                  <c:v>5709</c:v>
                </c:pt>
              </c:numCache>
            </c:numRef>
          </c:val>
          <c:extLst>
            <c:ext xmlns:c16="http://schemas.microsoft.com/office/drawing/2014/chart" uri="{C3380CC4-5D6E-409C-BE32-E72D297353CC}">
              <c16:uniqueId val="{00000000-B597-4863-9560-79D46EF55476}"/>
            </c:ext>
          </c:extLst>
        </c:ser>
        <c:ser>
          <c:idx val="1"/>
          <c:order val="1"/>
          <c:tx>
            <c:strRef>
              <c:f>'[7]טבלאות 3 '!$J$258</c:f>
              <c:strCache>
                <c:ptCount val="1"/>
                <c:pt idx="0">
                  <c:v>מנה שניה</c:v>
                </c:pt>
              </c:strCache>
            </c:strRef>
          </c:tx>
          <c:spPr>
            <a:solidFill>
              <a:schemeClr val="accent2"/>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'!$J$259:$J$262</c:f>
              <c:numCache>
                <c:formatCode>General</c:formatCode>
                <c:ptCount val="4"/>
                <c:pt idx="0">
                  <c:v>3248</c:v>
                </c:pt>
                <c:pt idx="1">
                  <c:v>1793132</c:v>
                </c:pt>
                <c:pt idx="2">
                  <c:v>4133091</c:v>
                </c:pt>
                <c:pt idx="3">
                  <c:v>0</c:v>
                </c:pt>
              </c:numCache>
            </c:numRef>
          </c:val>
          <c:extLst>
            <c:ext xmlns:c16="http://schemas.microsoft.com/office/drawing/2014/chart" uri="{C3380CC4-5D6E-409C-BE32-E72D297353CC}">
              <c16:uniqueId val="{00000001-B597-4863-9560-79D46EF55476}"/>
            </c:ext>
          </c:extLst>
        </c:ser>
        <c:ser>
          <c:idx val="2"/>
          <c:order val="2"/>
          <c:tx>
            <c:strRef>
              <c:f>'[7]טבלאות 3 '!$K$258</c:f>
              <c:strCache>
                <c:ptCount val="1"/>
                <c:pt idx="0">
                  <c:v>מנה שלישית</c:v>
                </c:pt>
              </c:strCache>
            </c:strRef>
          </c:tx>
          <c:spPr>
            <a:solidFill>
              <a:schemeClr val="accent3"/>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'!$K$259:$K$262</c:f>
              <c:numCache>
                <c:formatCode>General</c:formatCode>
                <c:ptCount val="4"/>
                <c:pt idx="0">
                  <c:v>17548</c:v>
                </c:pt>
                <c:pt idx="1">
                  <c:v>1214118</c:v>
                </c:pt>
                <c:pt idx="2">
                  <c:v>1279093</c:v>
                </c:pt>
                <c:pt idx="3">
                  <c:v>0</c:v>
                </c:pt>
              </c:numCache>
            </c:numRef>
          </c:val>
          <c:extLst>
            <c:ext xmlns:c16="http://schemas.microsoft.com/office/drawing/2014/chart" uri="{C3380CC4-5D6E-409C-BE32-E72D297353CC}">
              <c16:uniqueId val="{00000002-B597-4863-9560-79D46EF55476}"/>
            </c:ext>
          </c:extLst>
        </c:ser>
        <c:ser>
          <c:idx val="3"/>
          <c:order val="3"/>
          <c:tx>
            <c:strRef>
              <c:f>'[7]טבלאות 3 '!$L$258</c:f>
              <c:strCache>
                <c:ptCount val="1"/>
                <c:pt idx="0">
                  <c:v>מנה רביעית</c:v>
                </c:pt>
              </c:strCache>
            </c:strRef>
          </c:tx>
          <c:spPr>
            <a:solidFill>
              <a:schemeClr val="accent4"/>
            </a:solidFill>
            <a:ln>
              <a:noFill/>
            </a:ln>
            <a:effectLst/>
          </c:spPr>
          <c:invertIfNegative val="0"/>
          <c:cat>
            <c:numRef>
              <c:f>'[7]טבלאות 3 '!$H$259:$H$262</c:f>
              <c:numCache>
                <c:formatCode>General</c:formatCode>
                <c:ptCount val="4"/>
                <c:pt idx="0">
                  <c:v>2023</c:v>
                </c:pt>
                <c:pt idx="1">
                  <c:v>2022</c:v>
                </c:pt>
                <c:pt idx="2">
                  <c:v>2021</c:v>
                </c:pt>
                <c:pt idx="3">
                  <c:v>2020</c:v>
                </c:pt>
              </c:numCache>
            </c:numRef>
          </c:cat>
          <c:val>
            <c:numRef>
              <c:f>'[7]טבלאות 3 '!$L$259:$L$262</c:f>
              <c:numCache>
                <c:formatCode>General</c:formatCode>
                <c:ptCount val="4"/>
                <c:pt idx="0">
                  <c:v>150601</c:v>
                </c:pt>
                <c:pt idx="1">
                  <c:v>3395546</c:v>
                </c:pt>
                <c:pt idx="2">
                  <c:v>906</c:v>
                </c:pt>
                <c:pt idx="3">
                  <c:v>0</c:v>
                </c:pt>
              </c:numCache>
            </c:numRef>
          </c:val>
          <c:extLst>
            <c:ext xmlns:c16="http://schemas.microsoft.com/office/drawing/2014/chart" uri="{C3380CC4-5D6E-409C-BE32-E72D297353CC}">
              <c16:uniqueId val="{00000003-B597-4863-9560-79D46EF55476}"/>
            </c:ext>
          </c:extLst>
        </c:ser>
        <c:dLbls>
          <c:showLegendKey val="0"/>
          <c:showVal val="0"/>
          <c:showCatName val="0"/>
          <c:showSerName val="0"/>
          <c:showPercent val="0"/>
          <c:showBubbleSize val="0"/>
        </c:dLbls>
        <c:gapWidth val="219"/>
        <c:overlap val="-27"/>
        <c:axId val="380570592"/>
        <c:axId val="380584032"/>
      </c:barChart>
      <c:catAx>
        <c:axId val="3805705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584032"/>
        <c:crossesAt val="100010"/>
        <c:auto val="1"/>
        <c:lblAlgn val="ctr"/>
        <c:lblOffset val="100"/>
        <c:noMultiLvlLbl val="0"/>
      </c:catAx>
      <c:valAx>
        <c:axId val="38058403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57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4444444444444446E-2"/>
          <c:y val="0.15787037037037038"/>
          <c:w val="0.85998818897637797"/>
          <c:h val="0.72547098279381739"/>
        </c:manualLayout>
      </c:layout>
      <c:lineChart>
        <c:grouping val="standard"/>
        <c:varyColors val="0"/>
        <c:ser>
          <c:idx val="0"/>
          <c:order val="0"/>
          <c:tx>
            <c:strRef>
              <c:f>'[7]טבלאות 3 '!$B$412</c:f>
              <c:strCache>
                <c:ptCount val="1"/>
                <c:pt idx="0">
                  <c:v>מקרי מוות מקורונה</c:v>
                </c:pt>
              </c:strCache>
            </c:strRef>
          </c:tx>
          <c:spPr>
            <a:ln w="22225" cap="rnd" cmpd="sng" algn="ctr">
              <a:solidFill>
                <a:schemeClr val="accent1"/>
              </a:solidFill>
              <a:round/>
            </a:ln>
            <a:effectLst/>
          </c:spPr>
          <c:marker>
            <c:symbol val="none"/>
          </c:marker>
          <c:cat>
            <c:numRef>
              <c:f>'[7]טבלאות 3 '!$A$413:$A$416</c:f>
              <c:numCache>
                <c:formatCode>General</c:formatCode>
                <c:ptCount val="4"/>
                <c:pt idx="0">
                  <c:v>2023</c:v>
                </c:pt>
                <c:pt idx="1">
                  <c:v>2022</c:v>
                </c:pt>
                <c:pt idx="2">
                  <c:v>2021</c:v>
                </c:pt>
                <c:pt idx="3">
                  <c:v>2020</c:v>
                </c:pt>
              </c:numCache>
            </c:numRef>
          </c:cat>
          <c:val>
            <c:numRef>
              <c:f>'[7]טבלאות 3 '!$B$413:$B$416</c:f>
              <c:numCache>
                <c:formatCode>General</c:formatCode>
                <c:ptCount val="4"/>
                <c:pt idx="0">
                  <c:v>1930</c:v>
                </c:pt>
                <c:pt idx="1">
                  <c:v>3829</c:v>
                </c:pt>
                <c:pt idx="2">
                  <c:v>885</c:v>
                </c:pt>
                <c:pt idx="3">
                  <c:v>531</c:v>
                </c:pt>
              </c:numCache>
            </c:numRef>
          </c:val>
          <c:smooth val="0"/>
          <c:extLst>
            <c:ext xmlns:c16="http://schemas.microsoft.com/office/drawing/2014/chart" uri="{C3380CC4-5D6E-409C-BE32-E72D297353CC}">
              <c16:uniqueId val="{00000000-9B75-4801-8A05-5D74DA71CBC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249048416"/>
        <c:axId val="249057056"/>
      </c:lineChart>
      <c:catAx>
        <c:axId val="249048416"/>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9057056"/>
        <c:crosses val="autoZero"/>
        <c:auto val="1"/>
        <c:lblAlgn val="ctr"/>
        <c:lblOffset val="100"/>
        <c:noMultiLvlLbl val="0"/>
      </c:catAx>
      <c:valAx>
        <c:axId val="2490570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9048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578263342082239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'!$A$145</c:f>
              <c:strCache>
                <c:ptCount val="1"/>
                <c:pt idx="0">
                  <c:v>יחס תלות דמוגרפי</c:v>
                </c:pt>
              </c:strCache>
            </c:strRef>
          </c:tx>
          <c:spPr>
            <a:solidFill>
              <a:schemeClr val="accent1"/>
            </a:solidFill>
            <a:ln>
              <a:noFill/>
            </a:ln>
            <a:effectLst/>
          </c:spPr>
          <c:invertIfNegative val="0"/>
          <c:cat>
            <c:strRef>
              <c:f>'[7]טבלאות 3 '!$B$144:$O$144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'!$B$145:$O$145</c:f>
              <c:numCache>
                <c:formatCode>General</c:formatCode>
                <c:ptCount val="14"/>
                <c:pt idx="0">
                  <c:v>61.9</c:v>
                </c:pt>
                <c:pt idx="1">
                  <c:v>62.3</c:v>
                </c:pt>
                <c:pt idx="2">
                  <c:v>62.4</c:v>
                </c:pt>
                <c:pt idx="3">
                  <c:v>61.9</c:v>
                </c:pt>
                <c:pt idx="4">
                  <c:v>61.4</c:v>
                </c:pt>
                <c:pt idx="5">
                  <c:v>60.8</c:v>
                </c:pt>
                <c:pt idx="6">
                  <c:v>60.1</c:v>
                </c:pt>
                <c:pt idx="7">
                  <c:v>59.1</c:v>
                </c:pt>
                <c:pt idx="8">
                  <c:v>58.2</c:v>
                </c:pt>
                <c:pt idx="9">
                  <c:v>57.1</c:v>
                </c:pt>
                <c:pt idx="10">
                  <c:v>55.8</c:v>
                </c:pt>
                <c:pt idx="11">
                  <c:v>54.3</c:v>
                </c:pt>
                <c:pt idx="12">
                  <c:v>52.9</c:v>
                </c:pt>
                <c:pt idx="13">
                  <c:v>51.6</c:v>
                </c:pt>
              </c:numCache>
            </c:numRef>
          </c:val>
          <c:extLst>
            <c:ext xmlns:c16="http://schemas.microsoft.com/office/drawing/2014/chart" uri="{C3380CC4-5D6E-409C-BE32-E72D297353CC}">
              <c16:uniqueId val="{00000000-9711-4558-B529-3BA91CD9E4A1}"/>
            </c:ext>
          </c:extLst>
        </c:ser>
        <c:dLbls>
          <c:showLegendKey val="0"/>
          <c:showVal val="0"/>
          <c:showCatName val="0"/>
          <c:showSerName val="0"/>
          <c:showPercent val="0"/>
          <c:showBubbleSize val="0"/>
        </c:dLbls>
        <c:gapWidth val="219"/>
        <c:overlap val="-27"/>
        <c:axId val="383530624"/>
        <c:axId val="383514784"/>
      </c:barChart>
      <c:catAx>
        <c:axId val="38353062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14784"/>
        <c:crosses val="autoZero"/>
        <c:auto val="1"/>
        <c:lblAlgn val="ctr"/>
        <c:lblOffset val="100"/>
        <c:noMultiLvlLbl val="0"/>
      </c:catAx>
      <c:valAx>
        <c:axId val="38351478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3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טבלאות!$B$129</c:f>
              <c:strCache>
                <c:ptCount val="1"/>
                <c:pt idx="0">
                  <c:v>אוכלוסיה</c:v>
                </c:pt>
              </c:strCache>
            </c:strRef>
          </c:tx>
          <c:spPr>
            <a:solidFill>
              <a:schemeClr val="accent1"/>
            </a:solidFill>
            <a:ln>
              <a:noFill/>
            </a:ln>
            <a:effectLst/>
          </c:spPr>
          <c:invertIfNegative val="0"/>
          <c:cat>
            <c:strRef>
              <c:f>טבלאות!$A$130:$A$143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טבלאות!$B$130:$B$143</c:f>
              <c:numCache>
                <c:formatCode>_(* #,##0_);_(* \(#,##0\);_(* "-"??_);_(@_)</c:formatCode>
                <c:ptCount val="14"/>
                <c:pt idx="0">
                  <c:v>5603851</c:v>
                </c:pt>
                <c:pt idx="1">
                  <c:v>5563970</c:v>
                </c:pt>
                <c:pt idx="2">
                  <c:v>5548241</c:v>
                </c:pt>
                <c:pt idx="3">
                  <c:v>5533793</c:v>
                </c:pt>
                <c:pt idx="4">
                  <c:v>5525292</c:v>
                </c:pt>
                <c:pt idx="5">
                  <c:v>5517919</c:v>
                </c:pt>
                <c:pt idx="6">
                  <c:v>5513130</c:v>
                </c:pt>
                <c:pt idx="7">
                  <c:v>5503297</c:v>
                </c:pt>
                <c:pt idx="8">
                  <c:v>5487308</c:v>
                </c:pt>
                <c:pt idx="9">
                  <c:v>5471753</c:v>
                </c:pt>
                <c:pt idx="10">
                  <c:v>5451270</c:v>
                </c:pt>
                <c:pt idx="11">
                  <c:v>5426674</c:v>
                </c:pt>
                <c:pt idx="12">
                  <c:v>5401267</c:v>
                </c:pt>
                <c:pt idx="13">
                  <c:v>5375276</c:v>
                </c:pt>
              </c:numCache>
            </c:numRef>
          </c:val>
          <c:extLst>
            <c:ext xmlns:c16="http://schemas.microsoft.com/office/drawing/2014/chart" uri="{C3380CC4-5D6E-409C-BE32-E72D297353CC}">
              <c16:uniqueId val="{00000000-15C9-49EE-9AF9-3A81D645C334}"/>
            </c:ext>
          </c:extLst>
        </c:ser>
        <c:dLbls>
          <c:showLegendKey val="0"/>
          <c:showVal val="0"/>
          <c:showCatName val="0"/>
          <c:showSerName val="0"/>
          <c:showPercent val="0"/>
          <c:showBubbleSize val="0"/>
        </c:dLbls>
        <c:gapWidth val="219"/>
        <c:overlap val="-27"/>
        <c:axId val="1783158112"/>
        <c:axId val="1783143232"/>
      </c:barChart>
      <c:catAx>
        <c:axId val="178315811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43232"/>
        <c:crosses val="autoZero"/>
        <c:auto val="1"/>
        <c:lblAlgn val="ctr"/>
        <c:lblOffset val="100"/>
        <c:noMultiLvlLbl val="0"/>
      </c:catAx>
      <c:valAx>
        <c:axId val="1783143232"/>
        <c:scaling>
          <c:orientation val="minMax"/>
        </c:scaling>
        <c:delete val="0"/>
        <c:axPos val="r"/>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58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sz="1400" b="0" i="0" u="none" strike="noStrike" kern="1200" spc="0" baseline="0">
                <a:solidFill>
                  <a:sysClr val="windowText" lastClr="000000">
                    <a:lumMod val="65000"/>
                    <a:lumOff val="35000"/>
                  </a:sysClr>
                </a:solidFill>
              </a:rPr>
              <a:t>הגירה מפילנד ולפינלנד</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טבלאות!$B$112</c:f>
              <c:strCache>
                <c:ptCount val="1"/>
                <c:pt idx="0">
                  <c:v> לפינלנד</c:v>
                </c:pt>
              </c:strCache>
            </c:strRef>
          </c:tx>
          <c:spPr>
            <a:ln w="28575" cap="rnd">
              <a:solidFill>
                <a:schemeClr val="accent1"/>
              </a:solidFill>
              <a:round/>
            </a:ln>
            <a:effectLst/>
          </c:spPr>
          <c:marker>
            <c:symbol val="none"/>
          </c:marker>
          <c:cat>
            <c:numRef>
              <c:f>טבלאות!$A$113:$A$126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טבלאות!$B$113:$B$126</c:f>
              <c:numCache>
                <c:formatCode>_(* #,##0_);_(* \(#,##0\);_(* "-"??_);_(@_)</c:formatCode>
                <c:ptCount val="14"/>
                <c:pt idx="0">
                  <c:v>3900</c:v>
                </c:pt>
                <c:pt idx="1">
                  <c:v>4456</c:v>
                </c:pt>
                <c:pt idx="2">
                  <c:v>2487</c:v>
                </c:pt>
                <c:pt idx="3">
                  <c:v>2790</c:v>
                </c:pt>
                <c:pt idx="4">
                  <c:v>2115</c:v>
                </c:pt>
                <c:pt idx="5">
                  <c:v>2117</c:v>
                </c:pt>
                <c:pt idx="6">
                  <c:v>2188</c:v>
                </c:pt>
                <c:pt idx="7">
                  <c:v>2826</c:v>
                </c:pt>
                <c:pt idx="8">
                  <c:v>1946</c:v>
                </c:pt>
                <c:pt idx="9">
                  <c:v>2030</c:v>
                </c:pt>
                <c:pt idx="10">
                  <c:v>2163</c:v>
                </c:pt>
                <c:pt idx="11">
                  <c:v>2139</c:v>
                </c:pt>
                <c:pt idx="12">
                  <c:v>2054</c:v>
                </c:pt>
                <c:pt idx="13">
                  <c:v>1809</c:v>
                </c:pt>
              </c:numCache>
            </c:numRef>
          </c:val>
          <c:smooth val="0"/>
          <c:extLst>
            <c:ext xmlns:c16="http://schemas.microsoft.com/office/drawing/2014/chart" uri="{C3380CC4-5D6E-409C-BE32-E72D297353CC}">
              <c16:uniqueId val="{00000000-3679-4742-B6FA-96AFCAC41194}"/>
            </c:ext>
          </c:extLst>
        </c:ser>
        <c:ser>
          <c:idx val="1"/>
          <c:order val="1"/>
          <c:tx>
            <c:strRef>
              <c:f>טבלאות!$C$112</c:f>
              <c:strCache>
                <c:ptCount val="1"/>
                <c:pt idx="0">
                  <c:v> מפינלנד</c:v>
                </c:pt>
              </c:strCache>
            </c:strRef>
          </c:tx>
          <c:spPr>
            <a:ln w="28575" cap="rnd">
              <a:solidFill>
                <a:schemeClr val="accent2"/>
              </a:solidFill>
              <a:round/>
            </a:ln>
            <a:effectLst/>
          </c:spPr>
          <c:marker>
            <c:symbol val="none"/>
          </c:marker>
          <c:cat>
            <c:numRef>
              <c:f>טבלאות!$A$113:$A$126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טבלאות!$C$113:$C$126</c:f>
              <c:numCache>
                <c:formatCode>_(* #,##0_);_(* \(#,##0\);_(* "-"??_);_(@_)</c:formatCode>
                <c:ptCount val="14"/>
                <c:pt idx="0">
                  <c:v>883</c:v>
                </c:pt>
                <c:pt idx="1">
                  <c:v>1168</c:v>
                </c:pt>
                <c:pt idx="2">
                  <c:v>1089</c:v>
                </c:pt>
                <c:pt idx="3">
                  <c:v>1145</c:v>
                </c:pt>
                <c:pt idx="4">
                  <c:v>1329</c:v>
                </c:pt>
                <c:pt idx="5">
                  <c:v>1220</c:v>
                </c:pt>
                <c:pt idx="6">
                  <c:v>1217</c:v>
                </c:pt>
                <c:pt idx="7">
                  <c:v>1388</c:v>
                </c:pt>
                <c:pt idx="8">
                  <c:v>1131</c:v>
                </c:pt>
                <c:pt idx="9">
                  <c:v>1117</c:v>
                </c:pt>
                <c:pt idx="10">
                  <c:v>816</c:v>
                </c:pt>
                <c:pt idx="11">
                  <c:v>886</c:v>
                </c:pt>
                <c:pt idx="12">
                  <c:v>905</c:v>
                </c:pt>
                <c:pt idx="13">
                  <c:v>895</c:v>
                </c:pt>
              </c:numCache>
            </c:numRef>
          </c:val>
          <c:smooth val="0"/>
          <c:extLst>
            <c:ext xmlns:c16="http://schemas.microsoft.com/office/drawing/2014/chart" uri="{C3380CC4-5D6E-409C-BE32-E72D297353CC}">
              <c16:uniqueId val="{00000001-3679-4742-B6FA-96AFCAC41194}"/>
            </c:ext>
          </c:extLst>
        </c:ser>
        <c:dLbls>
          <c:showLegendKey val="0"/>
          <c:showVal val="0"/>
          <c:showCatName val="0"/>
          <c:showSerName val="0"/>
          <c:showPercent val="0"/>
          <c:showBubbleSize val="0"/>
        </c:dLbls>
        <c:smooth val="0"/>
        <c:axId val="1783166272"/>
        <c:axId val="1783139872"/>
      </c:lineChart>
      <c:catAx>
        <c:axId val="178316627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39872"/>
        <c:crosses val="autoZero"/>
        <c:auto val="1"/>
        <c:lblAlgn val="ctr"/>
        <c:lblOffset val="100"/>
        <c:noMultiLvlLbl val="0"/>
      </c:catAx>
      <c:valAx>
        <c:axId val="1783139872"/>
        <c:scaling>
          <c:orientation val="minMax"/>
        </c:scaling>
        <c:delete val="0"/>
        <c:axPos val="r"/>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6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טבלאות!$B$278</c:f>
              <c:strCache>
                <c:ptCount val="1"/>
                <c:pt idx="0">
                  <c:v> כמות סטודנטים עם תארים </c:v>
                </c:pt>
              </c:strCache>
            </c:strRef>
          </c:tx>
          <c:spPr>
            <a:ln w="22225" cap="rnd" cmpd="sng" algn="ctr">
              <a:solidFill>
                <a:schemeClr val="accent1"/>
              </a:solidFill>
              <a:round/>
            </a:ln>
            <a:effectLst/>
          </c:spPr>
          <c:marker>
            <c:symbol val="none"/>
          </c:marker>
          <c:cat>
            <c:numRef>
              <c:f>טבלאות!$A$279:$A$291</c:f>
              <c:numCache>
                <c:formatCode>General</c:formatCode>
                <c:ptCount val="13"/>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numCache>
            </c:numRef>
          </c:cat>
          <c:val>
            <c:numRef>
              <c:f>טבלאות!$B$279:$B$291</c:f>
              <c:numCache>
                <c:formatCode>_(* #,##0_);_(* \(#,##0\);_(* "-"??_);_(@_)</c:formatCode>
                <c:ptCount val="13"/>
                <c:pt idx="0">
                  <c:v>163681</c:v>
                </c:pt>
                <c:pt idx="1">
                  <c:v>159545</c:v>
                </c:pt>
                <c:pt idx="2">
                  <c:v>156577</c:v>
                </c:pt>
                <c:pt idx="3">
                  <c:v>153767</c:v>
                </c:pt>
                <c:pt idx="4">
                  <c:v>153429</c:v>
                </c:pt>
                <c:pt idx="5">
                  <c:v>153262</c:v>
                </c:pt>
                <c:pt idx="6">
                  <c:v>154736</c:v>
                </c:pt>
                <c:pt idx="7">
                  <c:v>157436</c:v>
                </c:pt>
                <c:pt idx="8">
                  <c:v>163759</c:v>
                </c:pt>
                <c:pt idx="9">
                  <c:v>167179</c:v>
                </c:pt>
                <c:pt idx="10">
                  <c:v>169041</c:v>
                </c:pt>
                <c:pt idx="11">
                  <c:v>168983</c:v>
                </c:pt>
                <c:pt idx="12">
                  <c:v>169404</c:v>
                </c:pt>
              </c:numCache>
            </c:numRef>
          </c:val>
          <c:smooth val="0"/>
          <c:extLst>
            <c:ext xmlns:c16="http://schemas.microsoft.com/office/drawing/2014/chart" uri="{C3380CC4-5D6E-409C-BE32-E72D297353CC}">
              <c16:uniqueId val="{00000000-1650-4019-A882-84333E4499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83115872"/>
        <c:axId val="1783124032"/>
      </c:lineChart>
      <c:catAx>
        <c:axId val="1783115872"/>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3124032"/>
        <c:crosses val="autoZero"/>
        <c:auto val="1"/>
        <c:lblAlgn val="ctr"/>
        <c:lblOffset val="100"/>
        <c:noMultiLvlLbl val="0"/>
      </c:catAx>
      <c:valAx>
        <c:axId val="1783124032"/>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31158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טבלאות!$B$229</c:f>
              <c:strCache>
                <c:ptCount val="1"/>
                <c:pt idx="0">
                  <c:v>תמותה</c:v>
                </c:pt>
              </c:strCache>
            </c:strRef>
          </c:tx>
          <c:spPr>
            <a:ln w="28575" cap="rnd">
              <a:solidFill>
                <a:schemeClr val="accent1"/>
              </a:solidFill>
              <a:round/>
            </a:ln>
            <a:effectLst/>
          </c:spPr>
          <c:marker>
            <c:symbol val="none"/>
          </c:marker>
          <c:cat>
            <c:numRef>
              <c:f>טבלאות!$A$230:$A$243</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טבלאות!$B$230:$B$243</c:f>
              <c:numCache>
                <c:formatCode>_(* #,##0_);_(* \(#,##0\);_(* "-"??_);_(@_)</c:formatCode>
                <c:ptCount val="14"/>
                <c:pt idx="0">
                  <c:v>61339</c:v>
                </c:pt>
                <c:pt idx="1">
                  <c:v>63219</c:v>
                </c:pt>
                <c:pt idx="2">
                  <c:v>57659</c:v>
                </c:pt>
                <c:pt idx="3">
                  <c:v>55488</c:v>
                </c:pt>
                <c:pt idx="4">
                  <c:v>53949</c:v>
                </c:pt>
                <c:pt idx="5">
                  <c:v>54527</c:v>
                </c:pt>
                <c:pt idx="6">
                  <c:v>53722</c:v>
                </c:pt>
                <c:pt idx="7">
                  <c:v>53923</c:v>
                </c:pt>
                <c:pt idx="8">
                  <c:v>52492</c:v>
                </c:pt>
                <c:pt idx="9">
                  <c:v>52186</c:v>
                </c:pt>
                <c:pt idx="10">
                  <c:v>51472</c:v>
                </c:pt>
                <c:pt idx="11">
                  <c:v>51707</c:v>
                </c:pt>
                <c:pt idx="12">
                  <c:v>50585</c:v>
                </c:pt>
                <c:pt idx="13">
                  <c:v>50887</c:v>
                </c:pt>
              </c:numCache>
            </c:numRef>
          </c:val>
          <c:smooth val="0"/>
          <c:extLst>
            <c:ext xmlns:c16="http://schemas.microsoft.com/office/drawing/2014/chart" uri="{C3380CC4-5D6E-409C-BE32-E72D297353CC}">
              <c16:uniqueId val="{00000000-549A-4935-9FD3-8E17AD41D61E}"/>
            </c:ext>
          </c:extLst>
        </c:ser>
        <c:dLbls>
          <c:showLegendKey val="0"/>
          <c:showVal val="0"/>
          <c:showCatName val="0"/>
          <c:showSerName val="0"/>
          <c:showPercent val="0"/>
          <c:showBubbleSize val="0"/>
        </c:dLbls>
        <c:smooth val="0"/>
        <c:axId val="2009696464"/>
        <c:axId val="2009691664"/>
      </c:lineChart>
      <c:catAx>
        <c:axId val="200969646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91664"/>
        <c:crosses val="autoZero"/>
        <c:auto val="1"/>
        <c:lblAlgn val="ctr"/>
        <c:lblOffset val="100"/>
        <c:noMultiLvlLbl val="0"/>
      </c:catAx>
      <c:valAx>
        <c:axId val="2009691664"/>
        <c:scaling>
          <c:orientation val="minMax"/>
        </c:scaling>
        <c:delete val="0"/>
        <c:axPos val="r"/>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96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317125984251969"/>
          <c:y val="0.20227617381160684"/>
          <c:w val="0.42143525809273841"/>
          <c:h val="0.70239209682123072"/>
        </c:manualLayout>
      </c:layout>
      <c:radarChart>
        <c:radarStyle val="marker"/>
        <c:varyColors val="0"/>
        <c:ser>
          <c:idx val="0"/>
          <c:order val="0"/>
          <c:tx>
            <c:strRef>
              <c:f>טבלאות!$Z$319</c:f>
              <c:strCache>
                <c:ptCount val="1"/>
                <c:pt idx="0">
                  <c:v>סה"כ מוסדות חינוך</c:v>
                </c:pt>
              </c:strCache>
            </c:strRef>
          </c:tx>
          <c:spPr>
            <a:ln w="28575" cap="rnd">
              <a:solidFill>
                <a:schemeClr val="accent1"/>
              </a:solidFill>
              <a:round/>
            </a:ln>
            <a:effectLst/>
          </c:spPr>
          <c:marker>
            <c:symbol val="none"/>
          </c:marker>
          <c:cat>
            <c:strRef>
              <c:f>טבלאות!$L$320:$L$333</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טבלאות!$Z$320:$Z$333</c:f>
              <c:numCache>
                <c:formatCode>0</c:formatCode>
                <c:ptCount val="14"/>
                <c:pt idx="0">
                  <c:v>3671</c:v>
                </c:pt>
                <c:pt idx="1">
                  <c:v>3585</c:v>
                </c:pt>
                <c:pt idx="2">
                  <c:v>3490</c:v>
                </c:pt>
                <c:pt idx="3">
                  <c:v>3403</c:v>
                </c:pt>
                <c:pt idx="4">
                  <c:v>3294</c:v>
                </c:pt>
                <c:pt idx="5">
                  <c:v>3150</c:v>
                </c:pt>
                <c:pt idx="6">
                  <c:v>3064</c:v>
                </c:pt>
                <c:pt idx="7">
                  <c:v>2989</c:v>
                </c:pt>
                <c:pt idx="8">
                  <c:v>2914</c:v>
                </c:pt>
                <c:pt idx="9">
                  <c:v>2857</c:v>
                </c:pt>
                <c:pt idx="10">
                  <c:v>2790</c:v>
                </c:pt>
                <c:pt idx="11">
                  <c:v>2736</c:v>
                </c:pt>
                <c:pt idx="12">
                  <c:v>2687</c:v>
                </c:pt>
                <c:pt idx="13">
                  <c:v>2655</c:v>
                </c:pt>
              </c:numCache>
            </c:numRef>
          </c:val>
          <c:extLst>
            <c:ext xmlns:c16="http://schemas.microsoft.com/office/drawing/2014/chart" uri="{C3380CC4-5D6E-409C-BE32-E72D297353CC}">
              <c16:uniqueId val="{00000000-A85A-4975-B0A2-D78B4E4E6BBD}"/>
            </c:ext>
          </c:extLst>
        </c:ser>
        <c:dLbls>
          <c:showLegendKey val="0"/>
          <c:showVal val="0"/>
          <c:showCatName val="0"/>
          <c:showSerName val="0"/>
          <c:showPercent val="0"/>
          <c:showBubbleSize val="0"/>
        </c:dLbls>
        <c:axId val="383813567"/>
        <c:axId val="383824127"/>
      </c:radarChart>
      <c:catAx>
        <c:axId val="38381356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24127"/>
        <c:crosses val="autoZero"/>
        <c:auto val="1"/>
        <c:lblAlgn val="ctr"/>
        <c:lblOffset val="100"/>
        <c:noMultiLvlLbl val="0"/>
      </c:catAx>
      <c:valAx>
        <c:axId val="38382412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8381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טבלאות!$B$422</c:f>
              <c:strCache>
                <c:ptCount val="1"/>
                <c:pt idx="0">
                  <c:v> תמ״ג נטו </c:v>
                </c:pt>
              </c:strCache>
            </c:strRef>
          </c:tx>
          <c:spPr>
            <a:solidFill>
              <a:srgbClr val="1E3A8A"/>
            </a:solidFill>
            <a:ln>
              <a:noFill/>
            </a:ln>
            <a:effectLst/>
          </c:spPr>
          <c:invertIfNegative val="0"/>
          <c:cat>
            <c:numRef>
              <c:f>טבלאות!$A$423:$A$436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טבלאות!$B$423:$B$436</c:f>
              <c:numCache>
                <c:formatCode>_(* #,##0_);_(* \(#,##0\);_(* "-"??_);_(@_)</c:formatCode>
                <c:ptCount val="14"/>
                <c:pt idx="0">
                  <c:v>219975</c:v>
                </c:pt>
                <c:pt idx="1">
                  <c:v>216013</c:v>
                </c:pt>
                <c:pt idx="2">
                  <c:v>202726</c:v>
                </c:pt>
                <c:pt idx="3">
                  <c:v>191725</c:v>
                </c:pt>
                <c:pt idx="4">
                  <c:v>194501</c:v>
                </c:pt>
                <c:pt idx="5">
                  <c:v>190121</c:v>
                </c:pt>
                <c:pt idx="6">
                  <c:v>184568</c:v>
                </c:pt>
                <c:pt idx="7">
                  <c:v>176787</c:v>
                </c:pt>
                <c:pt idx="8">
                  <c:v>171346</c:v>
                </c:pt>
                <c:pt idx="9">
                  <c:v>167283</c:v>
                </c:pt>
                <c:pt idx="10">
                  <c:v>164996</c:v>
                </c:pt>
                <c:pt idx="11">
                  <c:v>162528</c:v>
                </c:pt>
                <c:pt idx="12">
                  <c:v>161265</c:v>
                </c:pt>
                <c:pt idx="13">
                  <c:v>152693</c:v>
                </c:pt>
              </c:numCache>
            </c:numRef>
          </c:val>
          <c:extLst>
            <c:ext xmlns:c16="http://schemas.microsoft.com/office/drawing/2014/chart" uri="{C3380CC4-5D6E-409C-BE32-E72D297353CC}">
              <c16:uniqueId val="{00000000-35B1-4617-A2CF-51D09ADFA22C}"/>
            </c:ext>
          </c:extLst>
        </c:ser>
        <c:dLbls>
          <c:showLegendKey val="0"/>
          <c:showVal val="0"/>
          <c:showCatName val="0"/>
          <c:showSerName val="0"/>
          <c:showPercent val="0"/>
          <c:showBubbleSize val="0"/>
        </c:dLbls>
        <c:gapWidth val="100"/>
        <c:overlap val="-27"/>
        <c:axId val="1777922752"/>
        <c:axId val="1777917472"/>
      </c:barChart>
      <c:catAx>
        <c:axId val="1777922752"/>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17472"/>
        <c:crosses val="autoZero"/>
        <c:auto val="1"/>
        <c:lblAlgn val="ctr"/>
        <c:lblOffset val="100"/>
        <c:noMultiLvlLbl val="0"/>
      </c:catAx>
      <c:valAx>
        <c:axId val="1777917472"/>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2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טבלאות!$B$475</c:f>
              <c:strCache>
                <c:ptCount val="1"/>
                <c:pt idx="0">
                  <c:v>מכוניות נוסעים</c:v>
                </c:pt>
              </c:strCache>
            </c:strRef>
          </c:tx>
          <c:spPr>
            <a:solidFill>
              <a:srgbClr val="1E3A8A"/>
            </a:solidFill>
            <a:ln>
              <a:noFill/>
            </a:ln>
            <a:effectLst/>
          </c:spPr>
          <c:invertIfNegative val="0"/>
          <c:cat>
            <c:strRef>
              <c:f>טבלאות!$A$476:$A$489</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טבלאות!$B$476:$B$489</c:f>
              <c:numCache>
                <c:formatCode>_(* #,##0_);_(* \(#,##0\);_(* "-"??_);_(@_)</c:formatCode>
                <c:ptCount val="14"/>
                <c:pt idx="0">
                  <c:v>3744469</c:v>
                </c:pt>
                <c:pt idx="1">
                  <c:v>3699634</c:v>
                </c:pt>
                <c:pt idx="2">
                  <c:v>3667164</c:v>
                </c:pt>
                <c:pt idx="3">
                  <c:v>3632851</c:v>
                </c:pt>
                <c:pt idx="4">
                  <c:v>3574570</c:v>
                </c:pt>
                <c:pt idx="5">
                  <c:v>3494836</c:v>
                </c:pt>
                <c:pt idx="6">
                  <c:v>3422792</c:v>
                </c:pt>
                <c:pt idx="7">
                  <c:v>3346005</c:v>
                </c:pt>
                <c:pt idx="8">
                  <c:v>3257581</c:v>
                </c:pt>
                <c:pt idx="9">
                  <c:v>3194950</c:v>
                </c:pt>
                <c:pt idx="10">
                  <c:v>3127399</c:v>
                </c:pt>
                <c:pt idx="11">
                  <c:v>3057484</c:v>
                </c:pt>
                <c:pt idx="12">
                  <c:v>2978729</c:v>
                </c:pt>
                <c:pt idx="13">
                  <c:v>2877484</c:v>
                </c:pt>
              </c:numCache>
            </c:numRef>
          </c:val>
          <c:extLst>
            <c:ext xmlns:c16="http://schemas.microsoft.com/office/drawing/2014/chart" uri="{C3380CC4-5D6E-409C-BE32-E72D297353CC}">
              <c16:uniqueId val="{00000000-AC3D-4916-8578-B705F278F47E}"/>
            </c:ext>
          </c:extLst>
        </c:ser>
        <c:dLbls>
          <c:showLegendKey val="0"/>
          <c:showVal val="0"/>
          <c:showCatName val="0"/>
          <c:showSerName val="0"/>
          <c:showPercent val="0"/>
          <c:showBubbleSize val="0"/>
        </c:dLbls>
        <c:gapWidth val="100"/>
        <c:overlap val="-27"/>
        <c:axId val="800285968"/>
        <c:axId val="800286448"/>
      </c:barChart>
      <c:catAx>
        <c:axId val="80028596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286448"/>
        <c:crosses val="autoZero"/>
        <c:auto val="1"/>
        <c:lblAlgn val="ctr"/>
        <c:lblOffset val="100"/>
        <c:noMultiLvlLbl val="0"/>
      </c:catAx>
      <c:valAx>
        <c:axId val="800286448"/>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285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he-IL"/>
              <a:t>סוגי דתות בפינלנד</a:t>
            </a:r>
            <a:endParaRPr lang="en-US"/>
          </a:p>
        </c:rich>
      </c:tx>
      <c:layout>
        <c:manualLayout>
          <c:xMode val="edge"/>
          <c:yMode val="edge"/>
          <c:x val="0.40020204740696536"/>
          <c:y val="2.624089471946417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'[7]טבלאות 3 '!$A$66</c:f>
              <c:strCache>
                <c:ptCount val="1"/>
                <c:pt idx="0">
                  <c:v>חלקם של אנשים המשתייכים לכנסייה האוונגלית-לותרנית, %</c:v>
                </c:pt>
              </c:strCache>
            </c:strRef>
          </c:tx>
          <c:spPr>
            <a:ln w="22225" cap="rnd" cmpd="sng" algn="ctr">
              <a:solidFill>
                <a:srgbClr val="1E3A8A"/>
              </a:solidFill>
              <a:round/>
            </a:ln>
            <a:effectLst/>
          </c:spPr>
          <c:marker>
            <c:symbol val="circle"/>
            <c:size val="5"/>
            <c:spPr>
              <a:solidFill>
                <a:schemeClr val="bg1"/>
              </a:solidFill>
              <a:ln w="12700" cap="flat" cmpd="sng" algn="ctr">
                <a:solidFill>
                  <a:srgbClr val="1E3A8A"/>
                </a:solidFill>
                <a:round/>
              </a:ln>
              <a:effectLst/>
            </c:spPr>
          </c:marker>
          <c:cat>
            <c:strRef>
              <c:f>'[7]טבלאות 3 '!$B$65:$O$65</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'!$B$66:$O$66</c:f>
              <c:numCache>
                <c:formatCode>General</c:formatCode>
                <c:ptCount val="14"/>
                <c:pt idx="0">
                  <c:v>63.6</c:v>
                </c:pt>
                <c:pt idx="1">
                  <c:v>65.2</c:v>
                </c:pt>
                <c:pt idx="2">
                  <c:v>66.599999999999994</c:v>
                </c:pt>
                <c:pt idx="3">
                  <c:v>67.8</c:v>
                </c:pt>
                <c:pt idx="4">
                  <c:v>68.7</c:v>
                </c:pt>
                <c:pt idx="5">
                  <c:v>69.8</c:v>
                </c:pt>
                <c:pt idx="6">
                  <c:v>70.900000000000006</c:v>
                </c:pt>
                <c:pt idx="7">
                  <c:v>72</c:v>
                </c:pt>
                <c:pt idx="8">
                  <c:v>73</c:v>
                </c:pt>
                <c:pt idx="9">
                  <c:v>73.8</c:v>
                </c:pt>
                <c:pt idx="10">
                  <c:v>75.3</c:v>
                </c:pt>
                <c:pt idx="11">
                  <c:v>76.400000000000006</c:v>
                </c:pt>
                <c:pt idx="12">
                  <c:v>77.3</c:v>
                </c:pt>
                <c:pt idx="13">
                  <c:v>78.3</c:v>
                </c:pt>
              </c:numCache>
            </c:numRef>
          </c:val>
          <c:smooth val="0"/>
          <c:extLst>
            <c:ext xmlns:c16="http://schemas.microsoft.com/office/drawing/2014/chart" uri="{C3380CC4-5D6E-409C-BE32-E72D297353CC}">
              <c16:uniqueId val="{00000000-A80F-43E1-A74E-6C6FF4372DC7}"/>
            </c:ext>
          </c:extLst>
        </c:ser>
        <c:ser>
          <c:idx val="1"/>
          <c:order val="1"/>
          <c:tx>
            <c:strRef>
              <c:f>'[7]טבלאות 3 '!$A$67</c:f>
              <c:strCache>
                <c:ptCount val="1"/>
                <c:pt idx="0">
                  <c:v>חלקם של אנשים המשתייכים לקבוצות דתיות אחרות, %</c:v>
                </c:pt>
              </c:strCache>
            </c:strRef>
          </c:tx>
          <c:spPr>
            <a:ln w="22225" cap="rnd" cmpd="sng" algn="ctr">
              <a:solidFill>
                <a:schemeClr val="accent2"/>
              </a:solidFill>
              <a:round/>
            </a:ln>
            <a:effectLst/>
          </c:spPr>
          <c:marker>
            <c:symbol val="circle"/>
            <c:size val="5"/>
            <c:spPr>
              <a:solidFill>
                <a:schemeClr val="bg1"/>
              </a:solidFill>
              <a:ln w="12700" cap="flat" cmpd="sng" algn="ctr">
                <a:solidFill>
                  <a:schemeClr val="accent2"/>
                </a:solidFill>
                <a:round/>
              </a:ln>
              <a:effectLst/>
            </c:spPr>
          </c:marker>
          <c:cat>
            <c:strRef>
              <c:f>'[7]טבלאות 3 '!$B$65:$O$65</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'!$B$67:$O$67</c:f>
              <c:numCache>
                <c:formatCode>General</c:formatCode>
                <c:ptCount val="14"/>
                <c:pt idx="0">
                  <c:v>2.8</c:v>
                </c:pt>
                <c:pt idx="1">
                  <c:v>2.8</c:v>
                </c:pt>
                <c:pt idx="2">
                  <c:v>2.8</c:v>
                </c:pt>
                <c:pt idx="3">
                  <c:v>2.8</c:v>
                </c:pt>
                <c:pt idx="4">
                  <c:v>2.8</c:v>
                </c:pt>
                <c:pt idx="5">
                  <c:v>2.8</c:v>
                </c:pt>
                <c:pt idx="6">
                  <c:v>2.7</c:v>
                </c:pt>
                <c:pt idx="7">
                  <c:v>2.7</c:v>
                </c:pt>
                <c:pt idx="8">
                  <c:v>2.7</c:v>
                </c:pt>
                <c:pt idx="9">
                  <c:v>2.6</c:v>
                </c:pt>
                <c:pt idx="10">
                  <c:v>2.6</c:v>
                </c:pt>
                <c:pt idx="11">
                  <c:v>2.6</c:v>
                </c:pt>
                <c:pt idx="12">
                  <c:v>2.6</c:v>
                </c:pt>
                <c:pt idx="13">
                  <c:v>2.5</c:v>
                </c:pt>
              </c:numCache>
            </c:numRef>
          </c:val>
          <c:smooth val="0"/>
          <c:extLst>
            <c:ext xmlns:c16="http://schemas.microsoft.com/office/drawing/2014/chart" uri="{C3380CC4-5D6E-409C-BE32-E72D297353CC}">
              <c16:uniqueId val="{00000001-A80F-43E1-A74E-6C6FF4372DC7}"/>
            </c:ext>
          </c:extLst>
        </c:ser>
        <c:ser>
          <c:idx val="2"/>
          <c:order val="2"/>
          <c:tx>
            <c:strRef>
              <c:f>'[7]טבלאות 3 '!$A$68</c:f>
              <c:strCache>
                <c:ptCount val="1"/>
                <c:pt idx="0">
                  <c:v>חלקם של אנשים ללא השתייכות דתית, %</c:v>
                </c:pt>
              </c:strCache>
            </c:strRef>
          </c:tx>
          <c:spPr>
            <a:ln w="22225" cap="rnd" cmpd="sng" algn="ctr">
              <a:solidFill>
                <a:srgbClr val="FF0000"/>
              </a:solidFill>
              <a:round/>
            </a:ln>
            <a:effectLst/>
          </c:spPr>
          <c:marker>
            <c:symbol val="circle"/>
            <c:size val="5"/>
            <c:spPr>
              <a:solidFill>
                <a:schemeClr val="bg1"/>
              </a:solidFill>
              <a:ln w="12700" cap="flat" cmpd="sng" algn="ctr">
                <a:solidFill>
                  <a:srgbClr val="FF0000"/>
                </a:solidFill>
                <a:round/>
              </a:ln>
              <a:effectLst/>
            </c:spPr>
          </c:marker>
          <c:cat>
            <c:strRef>
              <c:f>'[7]טבלאות 3 '!$B$65:$O$65</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'!$B$68:$O$68</c:f>
              <c:numCache>
                <c:formatCode>General</c:formatCode>
                <c:ptCount val="14"/>
                <c:pt idx="0">
                  <c:v>33.6</c:v>
                </c:pt>
                <c:pt idx="1">
                  <c:v>32</c:v>
                </c:pt>
                <c:pt idx="2">
                  <c:v>30.6</c:v>
                </c:pt>
                <c:pt idx="3">
                  <c:v>29.4</c:v>
                </c:pt>
                <c:pt idx="4">
                  <c:v>28.5</c:v>
                </c:pt>
                <c:pt idx="5">
                  <c:v>27.4</c:v>
                </c:pt>
                <c:pt idx="6">
                  <c:v>26.3</c:v>
                </c:pt>
                <c:pt idx="7">
                  <c:v>25.3</c:v>
                </c:pt>
                <c:pt idx="8">
                  <c:v>24.3</c:v>
                </c:pt>
                <c:pt idx="9">
                  <c:v>23.5</c:v>
                </c:pt>
                <c:pt idx="10">
                  <c:v>22.1</c:v>
                </c:pt>
                <c:pt idx="11">
                  <c:v>21</c:v>
                </c:pt>
                <c:pt idx="12">
                  <c:v>20.100000000000001</c:v>
                </c:pt>
                <c:pt idx="13">
                  <c:v>19.2</c:v>
                </c:pt>
              </c:numCache>
            </c:numRef>
          </c:val>
          <c:smooth val="0"/>
          <c:extLst>
            <c:ext xmlns:c16="http://schemas.microsoft.com/office/drawing/2014/chart" uri="{C3380CC4-5D6E-409C-BE32-E72D297353CC}">
              <c16:uniqueId val="{00000002-A80F-43E1-A74E-6C6FF4372DC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72470784"/>
        <c:axId val="272476544"/>
      </c:lineChart>
      <c:catAx>
        <c:axId val="272470784"/>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2476544"/>
        <c:crosses val="autoZero"/>
        <c:auto val="1"/>
        <c:lblAlgn val="ctr"/>
        <c:lblOffset val="100"/>
        <c:noMultiLvlLbl val="0"/>
      </c:catAx>
      <c:valAx>
        <c:axId val="27247654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2470784"/>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דוברי</a:t>
            </a:r>
            <a:r>
              <a:rPr lang="he-IL" baseline="0"/>
              <a:t> שפות בפינלנד</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033506717559163E-2"/>
          <c:y val="8.8063715070899468E-2"/>
          <c:w val="0.9269247643271975"/>
          <c:h val="0.74420608559878065"/>
        </c:manualLayout>
      </c:layout>
      <c:barChart>
        <c:barDir val="col"/>
        <c:grouping val="clustered"/>
        <c:varyColors val="0"/>
        <c:ser>
          <c:idx val="0"/>
          <c:order val="0"/>
          <c:tx>
            <c:strRef>
              <c:f>'[7]טבלאות 3 '!$A$44</c:f>
              <c:strCache>
                <c:ptCount val="1"/>
                <c:pt idx="0">
                  <c:v>חלקם של דוברי פינית, %</c:v>
                </c:pt>
              </c:strCache>
            </c:strRef>
          </c:tx>
          <c:spPr>
            <a:solidFill>
              <a:srgbClr val="1E3A8A"/>
            </a:solidFill>
            <a:ln>
              <a:noFill/>
            </a:ln>
            <a:effectLst/>
          </c:spPr>
          <c:invertIfNegative val="0"/>
          <c:trendline>
            <c:spPr>
              <a:ln w="19050" cap="rnd">
                <a:solidFill>
                  <a:srgbClr val="1E3A8A"/>
                </a:solidFill>
                <a:prstDash val="sysDot"/>
              </a:ln>
              <a:effectLst/>
            </c:spPr>
            <c:trendlineType val="linear"/>
            <c:dispRSqr val="0"/>
            <c:dispEq val="0"/>
          </c:trendline>
          <c:cat>
            <c:strRef>
              <c:f>'[7]טבלאות 3 '!$B$43:$O$43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'!$B$44:$O$44</c:f>
              <c:numCache>
                <c:formatCode>General</c:formatCode>
                <c:ptCount val="14"/>
                <c:pt idx="0">
                  <c:v>84.9</c:v>
                </c:pt>
                <c:pt idx="1">
                  <c:v>85.9</c:v>
                </c:pt>
                <c:pt idx="2">
                  <c:v>86.5</c:v>
                </c:pt>
                <c:pt idx="3">
                  <c:v>86.9</c:v>
                </c:pt>
                <c:pt idx="4">
                  <c:v>87.3</c:v>
                </c:pt>
                <c:pt idx="5">
                  <c:v>87.6</c:v>
                </c:pt>
                <c:pt idx="6">
                  <c:v>87.9</c:v>
                </c:pt>
                <c:pt idx="7">
                  <c:v>88.3</c:v>
                </c:pt>
                <c:pt idx="8">
                  <c:v>88.7</c:v>
                </c:pt>
                <c:pt idx="9">
                  <c:v>89</c:v>
                </c:pt>
                <c:pt idx="10">
                  <c:v>89.3</c:v>
                </c:pt>
                <c:pt idx="11">
                  <c:v>89.7</c:v>
                </c:pt>
                <c:pt idx="12">
                  <c:v>90</c:v>
                </c:pt>
                <c:pt idx="13">
                  <c:v>90.4</c:v>
                </c:pt>
              </c:numCache>
            </c:numRef>
          </c:val>
          <c:extLst>
            <c:ext xmlns:c16="http://schemas.microsoft.com/office/drawing/2014/chart" uri="{C3380CC4-5D6E-409C-BE32-E72D297353CC}">
              <c16:uniqueId val="{00000000-40AB-417A-8F5F-9DAC4F3C85E5}"/>
            </c:ext>
          </c:extLst>
        </c:ser>
        <c:ser>
          <c:idx val="1"/>
          <c:order val="1"/>
          <c:tx>
            <c:strRef>
              <c:f>'[7]טבלאות 3 '!$A$45</c:f>
              <c:strCache>
                <c:ptCount val="1"/>
                <c:pt idx="0">
                  <c:v>חלקם של דוברי שוודית, %</c:v>
                </c:pt>
              </c:strCache>
            </c:strRef>
          </c:tx>
          <c:spPr>
            <a:solidFill>
              <a:schemeClr val="accent2"/>
            </a:solidFill>
            <a:ln>
              <a:noFill/>
            </a:ln>
            <a:effectLst/>
          </c:spPr>
          <c:invertIfNegative val="0"/>
          <c:cat>
            <c:strRef>
              <c:f>'[7]טבלאות 3 '!$B$43:$O$43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'!$B$45:$O$45</c:f>
              <c:numCache>
                <c:formatCode>General</c:formatCode>
                <c:ptCount val="14"/>
                <c:pt idx="0">
                  <c:v>5.0999999999999996</c:v>
                </c:pt>
                <c:pt idx="1">
                  <c:v>5.2</c:v>
                </c:pt>
                <c:pt idx="2">
                  <c:v>5.2</c:v>
                </c:pt>
                <c:pt idx="3">
                  <c:v>5.2</c:v>
                </c:pt>
                <c:pt idx="4">
                  <c:v>5.2</c:v>
                </c:pt>
                <c:pt idx="5">
                  <c:v>5.2</c:v>
                </c:pt>
                <c:pt idx="6">
                  <c:v>5.2</c:v>
                </c:pt>
                <c:pt idx="7">
                  <c:v>5.3</c:v>
                </c:pt>
                <c:pt idx="8">
                  <c:v>5.3</c:v>
                </c:pt>
                <c:pt idx="9">
                  <c:v>5.3</c:v>
                </c:pt>
                <c:pt idx="10">
                  <c:v>5.3</c:v>
                </c:pt>
                <c:pt idx="11">
                  <c:v>5.4</c:v>
                </c:pt>
                <c:pt idx="12">
                  <c:v>5.4</c:v>
                </c:pt>
                <c:pt idx="13">
                  <c:v>5.4</c:v>
                </c:pt>
              </c:numCache>
            </c:numRef>
          </c:val>
          <c:extLst>
            <c:ext xmlns:c16="http://schemas.microsoft.com/office/drawing/2014/chart" uri="{C3380CC4-5D6E-409C-BE32-E72D297353CC}">
              <c16:uniqueId val="{00000001-40AB-417A-8F5F-9DAC4F3C85E5}"/>
            </c:ext>
          </c:extLst>
        </c:ser>
        <c:ser>
          <c:idx val="2"/>
          <c:order val="2"/>
          <c:tx>
            <c:strRef>
              <c:f>'[7]טבלאות 3 '!$A$46</c:f>
              <c:strCache>
                <c:ptCount val="1"/>
                <c:pt idx="0">
                  <c:v>חלקם של דוברי שפות זרות, %</c:v>
                </c:pt>
              </c:strCache>
            </c:strRef>
          </c:tx>
          <c:spPr>
            <a:solidFill>
              <a:schemeClr val="accent3"/>
            </a:solidFill>
            <a:ln>
              <a:noFill/>
            </a:ln>
            <a:effectLst/>
          </c:spPr>
          <c:invertIfNegative val="0"/>
          <c:cat>
            <c:strRef>
              <c:f>'[7]טבלאות 3 '!$B$43:$O$43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'!$B$46:$O$46</c:f>
              <c:numCache>
                <c:formatCode>General</c:formatCode>
                <c:ptCount val="14"/>
                <c:pt idx="0">
                  <c:v>10</c:v>
                </c:pt>
                <c:pt idx="1">
                  <c:v>8.9</c:v>
                </c:pt>
                <c:pt idx="2">
                  <c:v>8.3000000000000007</c:v>
                </c:pt>
                <c:pt idx="3">
                  <c:v>7.8</c:v>
                </c:pt>
                <c:pt idx="4">
                  <c:v>7.5</c:v>
                </c:pt>
                <c:pt idx="5">
                  <c:v>7.1</c:v>
                </c:pt>
                <c:pt idx="6">
                  <c:v>6.8</c:v>
                </c:pt>
                <c:pt idx="7">
                  <c:v>6.4</c:v>
                </c:pt>
                <c:pt idx="8">
                  <c:v>6</c:v>
                </c:pt>
                <c:pt idx="9">
                  <c:v>5.7</c:v>
                </c:pt>
                <c:pt idx="10">
                  <c:v>5.3</c:v>
                </c:pt>
                <c:pt idx="11">
                  <c:v>4.9000000000000004</c:v>
                </c:pt>
                <c:pt idx="12">
                  <c:v>4.5</c:v>
                </c:pt>
                <c:pt idx="13">
                  <c:v>4.2</c:v>
                </c:pt>
              </c:numCache>
            </c:numRef>
          </c:val>
          <c:extLst>
            <c:ext xmlns:c16="http://schemas.microsoft.com/office/drawing/2014/chart" uri="{C3380CC4-5D6E-409C-BE32-E72D297353CC}">
              <c16:uniqueId val="{00000002-40AB-417A-8F5F-9DAC4F3C85E5}"/>
            </c:ext>
          </c:extLst>
        </c:ser>
        <c:dLbls>
          <c:showLegendKey val="0"/>
          <c:showVal val="0"/>
          <c:showCatName val="0"/>
          <c:showSerName val="0"/>
          <c:showPercent val="0"/>
          <c:showBubbleSize val="0"/>
        </c:dLbls>
        <c:gapWidth val="100"/>
        <c:overlap val="-27"/>
        <c:axId val="272528384"/>
        <c:axId val="272532704"/>
      </c:barChart>
      <c:catAx>
        <c:axId val="272528384"/>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32704"/>
        <c:crosses val="autoZero"/>
        <c:auto val="1"/>
        <c:lblAlgn val="ctr"/>
        <c:lblOffset val="100"/>
        <c:noMultiLvlLbl val="0"/>
      </c:catAx>
      <c:valAx>
        <c:axId val="2725327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28384"/>
        <c:crosses val="autoZero"/>
        <c:crossBetween val="between"/>
      </c:val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he-IL"/>
              <a:t>הגירה מפילנד ולפינלנד</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טבלאות!$B$112</c:f>
              <c:strCache>
                <c:ptCount val="1"/>
                <c:pt idx="0">
                  <c:v> לפינלנד</c:v>
                </c:pt>
              </c:strCache>
            </c:strRef>
          </c:tx>
          <c:spPr>
            <a:ln w="22225" cap="rnd" cmpd="sng" algn="ctr">
              <a:solidFill>
                <a:srgbClr val="1E3A8A"/>
              </a:solidFill>
              <a:round/>
            </a:ln>
            <a:effectLst/>
          </c:spPr>
          <c:marker>
            <c:symbol val="circle"/>
            <c:size val="5"/>
            <c:spPr>
              <a:solidFill>
                <a:schemeClr val="bg1"/>
              </a:solidFill>
              <a:ln w="12700" cap="flat" cmpd="sng" algn="ctr">
                <a:solidFill>
                  <a:srgbClr val="1E3A8A"/>
                </a:solidFill>
                <a:round/>
              </a:ln>
              <a:effectLst/>
            </c:spPr>
          </c:marker>
          <c:cat>
            <c:numRef>
              <c:f>טבלאות!$A$113:$A$126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טבלאות!$B$113:$B$126</c:f>
              <c:numCache>
                <c:formatCode>_(* #,##0_);_(* \(#,##0\);_(* "-"??_);_(@_)</c:formatCode>
                <c:ptCount val="14"/>
                <c:pt idx="0">
                  <c:v>3900</c:v>
                </c:pt>
                <c:pt idx="1">
                  <c:v>4456</c:v>
                </c:pt>
                <c:pt idx="2">
                  <c:v>2487</c:v>
                </c:pt>
                <c:pt idx="3">
                  <c:v>2790</c:v>
                </c:pt>
                <c:pt idx="4">
                  <c:v>2115</c:v>
                </c:pt>
                <c:pt idx="5">
                  <c:v>2117</c:v>
                </c:pt>
                <c:pt idx="6">
                  <c:v>2188</c:v>
                </c:pt>
                <c:pt idx="7">
                  <c:v>2826</c:v>
                </c:pt>
                <c:pt idx="8">
                  <c:v>1946</c:v>
                </c:pt>
                <c:pt idx="9">
                  <c:v>2030</c:v>
                </c:pt>
                <c:pt idx="10">
                  <c:v>2163</c:v>
                </c:pt>
                <c:pt idx="11">
                  <c:v>2139</c:v>
                </c:pt>
                <c:pt idx="12">
                  <c:v>2054</c:v>
                </c:pt>
                <c:pt idx="13">
                  <c:v>1809</c:v>
                </c:pt>
              </c:numCache>
            </c:numRef>
          </c:val>
          <c:smooth val="0"/>
          <c:extLst>
            <c:ext xmlns:c16="http://schemas.microsoft.com/office/drawing/2014/chart" uri="{C3380CC4-5D6E-409C-BE32-E72D297353CC}">
              <c16:uniqueId val="{00000000-667F-41A1-9E06-F1DA409182AA}"/>
            </c:ext>
          </c:extLst>
        </c:ser>
        <c:ser>
          <c:idx val="1"/>
          <c:order val="1"/>
          <c:tx>
            <c:strRef>
              <c:f>טבלאות!$C$112</c:f>
              <c:strCache>
                <c:ptCount val="1"/>
                <c:pt idx="0">
                  <c:v> מפינלנד</c:v>
                </c:pt>
              </c:strCache>
            </c:strRef>
          </c:tx>
          <c:spPr>
            <a:ln w="22225" cap="rnd" cmpd="sng" algn="ctr">
              <a:solidFill>
                <a:schemeClr val="accent2"/>
              </a:solidFill>
              <a:round/>
            </a:ln>
            <a:effectLst/>
          </c:spPr>
          <c:marker>
            <c:symbol val="circle"/>
            <c:size val="5"/>
            <c:spPr>
              <a:solidFill>
                <a:schemeClr val="bg1"/>
              </a:solidFill>
              <a:ln w="12700" cap="flat" cmpd="sng" algn="ctr">
                <a:solidFill>
                  <a:schemeClr val="accent2"/>
                </a:solidFill>
                <a:round/>
              </a:ln>
              <a:effectLst/>
            </c:spPr>
          </c:marker>
          <c:cat>
            <c:numRef>
              <c:f>טבלאות!$A$113:$A$126</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טבלאות!$C$113:$C$126</c:f>
              <c:numCache>
                <c:formatCode>_(* #,##0_);_(* \(#,##0\);_(* "-"??_);_(@_)</c:formatCode>
                <c:ptCount val="14"/>
                <c:pt idx="0">
                  <c:v>883</c:v>
                </c:pt>
                <c:pt idx="1">
                  <c:v>1168</c:v>
                </c:pt>
                <c:pt idx="2">
                  <c:v>1089</c:v>
                </c:pt>
                <c:pt idx="3">
                  <c:v>1145</c:v>
                </c:pt>
                <c:pt idx="4">
                  <c:v>1329</c:v>
                </c:pt>
                <c:pt idx="5">
                  <c:v>1220</c:v>
                </c:pt>
                <c:pt idx="6">
                  <c:v>1217</c:v>
                </c:pt>
                <c:pt idx="7">
                  <c:v>1388</c:v>
                </c:pt>
                <c:pt idx="8">
                  <c:v>1131</c:v>
                </c:pt>
                <c:pt idx="9">
                  <c:v>1117</c:v>
                </c:pt>
                <c:pt idx="10">
                  <c:v>816</c:v>
                </c:pt>
                <c:pt idx="11">
                  <c:v>886</c:v>
                </c:pt>
                <c:pt idx="12">
                  <c:v>905</c:v>
                </c:pt>
                <c:pt idx="13">
                  <c:v>895</c:v>
                </c:pt>
              </c:numCache>
            </c:numRef>
          </c:val>
          <c:smooth val="0"/>
          <c:extLst>
            <c:ext xmlns:c16="http://schemas.microsoft.com/office/drawing/2014/chart" uri="{C3380CC4-5D6E-409C-BE32-E72D297353CC}">
              <c16:uniqueId val="{00000001-667F-41A1-9E06-F1DA409182A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83166272"/>
        <c:axId val="1783139872"/>
      </c:lineChart>
      <c:catAx>
        <c:axId val="1783166272"/>
        <c:scaling>
          <c:orientation val="maxMin"/>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3139872"/>
        <c:crosses val="autoZero"/>
        <c:auto val="1"/>
        <c:lblAlgn val="ctr"/>
        <c:lblOffset val="100"/>
        <c:noMultiLvlLbl val="0"/>
      </c:catAx>
      <c:valAx>
        <c:axId val="1783139872"/>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3166272"/>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חלקי גילאים</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'!$A$23</c:f>
              <c:strCache>
                <c:ptCount val="1"/>
                <c:pt idx="0">
                  <c:v>חלקם של אנשים מתחת לגיל 15, %</c:v>
                </c:pt>
              </c:strCache>
            </c:strRef>
          </c:tx>
          <c:spPr>
            <a:solidFill>
              <a:schemeClr val="accent1"/>
            </a:solidFill>
            <a:ln>
              <a:noFill/>
            </a:ln>
            <a:effectLst/>
          </c:spPr>
          <c:invertIfNegative val="0"/>
          <c:cat>
            <c:strRef>
              <c:f>'[7]טבלאות 3 '!$B$22:$O$22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'!$B$23:$O$23</c:f>
              <c:numCache>
                <c:formatCode>General</c:formatCode>
                <c:ptCount val="14"/>
                <c:pt idx="0">
                  <c:v>14.9</c:v>
                </c:pt>
                <c:pt idx="1">
                  <c:v>15.1</c:v>
                </c:pt>
                <c:pt idx="2">
                  <c:v>15.4</c:v>
                </c:pt>
                <c:pt idx="3">
                  <c:v>15.6</c:v>
                </c:pt>
                <c:pt idx="4">
                  <c:v>15.8</c:v>
                </c:pt>
                <c:pt idx="5">
                  <c:v>16</c:v>
                </c:pt>
                <c:pt idx="6">
                  <c:v>16.2</c:v>
                </c:pt>
                <c:pt idx="7">
                  <c:v>16.2</c:v>
                </c:pt>
                <c:pt idx="8">
                  <c:v>16.3</c:v>
                </c:pt>
                <c:pt idx="9">
                  <c:v>16.399999999999999</c:v>
                </c:pt>
                <c:pt idx="10">
                  <c:v>16.399999999999999</c:v>
                </c:pt>
                <c:pt idx="11">
                  <c:v>16.399999999999999</c:v>
                </c:pt>
                <c:pt idx="12">
                  <c:v>16.5</c:v>
                </c:pt>
                <c:pt idx="13">
                  <c:v>16.5</c:v>
                </c:pt>
              </c:numCache>
            </c:numRef>
          </c:val>
          <c:extLst>
            <c:ext xmlns:c16="http://schemas.microsoft.com/office/drawing/2014/chart" uri="{C3380CC4-5D6E-409C-BE32-E72D297353CC}">
              <c16:uniqueId val="{00000000-04C3-4E75-BA80-E4B37F64D514}"/>
            </c:ext>
          </c:extLst>
        </c:ser>
        <c:ser>
          <c:idx val="1"/>
          <c:order val="1"/>
          <c:tx>
            <c:strRef>
              <c:f>'[7]טבלאות 3 '!$A$24</c:f>
              <c:strCache>
                <c:ptCount val="1"/>
                <c:pt idx="0">
                  <c:v>חלקם של אנשים בגילאים 15 עד 64, %</c:v>
                </c:pt>
              </c:strCache>
            </c:strRef>
          </c:tx>
          <c:spPr>
            <a:solidFill>
              <a:schemeClr val="accent2"/>
            </a:solidFill>
            <a:ln>
              <a:noFill/>
            </a:ln>
            <a:effectLst/>
          </c:spPr>
          <c:invertIfNegative val="0"/>
          <c:cat>
            <c:strRef>
              <c:f>'[7]טבלאות 3 '!$B$22:$O$22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'!$B$24:$O$24</c:f>
              <c:numCache>
                <c:formatCode>General</c:formatCode>
                <c:ptCount val="14"/>
                <c:pt idx="0">
                  <c:v>61.8</c:v>
                </c:pt>
                <c:pt idx="1">
                  <c:v>61.6</c:v>
                </c:pt>
                <c:pt idx="2">
                  <c:v>61.6</c:v>
                </c:pt>
                <c:pt idx="3">
                  <c:v>61.7</c:v>
                </c:pt>
                <c:pt idx="4">
                  <c:v>62</c:v>
                </c:pt>
                <c:pt idx="5">
                  <c:v>62.2</c:v>
                </c:pt>
                <c:pt idx="6">
                  <c:v>62.5</c:v>
                </c:pt>
                <c:pt idx="7">
                  <c:v>62.9</c:v>
                </c:pt>
                <c:pt idx="8">
                  <c:v>63.2</c:v>
                </c:pt>
                <c:pt idx="9">
                  <c:v>63.7</c:v>
                </c:pt>
                <c:pt idx="10">
                  <c:v>64.2</c:v>
                </c:pt>
                <c:pt idx="11">
                  <c:v>64.8</c:v>
                </c:pt>
                <c:pt idx="12">
                  <c:v>65.400000000000006</c:v>
                </c:pt>
                <c:pt idx="13">
                  <c:v>66</c:v>
                </c:pt>
              </c:numCache>
            </c:numRef>
          </c:val>
          <c:extLst>
            <c:ext xmlns:c16="http://schemas.microsoft.com/office/drawing/2014/chart" uri="{C3380CC4-5D6E-409C-BE32-E72D297353CC}">
              <c16:uniqueId val="{00000001-04C3-4E75-BA80-E4B37F64D514}"/>
            </c:ext>
          </c:extLst>
        </c:ser>
        <c:ser>
          <c:idx val="2"/>
          <c:order val="2"/>
          <c:tx>
            <c:strRef>
              <c:f>'[7]טבלאות 3 '!$A$25</c:f>
              <c:strCache>
                <c:ptCount val="1"/>
                <c:pt idx="0">
                  <c:v>חלקם של אנשים בגיל 65 ומעלה, %</c:v>
                </c:pt>
              </c:strCache>
            </c:strRef>
          </c:tx>
          <c:spPr>
            <a:solidFill>
              <a:schemeClr val="tx1"/>
            </a:solidFill>
            <a:ln>
              <a:noFill/>
            </a:ln>
            <a:effectLst/>
          </c:spPr>
          <c:invertIfNegative val="0"/>
          <c:cat>
            <c:strRef>
              <c:f>'[7]טבלאות 3 '!$B$22:$O$22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'!$B$25:$O$25</c:f>
              <c:numCache>
                <c:formatCode>General</c:formatCode>
                <c:ptCount val="14"/>
                <c:pt idx="0">
                  <c:v>23.4</c:v>
                </c:pt>
                <c:pt idx="1">
                  <c:v>23.3</c:v>
                </c:pt>
                <c:pt idx="2">
                  <c:v>23.1</c:v>
                </c:pt>
                <c:pt idx="3">
                  <c:v>22.7</c:v>
                </c:pt>
                <c:pt idx="4">
                  <c:v>22.3</c:v>
                </c:pt>
                <c:pt idx="5">
                  <c:v>21.8</c:v>
                </c:pt>
                <c:pt idx="6">
                  <c:v>21.4</c:v>
                </c:pt>
                <c:pt idx="7">
                  <c:v>20.9</c:v>
                </c:pt>
                <c:pt idx="8">
                  <c:v>20.5</c:v>
                </c:pt>
                <c:pt idx="9">
                  <c:v>19.899999999999999</c:v>
                </c:pt>
                <c:pt idx="10">
                  <c:v>19.399999999999999</c:v>
                </c:pt>
                <c:pt idx="11">
                  <c:v>18.8</c:v>
                </c:pt>
                <c:pt idx="12">
                  <c:v>18.100000000000001</c:v>
                </c:pt>
                <c:pt idx="13">
                  <c:v>17.5</c:v>
                </c:pt>
              </c:numCache>
            </c:numRef>
          </c:val>
          <c:extLst>
            <c:ext xmlns:c16="http://schemas.microsoft.com/office/drawing/2014/chart" uri="{C3380CC4-5D6E-409C-BE32-E72D297353CC}">
              <c16:uniqueId val="{00000002-04C3-4E75-BA80-E4B37F64D514}"/>
            </c:ext>
          </c:extLst>
        </c:ser>
        <c:dLbls>
          <c:showLegendKey val="0"/>
          <c:showVal val="0"/>
          <c:showCatName val="0"/>
          <c:showSerName val="0"/>
          <c:showPercent val="0"/>
          <c:showBubbleSize val="0"/>
        </c:dLbls>
        <c:gapWidth val="219"/>
        <c:overlap val="-27"/>
        <c:axId val="281385616"/>
        <c:axId val="281371696"/>
      </c:barChart>
      <c:catAx>
        <c:axId val="281385616"/>
        <c:scaling>
          <c:orientation val="maxMin"/>
        </c:scaling>
        <c:delete val="0"/>
        <c:axPos val="b"/>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371696"/>
        <c:crosses val="autoZero"/>
        <c:auto val="1"/>
        <c:lblAlgn val="ctr"/>
        <c:lblOffset val="100"/>
        <c:noMultiLvlLbl val="0"/>
      </c:catAx>
      <c:valAx>
        <c:axId val="2813716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385616"/>
        <c:crosses val="autoZero"/>
        <c:crossBetween val="between"/>
        <c:majorUnit val="1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ממוצע גילאים לפי מין</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'!$A$3</c:f>
              <c:strCache>
                <c:ptCount val="1"/>
                <c:pt idx="0">
                  <c:v>גיל ממוצע, שני המינים</c:v>
                </c:pt>
              </c:strCache>
            </c:strRef>
          </c:tx>
          <c:spPr>
            <a:solidFill>
              <a:schemeClr val="accent1"/>
            </a:solidFill>
            <a:ln>
              <a:noFill/>
            </a:ln>
            <a:effectLst/>
          </c:spPr>
          <c:invertIfNegative val="0"/>
          <c:cat>
            <c:strRef>
              <c:f>'[7]טבלאות 3 '!$B$2:$O$2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'!$B$3:$O$3</c:f>
              <c:numCache>
                <c:formatCode>General</c:formatCode>
                <c:ptCount val="14"/>
                <c:pt idx="0">
                  <c:v>43.8</c:v>
                </c:pt>
                <c:pt idx="1">
                  <c:v>43.7</c:v>
                </c:pt>
                <c:pt idx="2">
                  <c:v>43.6</c:v>
                </c:pt>
                <c:pt idx="3">
                  <c:v>43.4</c:v>
                </c:pt>
                <c:pt idx="4">
                  <c:v>43.2</c:v>
                </c:pt>
                <c:pt idx="5">
                  <c:v>42.9</c:v>
                </c:pt>
                <c:pt idx="6">
                  <c:v>42.7</c:v>
                </c:pt>
                <c:pt idx="7">
                  <c:v>42.5</c:v>
                </c:pt>
                <c:pt idx="8">
                  <c:v>42.3</c:v>
                </c:pt>
                <c:pt idx="9">
                  <c:v>42.1</c:v>
                </c:pt>
                <c:pt idx="10">
                  <c:v>41.9</c:v>
                </c:pt>
                <c:pt idx="11">
                  <c:v>41.8</c:v>
                </c:pt>
                <c:pt idx="12">
                  <c:v>41.6</c:v>
                </c:pt>
                <c:pt idx="13">
                  <c:v>41.4</c:v>
                </c:pt>
              </c:numCache>
            </c:numRef>
          </c:val>
          <c:extLst>
            <c:ext xmlns:c16="http://schemas.microsoft.com/office/drawing/2014/chart" uri="{C3380CC4-5D6E-409C-BE32-E72D297353CC}">
              <c16:uniqueId val="{00000000-2BC6-42D3-AB51-BBDB058892D1}"/>
            </c:ext>
          </c:extLst>
        </c:ser>
        <c:ser>
          <c:idx val="1"/>
          <c:order val="1"/>
          <c:tx>
            <c:strRef>
              <c:f>'[7]טבלאות 3 '!$A$4</c:f>
              <c:strCache>
                <c:ptCount val="1"/>
                <c:pt idx="0">
                  <c:v>גיל ממוצע, גברים</c:v>
                </c:pt>
              </c:strCache>
            </c:strRef>
          </c:tx>
          <c:spPr>
            <a:solidFill>
              <a:schemeClr val="accent2"/>
            </a:solidFill>
            <a:ln>
              <a:noFill/>
            </a:ln>
            <a:effectLst/>
          </c:spPr>
          <c:invertIfNegative val="0"/>
          <c:cat>
            <c:strRef>
              <c:f>'[7]טבלאות 3 '!$B$2:$O$2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'!$B$4:$O$4</c:f>
              <c:numCache>
                <c:formatCode>General</c:formatCode>
                <c:ptCount val="14"/>
                <c:pt idx="0">
                  <c:v>42.5</c:v>
                </c:pt>
                <c:pt idx="1">
                  <c:v>42.4</c:v>
                </c:pt>
                <c:pt idx="2">
                  <c:v>42.3</c:v>
                </c:pt>
                <c:pt idx="3">
                  <c:v>42.1</c:v>
                </c:pt>
                <c:pt idx="4">
                  <c:v>41.8</c:v>
                </c:pt>
                <c:pt idx="5">
                  <c:v>41.6</c:v>
                </c:pt>
                <c:pt idx="6">
                  <c:v>41.3</c:v>
                </c:pt>
                <c:pt idx="7">
                  <c:v>41.1</c:v>
                </c:pt>
                <c:pt idx="8">
                  <c:v>40.9</c:v>
                </c:pt>
                <c:pt idx="9">
                  <c:v>40.700000000000003</c:v>
                </c:pt>
                <c:pt idx="10">
                  <c:v>40.5</c:v>
                </c:pt>
                <c:pt idx="11">
                  <c:v>40.299999999999997</c:v>
                </c:pt>
                <c:pt idx="12">
                  <c:v>40.200000000000003</c:v>
                </c:pt>
                <c:pt idx="13">
                  <c:v>40</c:v>
                </c:pt>
              </c:numCache>
            </c:numRef>
          </c:val>
          <c:extLst>
            <c:ext xmlns:c16="http://schemas.microsoft.com/office/drawing/2014/chart" uri="{C3380CC4-5D6E-409C-BE32-E72D297353CC}">
              <c16:uniqueId val="{00000001-2BC6-42D3-AB51-BBDB058892D1}"/>
            </c:ext>
          </c:extLst>
        </c:ser>
        <c:ser>
          <c:idx val="2"/>
          <c:order val="2"/>
          <c:tx>
            <c:strRef>
              <c:f>'[7]טבלאות 3 '!$A$5</c:f>
              <c:strCache>
                <c:ptCount val="1"/>
                <c:pt idx="0">
                  <c:v>גיל ממוצע, נשים</c:v>
                </c:pt>
              </c:strCache>
            </c:strRef>
          </c:tx>
          <c:spPr>
            <a:solidFill>
              <a:schemeClr val="tx1"/>
            </a:solidFill>
            <a:ln>
              <a:noFill/>
            </a:ln>
            <a:effectLst/>
          </c:spPr>
          <c:invertIfNegative val="0"/>
          <c:cat>
            <c:strRef>
              <c:f>'[7]טבלאות 3 '!$B$2:$O$2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'!$B$5:$O$5</c:f>
              <c:numCache>
                <c:formatCode>General</c:formatCode>
                <c:ptCount val="14"/>
                <c:pt idx="0">
                  <c:v>45.1</c:v>
                </c:pt>
                <c:pt idx="1">
                  <c:v>45</c:v>
                </c:pt>
                <c:pt idx="2">
                  <c:v>44.8</c:v>
                </c:pt>
                <c:pt idx="3">
                  <c:v>44.7</c:v>
                </c:pt>
                <c:pt idx="4">
                  <c:v>44.5</c:v>
                </c:pt>
                <c:pt idx="5">
                  <c:v>44.2</c:v>
                </c:pt>
                <c:pt idx="6">
                  <c:v>44</c:v>
                </c:pt>
                <c:pt idx="7">
                  <c:v>43.8</c:v>
                </c:pt>
                <c:pt idx="8">
                  <c:v>43.6</c:v>
                </c:pt>
                <c:pt idx="9">
                  <c:v>43.4</c:v>
                </c:pt>
                <c:pt idx="10">
                  <c:v>43.3</c:v>
                </c:pt>
                <c:pt idx="11">
                  <c:v>43.1</c:v>
                </c:pt>
                <c:pt idx="12">
                  <c:v>43</c:v>
                </c:pt>
                <c:pt idx="13">
                  <c:v>42.8</c:v>
                </c:pt>
              </c:numCache>
            </c:numRef>
          </c:val>
          <c:extLst>
            <c:ext xmlns:c16="http://schemas.microsoft.com/office/drawing/2014/chart" uri="{C3380CC4-5D6E-409C-BE32-E72D297353CC}">
              <c16:uniqueId val="{00000002-2BC6-42D3-AB51-BBDB058892D1}"/>
            </c:ext>
          </c:extLst>
        </c:ser>
        <c:dLbls>
          <c:showLegendKey val="0"/>
          <c:showVal val="0"/>
          <c:showCatName val="0"/>
          <c:showSerName val="0"/>
          <c:showPercent val="0"/>
          <c:showBubbleSize val="0"/>
        </c:dLbls>
        <c:gapWidth val="219"/>
        <c:overlap val="-27"/>
        <c:axId val="813643231"/>
        <c:axId val="813640351"/>
      </c:barChart>
      <c:catAx>
        <c:axId val="813643231"/>
        <c:scaling>
          <c:orientation val="maxMin"/>
        </c:scaling>
        <c:delete val="0"/>
        <c:axPos val="b"/>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640351"/>
        <c:crosses val="autoZero"/>
        <c:auto val="1"/>
        <c:lblAlgn val="ctr"/>
        <c:lblOffset val="100"/>
        <c:noMultiLvlLbl val="0"/>
      </c:catAx>
      <c:valAx>
        <c:axId val="8136403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643231"/>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27222222222222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0432633420822398E-2"/>
          <c:y val="0.20946133938665912"/>
          <c:w val="0.88389129483814521"/>
          <c:h val="0.65536176423827031"/>
        </c:manualLayout>
      </c:layout>
      <c:barChart>
        <c:barDir val="col"/>
        <c:grouping val="clustered"/>
        <c:varyColors val="0"/>
        <c:ser>
          <c:idx val="0"/>
          <c:order val="0"/>
          <c:tx>
            <c:strRef>
              <c:f>'[7]טבלאות 3 '!$A$163</c:f>
              <c:strCache>
                <c:ptCount val="1"/>
                <c:pt idx="0">
                  <c:v>צפיפות אוכלוסין</c:v>
                </c:pt>
              </c:strCache>
            </c:strRef>
          </c:tx>
          <c:spPr>
            <a:solidFill>
              <a:srgbClr val="1E3A8A"/>
            </a:solidFill>
            <a:ln>
              <a:noFill/>
            </a:ln>
            <a:effectLst/>
          </c:spPr>
          <c:invertIfNegative val="0"/>
          <c:cat>
            <c:strRef>
              <c:f>'[7]טבלאות 3 '!$B$162:$O$162</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'!$B$163:$O$163</c:f>
              <c:numCache>
                <c:formatCode>General</c:formatCode>
                <c:ptCount val="14"/>
                <c:pt idx="0">
                  <c:v>18.399999999999999</c:v>
                </c:pt>
                <c:pt idx="1">
                  <c:v>18.3</c:v>
                </c:pt>
                <c:pt idx="2">
                  <c:v>18.3</c:v>
                </c:pt>
                <c:pt idx="3">
                  <c:v>18.2</c:v>
                </c:pt>
                <c:pt idx="4">
                  <c:v>18.2</c:v>
                </c:pt>
                <c:pt idx="5">
                  <c:v>18.2</c:v>
                </c:pt>
                <c:pt idx="6">
                  <c:v>18.100000000000001</c:v>
                </c:pt>
                <c:pt idx="7">
                  <c:v>18.100000000000001</c:v>
                </c:pt>
                <c:pt idx="8">
                  <c:v>18.100000000000001</c:v>
                </c:pt>
                <c:pt idx="9">
                  <c:v>18</c:v>
                </c:pt>
                <c:pt idx="10">
                  <c:v>17.899999999999999</c:v>
                </c:pt>
                <c:pt idx="11">
                  <c:v>17.899999999999999</c:v>
                </c:pt>
                <c:pt idx="12">
                  <c:v>17.8</c:v>
                </c:pt>
                <c:pt idx="13">
                  <c:v>17.7</c:v>
                </c:pt>
              </c:numCache>
            </c:numRef>
          </c:val>
          <c:extLst>
            <c:ext xmlns:c16="http://schemas.microsoft.com/office/drawing/2014/chart" uri="{C3380CC4-5D6E-409C-BE32-E72D297353CC}">
              <c16:uniqueId val="{00000000-FCD2-48B1-8089-46DB20F5120E}"/>
            </c:ext>
          </c:extLst>
        </c:ser>
        <c:dLbls>
          <c:showLegendKey val="0"/>
          <c:showVal val="0"/>
          <c:showCatName val="0"/>
          <c:showSerName val="0"/>
          <c:showPercent val="0"/>
          <c:showBubbleSize val="0"/>
        </c:dLbls>
        <c:gapWidth val="100"/>
        <c:overlap val="-27"/>
        <c:axId val="2144216831"/>
        <c:axId val="2144209631"/>
      </c:barChart>
      <c:catAx>
        <c:axId val="2144216831"/>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09631"/>
        <c:crosses val="autoZero"/>
        <c:auto val="1"/>
        <c:lblAlgn val="ctr"/>
        <c:lblOffset val="100"/>
        <c:noMultiLvlLbl val="0"/>
      </c:catAx>
      <c:valAx>
        <c:axId val="214420963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6831"/>
        <c:crosses val="autoZero"/>
        <c:crossBetween val="between"/>
        <c:majorUnit val="0.4"/>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578263342082239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'[7]טבלאות 3 '!$A$145</c:f>
              <c:strCache>
                <c:ptCount val="1"/>
                <c:pt idx="0">
                  <c:v>יחס תלות דמוגרפי</c:v>
                </c:pt>
              </c:strCache>
            </c:strRef>
          </c:tx>
          <c:spPr>
            <a:solidFill>
              <a:srgbClr val="1E3A8A"/>
            </a:solidFill>
            <a:ln>
              <a:noFill/>
            </a:ln>
            <a:effectLst/>
          </c:spPr>
          <c:invertIfNegative val="0"/>
          <c:cat>
            <c:strRef>
              <c:f>'[7]טבלאות 3 '!$B$144:$O$144</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'[7]טבלאות 3 '!$B$145:$O$145</c:f>
              <c:numCache>
                <c:formatCode>General</c:formatCode>
                <c:ptCount val="14"/>
                <c:pt idx="0">
                  <c:v>61.9</c:v>
                </c:pt>
                <c:pt idx="1">
                  <c:v>62.3</c:v>
                </c:pt>
                <c:pt idx="2">
                  <c:v>62.4</c:v>
                </c:pt>
                <c:pt idx="3">
                  <c:v>61.9</c:v>
                </c:pt>
                <c:pt idx="4">
                  <c:v>61.4</c:v>
                </c:pt>
                <c:pt idx="5">
                  <c:v>60.8</c:v>
                </c:pt>
                <c:pt idx="6">
                  <c:v>60.1</c:v>
                </c:pt>
                <c:pt idx="7">
                  <c:v>59.1</c:v>
                </c:pt>
                <c:pt idx="8">
                  <c:v>58.2</c:v>
                </c:pt>
                <c:pt idx="9">
                  <c:v>57.1</c:v>
                </c:pt>
                <c:pt idx="10">
                  <c:v>55.8</c:v>
                </c:pt>
                <c:pt idx="11">
                  <c:v>54.3</c:v>
                </c:pt>
                <c:pt idx="12">
                  <c:v>52.9</c:v>
                </c:pt>
                <c:pt idx="13">
                  <c:v>51.6</c:v>
                </c:pt>
              </c:numCache>
            </c:numRef>
          </c:val>
          <c:extLst>
            <c:ext xmlns:c16="http://schemas.microsoft.com/office/drawing/2014/chart" uri="{C3380CC4-5D6E-409C-BE32-E72D297353CC}">
              <c16:uniqueId val="{00000000-4EEB-4580-8662-4F146467BE16}"/>
            </c:ext>
          </c:extLst>
        </c:ser>
        <c:dLbls>
          <c:showLegendKey val="0"/>
          <c:showVal val="0"/>
          <c:showCatName val="0"/>
          <c:showSerName val="0"/>
          <c:showPercent val="0"/>
          <c:showBubbleSize val="0"/>
        </c:dLbls>
        <c:gapWidth val="100"/>
        <c:overlap val="-27"/>
        <c:axId val="383530624"/>
        <c:axId val="383514784"/>
      </c:barChart>
      <c:catAx>
        <c:axId val="383530624"/>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14784"/>
        <c:crosses val="autoZero"/>
        <c:auto val="1"/>
        <c:lblAlgn val="ctr"/>
        <c:lblOffset val="100"/>
        <c:noMultiLvlLbl val="0"/>
      </c:catAx>
      <c:valAx>
        <c:axId val="38351478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3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רמת הכנסה ממוצעת של פינלנד</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988128685247123E-2"/>
          <c:y val="0.1384811847397534"/>
          <c:w val="0.85089319898193905"/>
          <c:h val="0.75112281535317449"/>
        </c:manualLayout>
      </c:layout>
      <c:barChart>
        <c:barDir val="col"/>
        <c:grouping val="clustered"/>
        <c:varyColors val="0"/>
        <c:ser>
          <c:idx val="0"/>
          <c:order val="0"/>
          <c:tx>
            <c:strRef>
              <c:f>'[7]טבלאות 3 '!$B$123</c:f>
              <c:strCache>
                <c:ptCount val="1"/>
                <c:pt idx="0">
                  <c:v>רמת הכנסה של פינלנד</c:v>
                </c:pt>
              </c:strCache>
            </c:strRef>
          </c:tx>
          <c:spPr>
            <a:solidFill>
              <a:srgbClr val="1E3A8A"/>
            </a:solidFill>
            <a:ln>
              <a:noFill/>
            </a:ln>
            <a:effectLst/>
          </c:spPr>
          <c:invertIfNegative val="0"/>
          <c:cat>
            <c:numRef>
              <c:f>'[7]טבלאות 3 '!$A$124:$A$137</c:f>
              <c:numCache>
                <c:formatCode>General</c:formatCod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numCache>
            </c:numRef>
          </c:cat>
          <c:val>
            <c:numRef>
              <c:f>'[7]טבלאות 3 '!$B$124:$B$137</c:f>
              <c:numCache>
                <c:formatCode>General</c:formatCode>
                <c:ptCount val="14"/>
                <c:pt idx="0">
                  <c:v>3944</c:v>
                </c:pt>
                <c:pt idx="1">
                  <c:v>3790</c:v>
                </c:pt>
                <c:pt idx="2">
                  <c:v>3685</c:v>
                </c:pt>
                <c:pt idx="3">
                  <c:v>3595</c:v>
                </c:pt>
                <c:pt idx="4">
                  <c:v>3532</c:v>
                </c:pt>
                <c:pt idx="5">
                  <c:v>3455</c:v>
                </c:pt>
                <c:pt idx="6">
                  <c:v>3396</c:v>
                </c:pt>
                <c:pt idx="7">
                  <c:v>3371</c:v>
                </c:pt>
                <c:pt idx="8">
                  <c:v>3343</c:v>
                </c:pt>
                <c:pt idx="9">
                  <c:v>3302</c:v>
                </c:pt>
                <c:pt idx="10">
                  <c:v>3259</c:v>
                </c:pt>
                <c:pt idx="11">
                  <c:v>3184</c:v>
                </c:pt>
                <c:pt idx="12">
                  <c:v>3080</c:v>
                </c:pt>
                <c:pt idx="13">
                  <c:v>3007</c:v>
                </c:pt>
              </c:numCache>
            </c:numRef>
          </c:val>
          <c:extLst>
            <c:ext xmlns:c16="http://schemas.microsoft.com/office/drawing/2014/chart" uri="{C3380CC4-5D6E-409C-BE32-E72D297353CC}">
              <c16:uniqueId val="{00000000-CF87-4134-B2B2-25914231A627}"/>
            </c:ext>
          </c:extLst>
        </c:ser>
        <c:dLbls>
          <c:showLegendKey val="0"/>
          <c:showVal val="0"/>
          <c:showCatName val="0"/>
          <c:showSerName val="0"/>
          <c:showPercent val="0"/>
          <c:showBubbleSize val="0"/>
        </c:dLbls>
        <c:gapWidth val="219"/>
        <c:overlap val="-27"/>
        <c:axId val="1921278511"/>
        <c:axId val="1921293391"/>
      </c:barChart>
      <c:catAx>
        <c:axId val="1921278511"/>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93391"/>
        <c:crosses val="autoZero"/>
        <c:auto val="1"/>
        <c:lblAlgn val="ctr"/>
        <c:lblOffset val="100"/>
        <c:noMultiLvlLbl val="0"/>
      </c:catAx>
      <c:valAx>
        <c:axId val="19212933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78511"/>
        <c:crosses val="autoZero"/>
        <c:crossBetween val="between"/>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1584168757582347E-2"/>
          <c:y val="0.22616737773867213"/>
          <c:w val="0.80954949716285085"/>
          <c:h val="0.63851203453788596"/>
        </c:manualLayout>
      </c:layout>
      <c:barChart>
        <c:barDir val="col"/>
        <c:grouping val="clustered"/>
        <c:varyColors val="0"/>
        <c:ser>
          <c:idx val="0"/>
          <c:order val="0"/>
          <c:tx>
            <c:strRef>
              <c:f>טבלאות!$B$129</c:f>
              <c:strCache>
                <c:ptCount val="1"/>
                <c:pt idx="0">
                  <c:v>אוכלוסיה</c:v>
                </c:pt>
              </c:strCache>
            </c:strRef>
          </c:tx>
          <c:spPr>
            <a:solidFill>
              <a:srgbClr val="1E3A8A"/>
            </a:solidFill>
            <a:ln>
              <a:noFill/>
            </a:ln>
            <a:effectLst/>
          </c:spPr>
          <c:invertIfNegative val="0"/>
          <c:cat>
            <c:strRef>
              <c:f>טבלאות!$A$130:$A$143</c:f>
              <c:strCache>
                <c:ptCount val="14"/>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strCache>
            </c:strRef>
          </c:cat>
          <c:val>
            <c:numRef>
              <c:f>טבלאות!$B$130:$B$143</c:f>
              <c:numCache>
                <c:formatCode>_(* #,##0_);_(* \(#,##0\);_(* "-"??_);_(@_)</c:formatCode>
                <c:ptCount val="14"/>
                <c:pt idx="0">
                  <c:v>5603851</c:v>
                </c:pt>
                <c:pt idx="1">
                  <c:v>5563970</c:v>
                </c:pt>
                <c:pt idx="2">
                  <c:v>5548241</c:v>
                </c:pt>
                <c:pt idx="3">
                  <c:v>5533793</c:v>
                </c:pt>
                <c:pt idx="4">
                  <c:v>5525292</c:v>
                </c:pt>
                <c:pt idx="5">
                  <c:v>5517919</c:v>
                </c:pt>
                <c:pt idx="6">
                  <c:v>5513130</c:v>
                </c:pt>
                <c:pt idx="7">
                  <c:v>5503297</c:v>
                </c:pt>
                <c:pt idx="8">
                  <c:v>5487308</c:v>
                </c:pt>
                <c:pt idx="9">
                  <c:v>5471753</c:v>
                </c:pt>
                <c:pt idx="10">
                  <c:v>5451270</c:v>
                </c:pt>
                <c:pt idx="11">
                  <c:v>5426674</c:v>
                </c:pt>
                <c:pt idx="12">
                  <c:v>5401267</c:v>
                </c:pt>
                <c:pt idx="13">
                  <c:v>5375276</c:v>
                </c:pt>
              </c:numCache>
            </c:numRef>
          </c:val>
          <c:extLst>
            <c:ext xmlns:c16="http://schemas.microsoft.com/office/drawing/2014/chart" uri="{C3380CC4-5D6E-409C-BE32-E72D297353CC}">
              <c16:uniqueId val="{00000000-A798-4927-B109-F1499D6294D4}"/>
            </c:ext>
          </c:extLst>
        </c:ser>
        <c:dLbls>
          <c:showLegendKey val="0"/>
          <c:showVal val="0"/>
          <c:showCatName val="0"/>
          <c:showSerName val="0"/>
          <c:showPercent val="0"/>
          <c:showBubbleSize val="0"/>
        </c:dLbls>
        <c:gapWidth val="100"/>
        <c:overlap val="-27"/>
        <c:axId val="1783158112"/>
        <c:axId val="1783143232"/>
      </c:barChart>
      <c:catAx>
        <c:axId val="1783158112"/>
        <c:scaling>
          <c:orientation val="maxMin"/>
        </c:scaling>
        <c:delete val="0"/>
        <c:axPos val="b"/>
        <c:majorGridlines>
          <c:spPr>
            <a:ln w="9525" cap="flat" cmpd="sng" algn="ctr">
              <a:solidFill>
                <a:schemeClr val="bg1">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43232"/>
        <c:crosses val="autoZero"/>
        <c:auto val="1"/>
        <c:lblAlgn val="ctr"/>
        <c:lblOffset val="100"/>
        <c:noMultiLvlLbl val="0"/>
      </c:catAx>
      <c:valAx>
        <c:axId val="1783143232"/>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58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3ABBD67-FD4F-40DF-B578-8FD7EAAC81B2}">
          <cx:tx>
            <cx:txData>
              <cx:f>_xlchart.v5.2</cx:f>
              <cx:v>#REF!</cx:v>
            </cx:txData>
          </cx:tx>
          <cx:dataId val="0"/>
          <cx:layoutPr>
            <cx:geography cultureLanguage="en-US" cultureRegion="US" attribution="Powered by Bing">
              <cx:geoCache provider="{E9337A44-BEBE-4D9F-B70C-5C5E7DAFC167}">
                <cx:binary>fJDBDoIwEER/pdY7K8YTAU7qyYvEH2iWBTahLWmXWP5e9GainN/M5GVKTAWOZIJKdnSxwFTpQWQq
ACIOZE3MLGPw0XeSobfgu46RoA3mya6H4yE/AQ4mCCVdl+taT/7m0Qh7d58pLA3FeZS4wX4iZVrL
7sxRAqPkld43l+tOK3LCsjyWiSr9FdEK6hL+CmyxVe5d/PxQvwAAAP//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lvl ptCount="19">
          <cx:pt idx="0">Uusimaa</cx:pt>
          <cx:pt idx="1">Southwest Finland</cx:pt>
          <cx:pt idx="2">Satakunta</cx:pt>
          <cx:pt idx="3">Kanta-Häme</cx:pt>
          <cx:pt idx="4">Pirkanmaa</cx:pt>
          <cx:pt idx="5">Päijät-Häme</cx:pt>
          <cx:pt idx="6">Kymenlaakso</cx:pt>
          <cx:pt idx="7">South Karelia</cx:pt>
          <cx:pt idx="8">South Savo</cx:pt>
          <cx:pt idx="9">North Savo</cx:pt>
          <cx:pt idx="10">North Karelia</cx:pt>
          <cx:pt idx="11">Central Finland</cx:pt>
          <cx:pt idx="12">South Ostrobothnia</cx:pt>
          <cx:pt idx="13">Ostrobothnia</cx:pt>
          <cx:pt idx="14">Central Ostrobothnia</cx:pt>
          <cx:pt idx="15">North Ostrobothnia</cx:pt>
          <cx:pt idx="16">Kainuu</cx:pt>
          <cx:pt idx="17">Lapland</cx:pt>
          <cx:pt idx="18">Åland</cx:pt>
        </cx:lvl>
      </cx:strDim>
      <cx:numDim type="colorVal">
        <cx:lvl ptCount="19">
          <cx:pt idx="0">1759537</cx:pt>
          <cx:pt idx="1">490786</cx:pt>
          <cx:pt idx="2">211740</cx:pt>
          <cx:pt idx="3">169547</cx:pt>
          <cx:pt idx="4">539309</cx:pt>
          <cx:pt idx="5">204479</cx:pt>
          <cx:pt idx="6">158658</cx:pt>
          <cx:pt idx="7">125162</cx:pt>
          <cx:pt idx="8">129914</cx:pt>
          <cx:pt idx="9">248190</cx:pt>
          <cx:pt idx="10">162321</cx:pt>
          <cx:pt idx="11">273271</cx:pt>
          <cx:pt idx="12">190539</cx:pt>
          <cx:pt idx="13">177602</cx:pt>
          <cx:pt idx="14">67736</cx:pt>
          <cx:pt idx="15">418205</cx:pt>
          <cx:pt idx="16">70164</cx:pt>
          <cx:pt idx="17">176150</cx:pt>
          <cx:pt idx="18">30541</cx:pt>
        </cx:lvl>
      </cx:numDim>
    </cx:data>
  </cx:chartData>
  <cx:chart>
    <cx:plotArea>
      <cx:plotAreaRegion>
        <cx:plotSurface>
          <cx:spPr>
            <a:noFill/>
            <a:ln>
              <a:noFill/>
            </a:ln>
          </cx:spPr>
        </cx:plotSurface>
        <cx:series layoutId="regionMap" uniqueId="{4BD128B7-80AD-4906-957A-3B2F18F90EC8}">
          <cx:tx>
            <cx:txData>
              <cx:f/>
              <cx:v>אוכלוסיה לשנת 2023</cx:v>
            </cx:txData>
          </cx:tx>
          <cx:dataLabels>
            <cx:txPr>
              <a:bodyPr spcFirstLastPara="1" vertOverflow="ellipsis" horzOverflow="overflow" wrap="square" lIns="0" tIns="0" rIns="0" bIns="0" anchor="ctr" anchorCtr="1"/>
              <a:lstStyle/>
              <a:p>
                <a:pPr algn="ctr" rtl="0">
                  <a:defRPr>
                    <a:ln>
                      <a:noFill/>
                    </a:ln>
                  </a:defRPr>
                </a:pPr>
                <a:endParaRPr lang="en-US" sz="850" b="0" i="0" u="none" strike="noStrike" baseline="0">
                  <a:ln>
                    <a:noFill/>
                  </a:ln>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regionLabelLayout val="none"/>
            <cx:geography cultureLanguage="en-US" cultureRegion="US" attribution="Powered by Bing">
              <cx:geoCache provider="{E9337A44-BEBE-4D9F-B70C-5C5E7DAFC167}">
                <cx:binary>3HzZct021u6ruHx9qBAz0NXpqp/D3pJlyZaHOMkNS5YUziAJEATJ+/Mm/Sb9YmftLdvRsOOhy/1X
+ygpJRJFYgFr/r7F/fer+W9Xzc2leTK3jbZ/u5p/flqMY/+3n36yV8VNe2mP2vLKdLb7Yzy66tqf
uj/+KK9ufro2l77U+U84RPSnq+LSjDfz03/8HZ6W33TPu6vLsez0hbsxy6sb65rRfubawUtPLq/b
UielHU15NaKfn/7r/zaX+vrpkxs9luPyZulvfn5672+ePvnpH3//6S8lOLjKrXAHLz0S4Pll/zUS
3Bfg0b6fNHA0o7sG6Tk/YiFmnFAZ7r/40ydNp/MPlzE7EgRhDH/ycdfnly3c9xWC7Hd0eX1tbqyF
jez/e+fGe+f289PNCfof8vTJVef0uFNYDrqD35b6dr+l7eLbS3G3k3tzcuioH509bP0/qI3zzozF
kxdgHt37bix0efnxkP7KNL5BMewoREgKRIi6/XqoGCoQl4jJT5dvrfJWP98m2mFVHXrGAa3hH0xr
MZyTuWz+U3ojR5IoRJGkt4oR9/VGjkCjXFLEb/0NfTSZW719q3CHNXf4KQd0B6v/UB73H/I1chQq
JgQS6pNS7gZBdMQRU0ihB8r6WmkOK+n+3Y+VoyDk/lDKed25/1w4xEdCMYrCj34DueKuivCRpBTS
VPhntLwbDr9NtMP6OvSMA1qj/+Va+yuTuj2u28R172/2ifYbEhc5wpQLwdmHigLyw11NsSOFQ4XY
h/gXPvCpTxn/r+U5rJ5PN94T/r+9hPgYqT9Jf3fb96zrW9WAQQ1IhFxCGLl//oJCsMPw/WNdcddT
vkGgw3p49IB7u9gXeupHK/TeOlu2l5cfU/V3qO7CI8QFlRKs/65y6JGioBmBwGnuauUrBDisjU83
PtbCbu0fyldelqa+1N9XD+iIKglpA/G/qNYEDwlCiNwWBg/U8lUSHVbMnVsfq0ZB0fhDqea2VTi9
NDfNd22C8BGkCSYoVff9RB0JjjHC4kFb+tVyHFbKg9sfK4b8aJHr9b4m+/6KQUchk0Tgj0nkQZcj
j5DkWBAmPhXUd8PZV0t1WE0Pbn+sJvmj+c/p0t4A0nFZ2+5j4P8uSQYKMYox/YARPFASh2TDQkk4
uo198uPSt63oV8p0WEX3bj6gIICZfsAA9/py+p76gaZFYcqU/OAlD3oaccSFBByBoYNOtA9WN0Y/
2Un1BezpsJIeP+GxpsiPBu+8/Nc/y+pf/xyD43/9s735aNLfxZuUxBxAuQ/aetTXcI6I4Iod1NbX
i3VYVw/vf6ypXaH/Q/nUbRj/zj4FWI0UQhHxoWJ75FNYYM4EOQybfp1IhzV0997H2iE/WrV9eqnH
y/+EEykqAWv7cP6Qc+73P5RzRhR5mIu+TpjDirm3k8eakf/tiM09kYGFen05XtYOtPMdgxv0QZIz
yj7CMg/cBgH6xqXklB7sg75KosPKuXPrvX3eAgU/Wplwellq576jXugRlG+hgh7otkaDGH/XXwTQ
c4RigkFfdwvsL8txWBsf73usCvLDecmu8/E3dnzy/bG18AiKMgH/fqjMHngLQG9chHD5vlL2CeJr
JTqsnwOPeKwqCeJc/a/yqH/NsX7inhMIWumeNj/EyB+8uj8CoPIfXPwc+37rAyfXPz+F9pNxBkkX
CPlb8Hr3mHtO8oDDvnfXzaUdf35KQiBhQZOKYA7Klju4YafAn5/i8IgxTKDIgOtSAfnw9Ine0cE/
PxVwk8IohIAJFxmU8E+f2J0xAtvOjoBHgp6ZYAnFIoZLH6V72TVL3ulP5/Xh5yfatS+7Uo8W7n76
pL/9q52oIoRiFAI28MMhPI0RFML1q8tXMBIBf4z+zzI2ndR1vaZZ2GUJZ12T0EwXcd/2c4JbtR7f
OZ0D6+0f+GhBAWgM7I5wSsC+7y6oe06Il8WatsM6p5wp9SJfUR1XtXe/19kyPHNkkdu+ysMLpwmN
635eIIt9UtEBIQ5tGvatsJLQvZLd4d6VQfSu0JjPa1qL4ndRmfmiXHUVcepPWgLx4POrIXCdR2fM
dz0yk0C2Awx4f7mecL4WaFzTPMM0youhixtpxDMjCz1EuQqWPqrwio/R5LvYVLNOZKNFhNBifsvc
3DwfZ4l//7xUB88AhgNCaA6RlLvQfPcMWtkFk7HTmjYBl/E6szqhxdiccYdQFCwuf/b59Q6fAtnx
CcBcc7UbBrm7oFdzMGW0h0MfNTpe/SquQzi0bTXYKepYQVOBAn8S9AFO3TKEpxTVxeu8MuVmnN2a
9Eto08/LtFvygS2C/wlwphBSI8Ti+yLNk8QWLGFNaaOWxJd1FlesauIqXJd/ZykwN8U5ZOJHfrb6
vMXdINc06Iw7p0UTbkYd9m+nWXfRN+8K/ArcWey2JPhO83dceh1LJq3twKXrnL/ipNUR9XV12tbB
9edXOqRTzimMj0jCSMjVA8ue8irIwzAPU9zwIgnC1adj15Rx31XzhjaMJWO7ZBvFWZHKJjQxHesl
0WF1tTLUnGva2i+Y2QGVcs5JKCSGL7qry+9unvQ1xrqFcxY2FHGG3Bpl2VCcDJU08Rd2D/3EQ/Ph
AnB9wFcYhHYJ+PLdtbIRts9QsKaTato+msW8xLP3IqobS7dNN5RJQ5bydJBLlXaupqerXMR29gxv
qK2aYzyF1duZ9/3pQtf2PFhQG9dqLePGVsHZ56XdxdUHtg4dkZAho8AZ4V1zdFdYJpGTZgzCdKz9
L0FOg2dM0z6pvF42xTr10TL2Zv12U1RgihTmvwgVQJDcX3RtWYPDJkepxQHaojwPNgWby1czonj7
+f3tDvvh/ijlGFIpJFS6A9nv7q/VQPwjXqM0Q4NMJXzbSlTqqGzxkg6kd8+VLEyyFq1OOjfX559f
/rHdQRkHWDZkU7wLJQ9sgQTdHAZMo9TwXCZzmxe/5qoxyZKv68nnl4IM9WivsBiUBxC8EQxvPdxr
BrmrbpoFpaRUbREDO7V2sVYjzrfWe95uiibzEVtzZNMKaguW1LlbRh8PzCnPkrweFraxiKH5egiy
PlyjqVznPiZTkI3Ho4c89LY2vNp67eSNH3D3ezAu8ldr9NJGDNav4rrNVmfSmYZo3ZDOZleuyaYh
agMRQO6ay8zFRVFbuSnQUrhT4tl6vIZ+qsO4d2u2pTPD/YYXeb3OUdBz0UemZMpEC+8YTVq7OhR1
qDEqlmzkp7w05XWnSegjlJscolo1jH3SgfOltsTCn2BoP+O8LmsWTbwXryZuc5bA/zU+WoOAXQa6
lHky6r5MtWtWlbiwNyfDSC9ql3ka+bEb2zSXZn3fV2t91pdiNsmYkQ5FU0F4GXe8wBcGh2ubZHKu
fpsCXF73HtEuhh2Q/Ji6hrZx21F/TpUWZaQ9WcNk6LPGbvNyaHl4XPhuPKtWWzMbdWOt88hbQlga
tHg6s7VZ7KZZqBvOeptneRKWrh7beBqtJ1FpHD8ljE/tsZpWoTZl2C511ASzQ/FizICXqEC+aU3U
ZVM/XwzLUhRROxdnktg6jAReMgnhiJG3jQi9eY5ns+Z1hEkVvuP5sFaJprwkRWTa1k/P8yygXRcX
QavXPGpXhYvnlVMWfoA6ri7zs7nOcGAiLIqh8JFiulY5uGExqz8QaYrwRdOgcHonV1pkEetldVY1
azZs5sIPjGy4ble5MZb7JnVrwE0KBWCAIztCbhEb36Jl+DXMoWIIosIXpN70tWVhExXW1NpErJ40
LWJNh8Fvx6qq+4jmtKlumOJQb1Vlu/r3o0PzABHId+5NVhOxxPXYL2Wcs27M02qCqixac9+MG76o
HqckQ2X5TEA9Oic00GiMunXMuzdBh3CTtKJvWAzhZVbx1FRYx6XMTB1na9mZSHXM0bgzeJjiTuFx
a42zS4TbQdpz70scptQp/rayLpviSQv6DLGO/2Gh3uviITRGnq/C+9O2kK5K+kIZuyFjFYZbUGz+
vp8cBclJQ+coa3d5jjauqNKiroyIZGOsS6qwlsszF47SRBNuzBrPtut+Fb1w17UymU/xsMxXbmhx
EfluXl3UmRadVAHtr/oFGpCkRIV6RtewUFHuTHjRrBqHECjk/CsFGcVGVrgLopEx20D2oPRamNk9
9xObUTQwKf02s2Gb+iJz/cncnWb1aIKk6ceGQXxgmiUTcwZfNpMvZZTJEdPYULy2m9GGXZ2Mgdd4
s2SNG6Na16ZJCFmWF3bWhsTIubKMuoLPNNLh2ExwcJjjSIl1ys/zUuXFtW2rcW7ibspqHfcBaXTM
GrnYGFVtW0TgVrLaNN3MlueLgYScBo2o3ltaEHzc6Lmcj5lFY7/NISrWdeRE1i5VPJtW8TdDv/Ch
jjo9BT6PKjuB0TTZIHIIS0yrs4F2zXgGLojR73Orw7dd7xUGJ1kXKqOFimD4lS1s6N+Joe+yF1mr
ckziMK8zeJ4Lq2PGV0+fTR6vXeTwPI7HKOPtuZhRNkcygDiCZa7ejdapNqWZtLlJ4FtQ3pgib1lK
Vm2nZIKEpFMe1IZEVSVlEWW5aKENMShv45mttowW1eYuYnqowPdan5+RgvVBIgZTi2eF6uoqkhDR
3iJ48LpdfcXyaA6wMdDEFW2/gcqwej/UU6YiNPJOHA82L5poJHNpU6KybDr1VNk3YuXgbFR44ZNc
520YVQwGo1+ARQRhNHPRsahcRx4mAkJQEVUNsxD3IPWos7ksgioq8r6dEmSy8orNQi5RLiv2O/YZ
G2IvVH5hTeNxwimnx3BC1RItjWpITOalGJO1RBmOxoba59BlZcGWVFVPIoXb7oUlqpu32sI1LQta
J3Uw4j/WusJl1AOk+aqkfv5t9G11PjSkgMICHKx5XvcNXWI9ZDmLOuXdcFyENldJ0NUywVmRTQlH
NSnSxQrapKqf0FtWF8JEI12GLjVTo180BlsfBw2FVGeDFb8cZlyYqFqJGrd9K4brdR3bU+Wk7I/h
/Qf/a6CVOqsWVdHITQStkQ8Q3MEntdjjshYbW5PghabaQZAviDxx0GBe13zJ9IX0Dr8A2yUmzmge
vBYYInes26Z+RinL3tI2aG1UkwG9yuosDxNamu4NbIsWp6LQOSxTyvDFHECUiHWAxjPF5xBHurFr
dsq7mb6zIXIVbCVbxuMK0jlJLGEe8n5brO+g8g/zSFkb+JgtJc4jaxaTnQxyaEQ0t6ClRHaZeYHm
IEscmGgeZZyoJkasOHbreNJzJ/MoDMf+NPQ4vNI0r5vYNYt972yNr4Mul912GVV1No9DMCfSTWEZ
NRPPSQqOQn+tmmHU6ZCHk4xbiGBNXKrOs2gpK7cFBx1XqDFKdCINzrsYe5lv1ow0NlZzOOG4nGTB
kg40G9dkQs+7Emw36qDMvFjqUaSVbdY2NpPI9LHylOoElMB5ynAVPKu1C/IN7wy/KlyQiXidTFsm
eb82NWSu3izxSrSy54GfnI5ybRnaWMe1TPpBFjfj0s1NNPRi5pExHvdRzers/bi6ikXCVVBIsBxz
HnV46S7IWCx5MtECQ2Kio7BxMIsiPCZWIv+FjugxpgCztTBQoxiM2RLFH2A7ZWsqs0wTgrDggli0
jYMMhNdnfa/6iBg7vt1Xwh+QwJe35f0tmnXV9Ysp8+LDCziffvzHi/5Gvx7Nzc14dtnvX9T489oO
tPvzp7OP7/88iU3nrwFOM1c3109SDS/mFDA6MdqHt+8E+XT/n6+B7EDAT++EPAAW77+I8y0Xvw6S
3CF2ACVSvoOTaMhhDPZO9/AInrwdRro/Jf4nvnnwYZ9QS0R2OA38E8LoFAam+gNqSY4Y3tGju6Yf
hzD88Qm1hBeBgJeTDIYNMBBwIN2fqCU5olihEOAIoL8ZAKvfglo+bvYQQOMSWA1AOXbvQtxv9qQ0
gNs2JEznEhpvA03FsRXjFXF9/ZKhrj8NrELPQmg+o7XXTXLnCD9Y3V3M9ECvB3QKbFxxeK+J7eYs
77aaztNALnjyaamWfAsoB468wPKcGqhgP7/UgY0CPItDQaEZA30/6NoX7ha5SABYZoPnFIrJ+pVv
+HKSM91GPRQFzwJdWahq1izFrJu+0FTvtPygq4Z1BVESumeYMVEPDtoNPNNWT0vKa1yQLeEZdBAY
KjUeI54XZ3Zhi4rz0uAr2SPrN8x1VRWX4VhdNHkVti/M2hjI2zhXfTyysp1jOKVhOR0d1f2p4+1Y
xasgojwB0CMz0TBIqEVq4bJt03rdf0F3jzEbBOZJETgQwPEw7H9fd4GpdGlsh1I8mnFLjZxT1Idd
knn+B68mctLkfdlHoyzlF8CyxwDMbmXBJIaZdsCMHgIUpgHMK4SVy9bhLeQqaFYWN5+rRY9/mDmA
pnHSxReQ7gOmyhj4ZMgZh1cbHi5KWdGWCKswdR7OH+ACfiKYnlOml+4LpnpwKYEZ4BES/HxvSndh
R0GJ4aMI09L2dNsDTxwDNhTEa962/4YSgUHYTQYKEH4XZu464BjQVndFHaYtlzXsqlq2PJNlFAaS
v1CZClLACk4naBn+jT0qDNUjvH0F33fvHdxd2MuhWHqAQdNwFmvKMWgTFUJsIOLlX8DrDhAl4HEA
L+6gsx3P88D1ekCapMQVYKsmpCeltr8tqzKbVssyqcN5OAYDNs9mQiECalMNMQn4+IX97l5OeuT/
CtgByOoI2KGHgbYUOW9CbsIU+u01HmWNt0tXieNZ+5BHWSHHGKTykZ17H4cAMz+HothHuCP6C6Ho
QG0BSQOQNYIA1YWgeP/oicyhPRqGJXV07t7kHZT2WZ7rk5JglQYy1NHnI+8+it8HFBkBDSt4QTLk
AvDd+wvWAPQAYAK9Og4DFEEQDI4BzvS/tmxqbqBW5RuOdQ0v/gJUsVostn2Q6wRDG7lde8y/2eQB
t5WCYJh6CWG2/4E01I1EFh0owgFyELdkruPWBvqXQht9Si19rzsnk4AFLz9/DI+9GsIHgWoOYiYj
EEfunwKpSd0sBjItZlZd1COAd0NdNs/Kuim+sMXHAfL+Ug+2mM+OVnUHAUTJqk18VmVxkzP5IjTE
Q/Xd9zEiUPz/G/uD4YcQigiopdQuAd+JWmwJwwE50LInU/Z27tv2WjBIQ8CvkM3nl3pswTsuF5YC
WoIDQkzvL9X5LKjnDJk0EKbdoLkClhUUFs0W5WmOcf6F80SPcx2YCqC7gMASKCHIg715167dElib
hms5nIx65r8UkyARhmR/3uERUCsu87iHvcYhsvKsVPU1JKd1M+alTYqJqbTBIq8ipAoWL1U/Q6Sh
wxtKav+FSPPYziQUORztGgjwcfmg0JGm5SbjjU3bfgV8N2sBMEFzH01ImuPP6wGGW+Ck77k2rAQU
CMFYQf6QD6uqFbLz2ocO0uAAlv8KrZkaN2Ah0PXrydP2xPdjH1eILaSN6iUTHmgEO0KcW+p64uXu
dws5y8hcVW+zDnf1ce8rV97wOccXCxhRsyH9YknieUZwQiYxAfqii4qmrq+G6VWHqxEI5znULilb
ql87XY3Dcc+XqYhzPtnxBM9+lhsoSXSeLHZSVYImk7/sdDU0p6rnVR2tvJB1lJWis1FYrOsUsRkC
2XOjuNMnRTjnHphVVts/VDj1N0NZdedcrZxEvZITia1FEEwm1lsWcbzg4JewnIr+tGgz0T7rakc5
QAKd5Cf1rNmkozWrbHZaaUXehNzvhAT4W26AbAmnDrCfNS8q6Eb74DXNi/lCGgeUWG5c1UdwEv6F
rEnVeEDKiRObdXVTlgiAevS5Dcr+dWABDD8WQ+BK4AdN8d4hUZyOsxrJceeUabfhCO39KzuUunjZ
Z91Qx3wkTTDEY2i7N75mpD0RoKFui0qBzbtmabDa8r7mQ1QZSsZoGuZhOrGzAjgMdXlQmHhBwcw3
3VgCUEAHqvwzb8I2j4gvCgDoATIez4pb4L6UqLZbkdElTLwGPiDSO6Dfo5G0QA3s8P9uzwW4HS3g
WFD9Nuy5Ar2jDVYVsDK2ezYBEeVN0u1IBp+r5f28Zx6qPQvRAx+RucKctHuOwu7oimzPXATDzC7Z
ns8QGMqgpIKS/RWA8MB4ZADUxuOeB8nrHGDXcrR9AkkMmJLcV8CasB2BUvuan+o9qwJ4DTAs855t
GfbMi8k7YGFKO+VAybA9PzPsqJrwlrZZBwAOyj2bU+6ZnXnslYvbEjifyBED7A/dEUHLnhOSunBA
EClXAVs07pmjda3lr9OOTvI+EzfNjmKaJ+26t3TPPPk9C2VuKalxz0/lyK9sUwIHA8RVc0tjkd2w
WwIKW23aIA7lR2BYuxFhi/Kt5zWwYQDD8D6G+pMc99gCjFLXHigDsDXN43pdIEnDWQPvFJQl3mrY
pI3dhMIreJeIuxiH0jbJkNvmpGUzNCSm7SEOjqTkFtwOcGYSKHMxoyk8m5QDnrFjSNdRnXGNohqw
9jbScnnt2+CCWqmbGGeKhNGy4Oy4ysblrQeEK67oCLxxCOAkcClI/NJDtHvXdAEYlrBTPUQc6Lxf
1kDTNVGD5ZdT4cycAm2SWyBGmgFBaA4Huu0qhutUz0M1pY4JfdKX3QjmYBYXHA9gnhdjABMmcR2U
3kRFxTsI6sY4GVvc+/lEGZm/mrOmP2/DRozRuE5ZmORrMYt4XtvwOBhd8S7MBtlFeQ5DGUCWKPK6
KsawT1lQrknR7PB44jBZ4hDoASCUKkLgbifcK04t0AyOF7R6pgcMODivKH0TZLTu4gm4qSWyfaXe
rWVInlcmB8icuGWOCk091ANzE9RJVa5DH3vdkItp3eGNqzeBPh5ZxdIeG6hGAZlAcUiWzEXzCkRJ
3GRt+UcH7x8BWrus4sy3oR+iBfVjebzgzjVJRYKyixiQrWNSQdHpI8HMesZyATaESzqfa73y33s9
T/mzxuo6j7mXdIpVxXmZDAF5kVHWikj1s22jyjUAsPtizNd0QYv3sdN+EREZcVu8gDa3dhFMiNgL
nAN7ullrLt6rtlM3pYXxp9OuavVVPtDlpV4rep7xfC03Q8N7HPfWnHej5zek7iqIWQCG11Ff1uh6
Abt+28xkaaIA2F0Z5eWK2khNQU+hQi+LbktQU/ikHCsYMpgRJmVU5c65VLAWDrn1kCguOJUz/3Ux
xbykoUXebHw2F+1r2rUdYAsWgurLYDBd/1b3DsDuqpiUh3mOggabIAx7fd6FnslkGiSDaE/tgN8U
tFUiLgwgcS8bVUMy5TpgWSqCygMfv/bO3+b274cI/ndCelDPU0IRTHzCq9ZEQOX7aZztEaT38d3o
z4B6jx93C+rBJ/GEBDArBX3EHoeDEvUDqAcfjQCfE6NgDDAkMFpPoaX+MIrIKYwiIuh64bfQb8Ps
0l1QD2Yq4GNIFDSIMEkFA4zfMIp4qAS8Wx/vrt8pxX3PczbaxaQOhIgXKfDZiotXtBfBFyrxQyvB
UIpU8CErCMuHxeYOA+LWrCa1mWnilmXTprOSRqIMgld3dHMAK3zc1EgEAzfQSgJYIQFGu7+pptJZ
N8J0QMpaL9MyFHWs3FqmcrX02M3FLxRX9gsFLtoNjt4vcKG8BWUyvJsghur/AU6xyDInQO+Z1LdD
F14Cjw7FrleBad5krHEsGnROgX3Ji/Y9WYFzj4AUAMamyIGZERPMxQKgopz9TS1iUjDO1bYybTpR
VieaFSWNyT4esH1syIwP7Ua4HtNk0D1KRe5Xkqz7UAKzSBBWAC2AELPqefwdPCHYjaNA+Fn2oUjK
QBTbSQQwQkD3gSrYBy3WDRDAin0wExBGJaTVXZAruW7ejjAgcz3vg2DWleSlntvqHcU5vxkgUJp9
yGQOWKgIUgzUpGvFyHmYLySpMSrSfhdoTe6BjERB2580WeDfDohUKxTf+MT2TTFs+JwxG2tEi/cw
r8frqIW5EJ8Sq2GmbByma2BDUQk9ty4DoBndcmy5nMsNG+bxcp0XvyY5w1hG7QR1bwKhEr/oAN54
rXsVFnE4Le4EJqeKKWqFqC40ZcsEmC4PpojDLBaNJGvsW5TR8j0mht6M86hKKMH7bjuPBMhb4QD0
A8aIj0CbUuMuF1b5G6VXe1LOosJR043utRlUcYkxn970swbmfa7G1R5jYIuySKAdITTrXg7vwFzw
S9uj/LyloS5gyqeQKIHeWNJtS3tznflCmiTsMFS5vNW5SAMDUxmvSJi7PCbD0spYdgqQiYxmJYlH
4BhfuGngSyToXF8vxmWXdq6BjssIzLDUIRuhjOgE2QjgpVXC6AxTP5kpIu1q+3Zu2WA2o4QBrq2r
nGi22eCXtC5RLZ7XOQWKfCoNix221kczGSB7uxVwu7hrAC/ZGphPKI+Bv+v77cJ9NwDh75VNrHrH
gCUDCrzKC/qlpvsxYgadJYWPxiAw4kphzPm+w1e9d9WqmiEdkZgA96bZWa3pNaTeV3gIodaQjX9W
MGA9l5HXp3kbwMSv0V8YgzwQdii8RsgBuQH0Cgqf+1JYU4CpEjukyMMYlh5cG3mVr1GNp/qN4AbF
JXjLdh/r/j9PvjAuCPUdB4QEYHIACz+bfP866R54zIekS44Aq4YB492YLMy7gyo+jf/vxtt32Vju
XvncRemPOZfAB9zspgiVgJd7d4DfnzkXHSmgz6BIgL+A1xS/iUd7BDIDmwjcCocJQQEzkzAMf99O
CKnKQkFIT0VdzSeZIOZMtb/ljkaz6+qTvhfrscPDztWHOslDnH2BMn4Es4Z4V/MANUgZTG8CWnVf
AhglaepxLMt0Xef1uRxqvclsRs980c4XTctpstaN39aDZm8rU9QJC3QXr6tYS5hYaeovwO47nOku
NLQXB2ojBhgzglcRHogT0nysdA4pYqBBeaqDut8aNUD0nrIuMUA7AAietc+4r+YvAc4PfXa/NFQ1
/4+7M1uO29iW9hNhB+YCbjH0wEEUNViSbxCyLGNGASjMT38+0Nv/LzYZ7PC5PFd7R9hmoWtcK1dm
LoIvCq9sjeczwZOqdZqEKtJaOaiJSt3AzI0JUt+qHQvoQ+/GBESuyPzsC6ynBnpY7QWWLLR4rccs
SEthnsGi3FDPB+3OKNc/c27Du7cDmheo4tNnQpjfa7yezb55/pkQzlsBUSOLB2U3Nz6YbFzZMrvh
iR1OJFLbYYKS+GnrnJF8SG2ISrzmzEpVB+nDWvT0UUUyL8tDMwoz0Ldeu1lGfUQIMV69jS8DIT5W
UHaj5GayvSEHP//YDbgVEFTm8bBq0A5J/v0wzzr/7OrZWAWjltXvt9TNqRi5xaKH0tDMs9OkJbya
PvWzQOhrf+dmKHWiwi+9q1WGfbYu9htxKHgI2Kfn8b/PP3AhslarCz+88+b8g61PS7zV2xq6vefE
fZOpY0VIfGtVfXNQnUbKmUp1hbtsvDZLRMKGb+MmtNvYPP8IT8ucLEk8GIR2vzx0eWtH1tZX7/JR
aWdRdSIqOqNsgl51abimfXk3Aj4dzdXTbz13az5MZj+Ewq28f/ua7uvnWw5mYBZQtnAupqeFQJV2
Tl7GGfXjaIIgf7NOWhGvQhtvFl+Xd3Nh/yw2z4TQllhHvW7dYKwMcSVjeOVsPvuOi1edvGn0G5WW
8ToqNx4qfb3tK7s8CLekDtWC7AyMf3z7qO13zcXe2CsGgteJ94Hs7Pmy5GLKkxmcOB57uzj0eHCc
UlfJg1Y1/82b4a+gfXv/9x/9ldLwyu8jTthfFeogTPjFOWmc2tT0QWcbzm0SDaXVcsU6a2BXwg5g
B3wXpS2uLO6T4ufF70MJBLuEC49E7Pnvk0iCkmxcirjVmvKcLPspyJIaCqJwAm/tHlY/KQ/khfnZ
7sbs4BDAHjhDfmggs4grMY+nYafdAo1tpznldM6lLt6XtTSPdS6KB0hdXgRmD1xBfvOYd+KerW6d
IOE2/zLRQz/HZt2FfA7YrX6puuGyrLp8lFD88qo69sbduBDNyy2Pliqfj1ZnJ1cejMt60j4imAH1
dp4qE5O2i+njvp17aRcxbM0p1Frgt4Tv+5R21RRtQqQP/3Y77oEIZXfdF/zUyz1SL3JTDkzPuCSV
OTSd6xyTUV/Obqv78b8fClUiFW4K7cznxXYcy577WqZV7E2+iO2+hfpbZNWBkoi4EoDsXiQXpwxN
DIEZGbNlUezdp/kX2KG0lcj1rCtjFAT6O7yl/VOzCOtc29p6k1ia+pxN7XDjV4kX5qYFadmuYGmP
ubqz+qKKlr3CY8h+vVN1kh/0th6CVjTD2ZoHyPzu9ljqsohquYqzvaz1ofNnP+wKxzimU1oeKhDY
OHVU+U065XIux/SnXnn6oVTVt37QrwkwX550DvoTA0vXTT73goYiZoADPUnKOGkNeZgHF63GmFYH
D4Qq0t1h16WZ14iBL2+yfVAm2dqdTfzLOe48cyNhH7nG/cG+zb3psSKjPmnb4l05FK9EtM+Hutg6
G7IUQzZrGUOW8E/WWlvhNOt9oPmOipdC+WcLnuapXUX2bs3BHJzCSh7f3r7mq5NsIgqDCgNZ75Jl
NDtt3gPll5Cf0+ncjEDunYbU00rzk5HqBqoZUwOvbVRy7IQcQ5UiIPHHsTpU9kRpo5KSisVmfXKr
wQg3f/LjslDiqJXpN9tyRSyANW7cobQPs1frh8JezViDG3tYncEMgNlkJAbt2pXz6jr+8rsuNo/n
riUcdCY3XUoZVXaaxto0rQe769prC/nauYSzxLOLasehQP/8XE4i9yiGyjLW0+LPwuqTcMq7H1wL
UPkHz/3o97OIFrvQAyel+gZAsMGL+MMZvOwKnrYbIby4IiBQgczu5CbvUsAr9XYgyjFKSAJ6tFnl
8A1Yy3uktFIKEBWAJOo1Es5HXqqtCRB2lo+wdt9pY7d+nZU/fx2mrHnfgI8/Tv3U5mg6GsGmMHJ7
DUDGtxakING/22muR81o2T/c3HbUlQf3lVzL0xEBwt7cr7snQ7xfrzoKjRy4bKrjsva8szFaVjD6
fn+7gVEeqlqmx76Qxgm9y1fAiy3gXSlvKS9NETsrvbbAe+z2/PmHJ0b2B718t3m9VLGN82ChBFjq
eLOXGg5L634fhAnMNnICqGOWXwYxUJvb6vqked50S7HNOBVT4185rq/dGRAPLHN33EagfIkHl5lh
zGuN8qtsnQRpxZrEMPDlwTFXLg7RuEfHQKGymQYcdCtdApkK48ome+Vo8Q2kfU93s73XAH5dG9Q4
Xa1qWccmddMIjlkf1W1bhihIl/Dt6+m1oaDO7nJ/Cw7ZpfTbkcxANcBVVUJqkZKTui0GJYK6na+u
8is34S795F1FBuo5/n7Kf3ldoXG6cnTLKp6hFAeiqgTVIk8LSQpnBFTJchzH2fn3PxD68Q67O7Dk
gFaeDzpZCBE4ZWmc9WP2QSUiifJ5W2/HUu+vJAZ7kHWxifH1Zi59jjxa6ItsuPQcCtQm92ACpHhG
1zoHSWWOkZNlQ1ApL4vyZajPW1b+9fYiPgEjlyM7jLhHgFRM3cuREfklPEBatLW+dW4mB2H1uJlx
WqxjMNdudmwyMztaRIeBGkcTHttah043ks3BfggnqSGGqHrnmKukvLICryw7UZUOk2cPUtlrz1eg
su3elnkLr0n3iE3hRMVVl/6F2Mg9jCuMhEJa1yhEr11vQHikMFDkKFS9UKM3Yzd3s0F5Qa9WSv0d
8Kfuo40s0zb0NCc7ZjkSiXLb2t/sQv61Ga1/L3ptOtTpMJ7fXp/9F14sD9udchp8pl0RcZG5jmPd
8Imzhnq0T+8bwoFA2QTr6bRlMRvm9u3h9lzw+XCgghwyCLFQ7DFZeD7hhXBSuAFTFnOXo7xK1vZg
p8aXgSgy3ip9PPabfT8szSeiYOPKu/KkHX8xOMk5kKQJy/8SxMjrsllGahqxMgoTwVNVjw/l0rrL
URSL/yitpWlwI+iXdxvWR+/bCoMPhMUoz3pkrnAYpFzXqBXuchYFkXSIvDO7NakZQbzI9P7PsW2H
O0AGm51tFf5vorD8h0zWXRO4SQ0lw1Du2AVWMdwppU7VXKwrDI1ki9bJQNBrd31sLMdN87VxLzI1
WkSFTP/dTFytDRJt7A+toVI9YEek9rWH7uVWQBCDBTB3OxU5yPTP14avdsxmm/O4G/QqrNqljamC
tVG1LEVUegaRzTZMcaPrFRBHQY3K0+pAk3Z1MKF4hFY2oldOljnINMONNcS2V47rC56vDpYMQ1A4
iMoJWHeQ+tdr2sznIp/9LI/bLTPh6W/mB2mMeki1zDnpRuYGFK/hv1S+jRpqRiM1LlrYlK5/BX99
+Tb5LlAw+CKKLh9TqucfUlvGame5k8auMYswRTkZDnJLz/XU2lde3CcG9cW2BfKAi8lPplByGaUr
fyC4niBfbp0cYrxQulPekCUYq9XfTFYroqktuMWhxfxemhp8dnMoPtsmTGC0jnk4OvouWZ+rG8Bo
FW52rx4s0dsPCGvm87zMXpSqkQCvlPqBGGcLpLvi/QKf5jCRXx+KtJb5ld328uZF1QyiD8XRdsAj
Lu6daaN22Q5pFlcFKyk7s4ymLO/vWqf1YlNLs6Cs+2vBywsjkH3/7I4jHskBhr6XsHmqvAn2d5LG
yM+XzzpEs3Cx6zreQ7ZQa5r2sCjNerdPb6hcdwj9FO7R7OXg6YvoD0ba6VcmwmanvFjdXz7p4gly
NX1etKzMYr2Yi3PlWT2QLmYXb9+7r003zA0iWGjpu/vE8/2a2qbMWsXVl0vLPTtb2YdjOU+xl8CY
hWjgxMvCLnl70FcCVgpWGED5QpBkepcBDtQ/bTZGyjatV94lNuwoc03bU1LsFBtH2z74U05KP0M2
o/hYRGqEmv72N7w2vf/vE+BOX/xwc8u2ypB2FhsoyBEDjXWsYX1x5WJ6IUDaN9auJIQqZpEj6BfD
VHmLjn6gKJKaVItlXlsPtr1gsyDbJnAs7dCtGkSm3Bzjfp5sTHxwFPCEgmc1OOMhs4R68Ebns48N
TjzkaX2esEo4QjeVgYD0F+lTZQVUB817UcEWe3uSXr1XaThCOI94wUK493x7GC7QRy8oJ+mWDVGu
mqq4sewONELAaR/nMi4bc8B7QRTnAVH6ccihiUCUu/ZGv1K28XEFIt550g56e0Xx1xse+4MUiiVf
otxOHTADXg/WKnB+sqo08vtsDjfNXG6h2WpnHwVwMFMhgRKofU+Nqvijt/ztFs+H4jErBVqHvp4f
twTTJqm11pV6xGtvwO6Nx7caBpXTi8jW8CFXdH1PhSnN15MxjfNhSb3fvNS5dlm+em/Z7LAnfB2M
4WJWRGvW1qovHF9A4lNpr0PgJ0V2rJKdf2Fk7UH23o9FzfBiBg1/KH2crZPRGNm7YRPf7Dm3riSj
rwRylGN9D1UWc0DXtOfrZFh562YVgRwqdRmsXfLTaprx09IDdos2K86mmxchzhD1ydlG98p19tqp
djCxASKgrwSB5PPR653wOW9MfaW387Fp/OpWJJSD3j4WL5MmHJ/2lxeOgoEh8sVvdCXqOM9QGWT4
Br2Y3sxhppw+UmZqwVJeDRwJJhlbfVNfCZOf7uPLVwF5AzkJPDj6AF28CjCGjXyqGdrRsu+wp77p
7rKEjTstoTEPQ6gm2wg8KasMCxmzeJg3zqM12MASuT7e1eWjk0Xp0E8xxoH19wRntytX3mu732Xq
LVfHSZWc8vkS+GMlXXLXIvbE4ESZtuoP7pz/Za/LcOWcPdkvXU4Gb/Yu8KEAA872fKhME4mXkpPF
9rbNkVnYuPL5HYY3aD4eh8rjH8CtObngfKcCvk4oZj+58TNXhMp2EE1CiIoGOQPBZf58xICjulJt
3n/siy/cMxtqATsv8eJ8Nk211NNY5yi86inwXOg+E/zGcKibAQMjcU1m9erk/zLexYzkAjNE4Zfw
84qmjsYa5wIp++xkCd++Mvv7p7/8aT6aI0BOlyY7zycfIE7LfaOD2l8VXthvnnffJjiAjEs3hHmp
J0GNlO749sl77fftXpSIpsnNsaJ7PmhXEg70S5PHUnVrlFqInJQUKhgnXqa3h3rtKuEK5/62bN/A
Ie35UOVYlD5BJ6V3kNyDmUIMWOHQXxnlFWyW6ADaCBEItyZR/MUwQ9kNNlMYizrvb1azTw4iIzAy
ayJyIsCoMof84CrMHZwp849qJ55j5tZ+ELY0Dltqo3viFMdDt41HU3Xdiah6jqypteJSM8abzkzy
yMYXJS6XMjusmltfyURe2wqCOdrlrHAeL7ECsdVlOVRdEW+enocaVJeo7R0r7vXcCyeKiEe7dq2P
b6/Pa0EkpB8TlpiHyvQFGrwuQqKQ7fO4Nv3mzjTHL9Jo1uM0J128JtoW4kfnh5pWOccW850wG1zv
yvF+LT6CSAL1B/ozbdcu9cmaGqp0aAjvTICB2NaXLbKGrjkVMvKnk28hcZEubKTKntsApbQf1kW3
/C8eBdA7E+gVCtLLQrSyJExY/HDidvL6o++v5rFf7OQjsZR+O4lMhMD/QzQqWQDPeijDFgT5eXqm
APOg2YmIe3+dI82A7B9syKwOOXwK60rU/8rZ5SuJIUHvuQ/1i50+2maNr5ydxo2bkk8acn0QU2rt
pkjTlVKv+crhFQjHKXqwJoTdl2NVtU++JnHGKtYBzdLcl+9kpky4WVZ3tLHpOtQItHSyPvBHarPB
upTjsaPyeLRz2FyTFN55XaiOaFlV3IgqTfDea/STLt0lqgoYm93mvp9X54c180dW06s/YsXaXFnb
V8IpGEBACrDM2OP2xYW+2G2Ke6jEfhL0/3ZsdrbBOP0xuyOGA6nxV6c5VpCUHxy81K5cTfufvrjg
oYAyieQv8Gudi6GNBYikyMqS1LAtAjhlWWgVlAO1fPTOvAfVyTBncZp7DMXePtqvjUyMo3vm/rjD
S3h+Jwr2bttgw0ZoBZ0+xRr44A6GFmaR+jG29nJXbvq1fPCV3clDxhkmXifRuHSK8B1twbiWkifx
xBp29uwcMejIDxbOsldC5BdBAfsRZ1hciyHVo+HcP+WXmkJH4XoD0yljzMrGPb9WR11ybze2pkVa
ondXpvMpHn22kuDTO5OeiBjLAnEZrxoYidRdVWpRZo/qLI05RdczKoq6W39TFZqDRV+Lh2IzHhec
e05Lt1WBmSoe17S6sQcFJU+N5inVUZiuaeEdZNr7EeCxGdZu2UWiwm/t7T3wyiRBR8GfBZNlsojL
PcB71036ANAp9Q0hnK6wO6oOsxF7+Lwd3h7rxdrv82NiL09MAYR4Wd7HRlw5Nl5GkQkeEq52WUV6
N1SRmsziyiX44qm8GGr/57+sPTw0BMk6P0ttiBFAbptg7U3t3dCb5rt0Mx1uorbFvPDtX/jyQuQW
ZHdbEHJ3Ebd/AatJ3RjGFd5EZI99e3R6r43s3VJtcdf0INcSDqPpfEyo4EXo9ESgle549ps1/Q2+
6vBgZ4v9rdZb55AyKQfR+EtgJ5mMK8fvPnUUg++muTKjdDJ3TWsmbjEalIFW6Ob57V/yMgPafwnh
H6QXap3IYJ7PoJ8ulZ+0OXWjsUyi2nKQuKpe/90GdA6VkSRxkZBoV6VhxYaFIDfFkO2g4VAZqYKV
dZD6xiVAelQNAoPDtWlj5Nvav02D9s+0dskMTxAp6QVy4tTdNDcelTsp8JvoF/wSF4Q051Er1ae3
p8TmF18cb7TgxKpcJVhqXJLll80vXTx9GGpe05uxKhaMg7X8t38/Cpqjp2K34PbaD+wvO3dLZmk3
VqGhfjDl2d+68ZayxjWmzSu/hWorWaO5Y3KI2y9GaVEfaGJNIrgH7mklm8Q70KmubKLXRnkCPIFO
AE0u9xDmih5rMyeRnw7eqem04uBNTX8lQ3rlWiE1BY3wd7f7FxCjNmoj8OewF2/z+ow3mHWYkE9E
fUvN6O3FsV6WU5EBcLB3z32SFgKf5xMnZcuBm+skgh7l3c1mlpRnSSX5vIBMevgrzql2U5WJ8TNt
zLoI8HPeppCMNP1gyWz4YfirPsACWWojGLu+0wKsxVHEOFZnqhDNDfXYpJR+0C2ju4bOUCkRtkKv
PsCAJrfF8sBTQUeBpj/0rgkoUcsBjpCvYzgTzD1yoY9cOOPtAvn0XKTe+qi2tksjq7P8m3lGiP1l
VmkrQh6FzAv0/XtCUXpTHvfWqj7Lcd6KoM1c9WehoR867IJk7ZNXj2xCv+nlYzv1Zh82CQ7Ud+jG
kYaaati6SJqtT8I4LKitK3RHxUrOGOkaVpfohKRc2ncZU/XNUIuXv8dRYZt4KV0mhTw0j3NuVet2
xSX1hA25/UNHb8CXORNqpkpLmp+lXkxFsE6I4YNtmJXO7ZnMGDW2i38ke9MSpE7N0MF9HivKdWXV
5Ie5UdROEk9Xn5NknpqjaDd1oy9mestI862oSKbucYZdFri5q1+GXbIN74aSAldgNt6gIYZZM/1u
0mdsb5Gj39TC25aHUkFJDZQp9ewmHcGmAux3ECIm0ymdrDk/mApH6anYBUnjkzhpfRIqiXpRnyF0
IV9Ckh5Z0scGUn+SN/Vt4w6gSlzruqCvAha16R+dN9Z/Dk/yKGc0ygezgomGHFtfyxA2CFunZ7nT
XQiAyEo8Ca6MJ/FVUpaix6QXTZY57vIsnLaEEY1jyXIMu4Ir27VcXMzIujxjl3iNnZ0nwfok/QKR
Iyw3vW2H3WblsK3G+XdL6lp12PIRLoM5lN5DDc9OEMVk9Q88DoaZHNRXXYQeOsG5Apnch2STJv4B
y0bVoVkz7w97YrOHVgWQHXj21H9v9aJBBTC5I3up8bojyewcCU8Od0jVUhk0CvvLXhbVlxxp/M88
c5LTJFoNPVdSF2GnK7wn5q37Siw5RRpmkY9tBzcmaKyuTiDUJUkTIFgHr5ZladwMeZXnR6s20zYQ
/ZakgVYbS3Nc/BR3h2Lu5/zsepXZhp3KuyyWg45ZhA5h+N1QixU3W4roPdNgG6fVk1hvKGiq1GuX
ZvroZjrhRVFbuxRmnSXidvyTb9Nu1LNgcYb2j8JeBCJ/O10+FEVqNodsRj8dFLOr/+lg4ZQGWVtU
HozqSv1Rd3bpBi1AN2FEv3jv+r6XFBnrwvhoabrxu49q2wgXQpsfFF7lY4GIfYPBYU43HuUerg+3
xfB37D3cL80eN9CgJB8I5taRN/2a+F6oFYN9yFbZiQCnG3xMSgM9ZizaZNZwjZvrNehhDn9Fj1Z9
6Xyj/KpwDpaB0tfUOQxJO/+hIOF98Au5uIHyXWVGTuu435JsqZjEpELlmFBK/yO3S4tr0yvwgaJM
3QYbyemf3iyx3h0NU0P+TwL+zbWyNgtcKe24LQeKLv5q3KyqCd3ckBreAuV2Z64CVHXyN4SGpi/d
Twagzdksp/Jr42BREQMWuz8xscU2Idc696MSWMVEGSfnC2xzHHxzR2kHfeooAC3i3rJKlYU9Tnpc
GFOSfYEHUAYDmlgZufMm/1iNDv9Z+AnejH3y3FAOIF2KTbtO+PeUAdae8jxgS5vUM+YpapmOdWIC
S8rKsU+dyKEOUOXlxuw9NCVRmfSMYOSp88BpazBOkXqHXrVTPyfZFQpvCK9ERTsAIoQCJd6HzUpE
Fa7ATz90hREDYXrj/FwH0/ttspZPRPPGA7+Kp2TLHexZE03iqFBVXduH2lyIJRhrXeP+tIyBsyCK
egjLXukeog1ihWAsavX57TdzfxF/DZtwUzdg9O7CDHYV/cCfv5ibtSJCbUzJJEAx0kzDOLeFR21t
TIxgw+3uX6Z9+3iQwp09nyYktC9e6JL1w0NPl3EiFzMsRJdFtspwUtLxF0l3l5q3f99lFr2PRxmC
JvSIUPbQ8PnvcyeoJdaWNJCzrSbUUvXn7Lb+TTENKt4IXkPdauZjtuKr/78ZmJj3yVwSTPD5wBhw
JJg+MHCp4f5e+RiMIQpe79eywi3I0rwIT3fz4KvsGmTx2pL+OsUXucHsCOVLDmIMbpIHJh6z9yai
o3DViHh0r3WvsD0us7mnJXVRHtLRiNkWe5z5S0wsieXbRM0yxndnClKsfmNMeucbd6lwUenTFV8N
/1rnm8vg9e9BKScLClC7fejzQXVIucXgWDLeMqIJ+oJMeBQCIL+9iK9OpYAZsJfydvuE56MsrYZn
8cjpqBLTjJs6d+6X3nZj/FPx4Pcn5/T2eK/tVgqHgF1E/nvO9Hw8Zbq9VXpjg/o+d35L51KEvsjz
SOJ0HanOEPcOdvlhCUXgyi99bT4p0DjY8VB6Qc76fGRoZtA6F7OJsyRTD7M5rXduPZVXFM0vSrX7
sv06zMVxTMnqsVRxmhg3HYKwaiD0hXFzR4CMGzn2ZTeZqLM4q2wiJ0TfuNzI5mjP43yHyxmME3u5
poV8bY1d7oad5ycA0i92EiAANrGDaOJpW+e4w8EL9KuuQ73b5oOXDdeaCL0Q6j3NAS66sCJAFGnl
8nyq1ehaszboDUR0gpI5nfpAFOlerUpcfLbQotG/IXvUEr+/J9xN7iCR+/G0qroM9lpTILw0ubNy
78vbm+/ViUA9CDkelgEk+eff5RZqgBLNFlg6ZQc9bXfiMafDg2HjPd3wfl65Ifen5fLpQdfJBECn
213jno83rERVoJAN5BPPjDK/wnlg83E9arvh2r7boe7LsXawkbeAkjW1uudjeaOk/J97LDIeBff2
vAP9bt5FRZEY9wA+812zNvVhVC31UYw5b2tf234+ze//cWU9TFB6TsKLQgNDHv+2sv6frpE/n/r7
/bc53cs/8Lemnp56+zOFNoTog223+5L+V1Tvorb3YADv5U34WHuF8x9RPY3zdpE/Ynu4cbvi6/+L
6q3/QJ7FgRBPa/iZ+z/6F0Y21iXGtm+TXU9rUUzi+aZw/XzPVM02QmOwHczmq2T5YOBtJX94OEze
98084pRXW5ikYptvj7TbKxdNj1paNBDRASVo1Xu9XMbxw0gjHeNgCXKce5oZJPYRA9Z5/JOk2Whu
CV78jD4hFkmEnMpB3VeWhSQmNYlUQ29qSyMq4Ip+aNusrUJtTG2XupSyqtByFwrN9loW+VHpbvnT
r8R4Z6Dma2Oi7OVdZ0zmdOjx5RKR1Izpiy9kVx8Ru3hVoM/QJ7YJjW2zlNtvHgnC59T1s9up961j
2mkqwZlKUxjsufNwtDJErAenbLGULOx5O+FIr5+WzOrouyaw5A9nt67/qhO8oGlbYnG8WnfoQlut
7XfS7yJO8DH0DinRdFzUXntotWVIbtyU25dpy70PHeDTB0ezFhKpNcs93PZrJ4JaLP9K4bYHFm0T
+wBJxPAZH7OpIkOZZg+LG89/nw057n9W1WZGUKPNeae3/oANzODa8dxV26GfVEtHGVzD0puJznDn
1tvGr+OGZoRanz6QqYi5uM3HxN+R1MExQ7oTuBVBhVK3xkIeFHSt1mfvlzUdSNCdbP7QN862RR1e
TPejX2ZnnO/nx7mSLWn8k99hluvOSRrQ1fVu+ctDrzcY8rOnOtRFf/lef8hxCLtZ6Lgx9aH3ZJlY
GH5fnvrdSVE3tOJ31fjftk61Rx1v68kzqjHQ8iR7nOgm+KFCSfwd/pZxo+Hn98lyxjGJuidfRtf3
pIsp5jrEMNQaum3Iz3ISw8HqAX4133gox23ub6zNoNUbUfL8oKM++MHOKXEZmTYrWOm1lNnT7WAY
tBFKAHoGu1jDqazMmClbDtBOujCB6BKqpgOAyP8a3HltMXSZvg6uW9+g9WpvzRLOn6V6DS/3vHOh
83vGvTFQrW58oLFNb7f8QU97ix5TifbJTNaHUmY/lDP71CxHI2ezFus7mKDWp6IwsHujK8tOOCUb
1LCGPE/St6uPaVNoH02zwIVu2yoSWJhZReQq77NIadoRgA2Z7k3+ZIrZ1VUqjutmlndQ2xfsDZmQ
qB4RT5b1wv913H47J1YK+u+L8aHAzDIumj9T2zlXLd1ApskrImfKrUBRT3dpELQ7ceaDR7MtpSff
2hGIYsrUZydP259Zti3mA6LJHzQrLD/p8tam+8xPn6ZM7Cp/t/m0nyw/cf/UKQxntLnAbmEk+6bp
U9vpH9sl+YwT9s9utd+bLdZF/uaDw5idfZB6qn3INtsKqvwjvp9ROxRfyq07N0aHzxJCe5x4Cne8
XxIFUZC+YuW0GUHz5ECaLWn6XpF6GRx2C4mJtf61JDPdUyxRp1FitpxZl149v6MUXvKoX4syhMo3
/SBvX0/TYPY3ABL4R+PZidRXHjfU00EuYfNnJl3A8Mdc6JLi+zWdXezt/SrMmttSrKoIEpXK6QNw
F4aq9rSbq6rEbO7zsnGjyS2nI5HiFCuxeLHKvJ+7S5BYnY+rQpedWzmuE2mah72vDqndynvqdRLU
zm6QjeD2aD5WFp1T8GnE1HRMh/sh6/Wvlt/j3Y5JQ2dNMqorM3ND/8n7VTfnmxZj0vmj1aCipwre
cH1tvYVc05Pqjmt0VZ8apczAK6w8NuTwe1XlXdxvqrqbJmzjg8b3uo9aqyNXrfPK1O5xXcmP3JqW
YIthq/Q96Q26Eimr7P6Uo/TEUU3D9BmCefHZqDzt9yw3ivKwirH7u4T+fz74QBW/AxMeZck9Lv0l
on3hqfd3m4zb7/3PKv/+T8Plf2KQF3/nvzGI8R/6uVI18ncSI+x3RvhvDOL9ByiLNoBw1gSRo0MC
/08MYv2HChNBJLoJh/9uz+3/6etLf3QKtS7My78Dl39lpve3IfovcatFNEMlnnK8JQhFcAp4HoPk
nQ6IgONZ3KZJsphxniufHpVa8uCa6RYmMHzGx26u9JutTJwdJMTgF66Vf5IE8EHVFNZRbNAnjjYt
iB5sUbY3KY2a7r1CeIGmZzXtvX5k0ruvstoPlFe159bJQZ+I2egpKTtbx0a7SXd7XOw55vKDbyvj
S60Xm3PTKX/F0KOy0ofFaECi28o8bcLmscIaa2rgX/q2EVaj/hvMiftV1Nt32n7UjzPxxXc9F2B/
C6ykx7ooMy9seJhBw2ztw7TY1np0Us896IP2daO5HOr88avlJKhW6nm74SnOA/6te6BJbAVCu6EL
n9e8T+r0/QYns7YCvaxkpJp8ixefJlP8Ne/7YtBmwKkoOqg1M45JXqW3aP2hAfRonpblT4HYFyNp
TR5Kc9OTk5qz+1bT9r99PztA53Oav1cF/croWHjqcDWjB8Rwqm11SjBdnnJ6DNIFiSgsrJpsPtlT
1fXnhNaZX0kr1Hu6SXm3WV6pwwAvbPrp6GsT6pMAyTRniO91rd2XXl0CEbpF/pkimcayCPxiN62r
P0qM17qkG2i12GhEQPX0jvgHLbpbqkfcn9ZAzyk9pLmZ3EkCs98Lv7a+y2SgKa4vizM0zOVcde57
bHrO/8PdeSzHkWRr+lXaZh9tocVi7iIjUiChCZAguAkDQTC09pBPP59ntSCSeZHDtruZWfSiq8rg
Gcr9P+f8AsB4kXjLXS/0K7XIyVj1NkC5dQbBcD2YTJfKbKi3EGB4k+oL7ISzVZxrL1h+EIy6wIsw
X6rmkn565o+wRNQsy2k6uzCasgBbl1WbPWKTmPt1i+Vd4WAQXbzSCNtmXSZW49iVN3qcLjeeFWPJ
p7Ymh1vI+1aJwCJNT+SfZwtwOBEq509alO+MFCGOQ4KWr8J53Sq4yVT8F2EYr1xPXJhWssf5JNzN
oebuqxCn4DknYQUX2C67mzIerMco4UddP8Uj1EwDmQEuNAjX9Kuu8qzwqbAH687LMd9Y2b0+62S9
wt+8Z1j+VIWV+ZDnOJfQvG9ce4ch0TNnenYxjWUJ/0l5Qd0V3TaNjjASJKpwBvSkxzpkX5pbxym8
8hqDRIoB7VAYRHrv5XcixLoY2yfPaKkfaJrKaiI2sE83ylAgb5D1Rlz2dvXa942XPc1FrbqbrIiU
rz1hL4zQrHFbGHX1LQpHlaTtacT4nnhC2C0qLGg+DElZilWfPEXvComdWTO+VO2LoTXEQ4sF+Nrt
qBb09BuugtW9HVspQaTFuAnRvwTIFPvJz+ZWOqZ3sNbHbkHU5Ui3aC9XTPABeWh64JS5u6WdvV+M
Bf6rcOcS5Jk0e4WxjbE2q4iPrLQaN/Vr/KX3ijdZCScsfMrqCiPLkjw9pxvx042TGt/JpVnX9pJf
KB6bggJX6BJ+RvmYYB8Qmn3vM4h3LlOFM72HwZCuWpE+082v75q6sJ/SSn2zQjt80bIwvKH4ydZD
1Owsow5XjVPjlO5VxVXves6NUeRvE6Dvu9mCX7rO+67F2Lw0ap7HDwmacY1vEx9lwtyAMmmv5WhO
KnMXD9ImIMnb/i7x2nlluzgDrBzRuZoPIRIHNEpc9KJOrf1oBnfRV2HZzDd5V0W36ZxXmIaIMqqY
8SeDL/QUlY8H6apo8/I6GyMDpya3ix8FGvbVCNfuUR+G4al3e/PLJHrv2+RgL8CsekiuJ6XGzNkp
VZtXDyditKN2YTKeDRUb6+HZyvyEsm7XJJkZtJo53ba0ZR5x6Ca3GhGtEXiQWYIYw2Q/VXNLxj/u
Wi/FSLmssq9QCIfbqJmYvEQNBWxfhAUC8II9KWHUyFM1jS8GNqI/QgNxCdOXOd/3aqIJv2kLTKQZ
wdQMA5tyIrgQp2N2CZyWLkaXTXvA+OFmwIBixNZdZGusnJMbHJDvCUYxLi2EeTfJiNzUpQfW5TOJ
rQuPD2fwlj0HYu/QyB9daPZ1EWMf7sWpOmHvhmyYYSQfuTtURYCDEKOryYLyhaLvJ/VERpUZKequ
b7hr60FX7PukDC3sAbLL2CJec7KzZwY+3U1MXOBTVpXmt0T1psuq6pwfOqLDnj0nz+7UZMq2FfGN
V8tiONuMWfEutgny7Ba1/Zq0yrJzlCV9oy9a3XAc4/is22iYVrYjvHtcaa5nMyQU0W2S6spuazew
Qeq+o9XmglwB1RvPtblKGYQFg6l+4SE5O44CP9HmLVOkflWnXfow0ilcRUphrHEAvjZwttm0WMfc
N70umhVeJhZffRwjqSL3KuuJ01S65pNm81KtyEbIGZpqbhJv4C55/ATmswg5NP1zXkToc9PGCy/5
EvCGLzO184dBqG+J0ddPVVNlhp/ywjTr3DbNS5i91YVo5yc9YnQVxIIDZvAK9ecySB/v0Q0Jc43i
gNDILFlpjbZYPjxHcYdb6Cx8NE/NX/OJ/9+hr1SbAUvh/ZkoSKSxxn9vJ32Avm9t+beHF0Rfv6Hf
3//UX+hX93CFlgaV4Fypp5Hakn914GCBunSo+ec4aspJxD/RL1bS2IshEcVrGnWXlBn/G/3iQYmM
EhmK1K7St/uDDhwOYu+7tvQbQaqI6sDhsMdoQL5Hvy35cW4WLjPYRx4nOBK2d24oCGPHob9fDfWo
f3GTult7Bj0VF7E+zOT4MdFFfW/Nxc+yLPVtSINhkzZGdVXpZX/dpzEFI2h5wxHV0n/g8Fubblpf
C0hxO6W2IkqzEPKj5c1voUG2S+86d/TjqnVKw+iaw4RJrJ0uAKPyJRzrYmWKAahbtrVtb8dotu/T
ctE2sdpllyW//7bRRoK09Gh+tDKhvbZOSaal4pAzobuo9RbRrkZVhBdLASmI/NDvuVDXTWvdImX5
UQ/KmmrVuuLP5dFKm1RCewCV4m2xUnEBuzDfL43dbQt3uCXiFoYIXknRNfq26b7QmvRpmKryuSjH
cm8PqbMhccO4dBwT8X2v3edqmUmxlA6XcZ6Ma2RDxk5Udrg21Ky5rSIT8mBlNKsmatxNoTrxVTX3
j25uf6F6zv0oL7PPnWj0z+Fh6y3lLpzJ/XiUO/Mk9+h5mBhwy327S0URNHIvxzz+zpa7eyf3+ZAN
P0rZ+Xt5BoyH42CUJ0NUth02clV7oRwODhHqI7bGhwMlEQaHC6GgHDSePHOUw/HTguh+tASxEoQi
jycHStNayDML0wBrq9TyIEvjdrgtHcmVkOccg+cdhhPWVSLPwHgQHkUF52LKwQiRQp6WRp/Ot608
QZMyN3f4H3CsGsQGbLrDYTssFgeveziE58OBPKRWcj0ejmm6RN43Ic/uEBOcp0gdusfJsPjT8oxX
m5njXi8HTv6+nAG7bQhPCVxQV1lcBdkBLhQSOfSaOt803UR0QiuRBTQ0yCK9xBuGWpDliiULMIQM
ahLEJTaxCqITNQe+9Uppcd4mYRYYk8OmWOtkE4Nb5rqMH3SJefgev1sSBc0SD+kAo0EiJEdiJVaz
VshwwtUIkHK8Gq81ia1sibKMyHhrJe5SJAJTnPxZHEBZaVjq10kiNU9ithTwtkgUh1DKuYxCWe55
Tn4xS7SnStzX8A4uEKslHGQGADSMwgNOpOfX7asDfLQOULJtosRYqxJh9q23lIhzwZ01AHTAhnGb
GBURwmQf2O5GaXCtmQ6wNauR/JOFJbM5DsBWkRiX8gq9kYS9DJWr+7kovnlAYkWNJt7TtKf/Bl7u
0phD1JIoOp3chQajhNZETGkrU+JtteQ7pk8OCC8lHjf7CGMcLfNwZQKtLwfgPhxAfI+aavq0yDZP
cuj46Ifmj2wDCdkQqg+9oeLQJ9JHoe/CQ/fIPnSSevx+t+Whv4TgXvaaZNsJRys6UJ1sRhWyLRWb
zTfXRv1XyZbVfOheRbnsZEV1ZmzbQ3vrr07XoeuFjGGvR02cfnZ7giiuE4JyuUtJ7dZEJqWH/CSj
pQCnKZZ/VjptoxrRooJv03ldErhcI/xYi76Mi/3InNe3ei9J18k0qk91i0s40XZkVnhZsY/JFRck
ByUTpW1iYXoWx7WSbot61jYKle3s61avM+7wYujTsQ0fLQ/N9iVBPfaGVa58slNPGx7HS9zNsTpv
/Mw29kSFRD/572/psnXypsVxoMaq12+rMJ6f6ACHzQ4foxQAOlGJrOi7VFg0ZaWxTo2u7v2wzlum
FFqjA5pMDZ5QVhVaG7StFhq7JId31HcmO0RbDV8rkV5Ohvg0WFNLYVkT7OQSSJKu8hEj2M9THDPF
7mihw3ymyuMnznNzU0SeuVK0tP1pJalzr5Z6fG+qEE49K+2+aJjofu+9xbxz9NF7dPS+X+mOcC9D
bhodj4o8Hh9XHvE6GNVFj9XsJaxWayUqd29gHb8Li/xuLkqywkZzwclywfSi95Eizd3KiSx92+A3
uaoM5znTOuup0sfKW/ezZtyIqMkeVAefZHuI460GF2GjYIwT6G0fBYmaeJ/Nvsnekt6a74cUVxwb
9wLQf458yZrGagVBbHoeug6PntFrdpTOLYH0KmEymac3XypzTm502FLBVBjtZogEFpdlzNRdsayv
eR+lF15KjFlWCPE42LW9W1xL/9QKuseNE2aXbu2KFcYTMV51RUEfw3WuTS29o4ttPTRjl1y65Vh9
hTkb4rxnDNM1NOD4NhwXbdvhdYCqIdK/jbarXM9MyL4N0RQSO6SIqyQe7XU2K/jjLsmi+iHRkByo
zaIGTTFX29hItS+NNbZibY3J/EKRi0GTqBJrpxhw4YRZpKRrZ+Kby1QOT374fC9q3Zi+MozGpWKp
0beC+cOk2RPbIGnjcUpCtsC94JNh5Rx+eGvvQ6jKzMDNjoifBZEJ0dYbGFOY8Sh57zO1iLHaD9Un
s4Sp78Wh+hriyDyulHx+rjSnxnQ1r3ZwZo3V0gsQR9IbD10B6c/BwMtaFXZfwURzO5yoNbBPUnUt
PLOhiL4pimpcN43BN4FEDVOYihJuZEODnGb4sBDtfeGJ8Up4s7JDehA9Z04tuYpj1u0adVg2jhfH
LyPd8G2haK8YCgh0Z+Z+UdpXfR6fynDubupkfk5dJVp8urFUW0rlEmNRxPcdtdQmQy739X945o65
7r/Cof/rX+HS/29kSENqswk7RDZrYHknpaH/fYXwz8CZDeDkpfxx1B7//S/9o0BgEO8SFoPptrTY
oRX/rwKBKgBRIewA9LrMx3/NmmEOj+cBhtgYEMgK4ZcRvfb3g4MoOjqTeAV+/58UCJB0jwsEgps9
KP+M6C2sq449r2k8okg2CRCjdRAy+2GSaqdN62ciTW/wmScaDIfNWIQPVleWeyIPMxLmF88fJw80
Y9QJuR15bT5XITFvJNEWX8tqGJiWDj+q2rkZRPFkDYpGPJ9HixZ1JH0mMfnjvLzYefUiDFgxIukX
/okVXUY6PH0DfPmza6PPKf0hdg/F6IOwXBZmqLNXXFEqZM+96J2nmEntRnTepWkniY+jKDW4E+Oo
jsBgl+KMdz3DSHpyRfsVyylIg04e32lT4nwx86ndzJq2EDiGe0oWD6U/TGgdiJX6xsjU3JoVas7G
oh9bYyvP/kVc2TpylV4D5QnF0x/ykikjcoJ8XSHtHVY0g+49tRtHnDDbZzxOPGbtke2buoDlWyU2
8nnc/gaveig8O9/YGZWG03vVRZQZF7B9w43nFNbzaEDqWtlmpQcKYZn+ZOT2o6VgPELlSvtAGazU
R/hnQeR2vAAlUM9/vbQ0VsbpgdysdqVWCjZ4dl5DX88ZwRcTdc9o073h73BZ7hJ/So1qpyvEiPh5
rN9hojTJZn7xM4Kcvha2VW2gAOsJ5lPoyPySPBXfiNRuR0+iGwLGLv2TtyhXo4HoIOkSnXmlUatb
d+puhDX2MryEyclcK09l5JG+Mf11mB4OVr1K70x51vJ57i15+va2OV2OHMhVO4nXvIoS0udwqE8g
9BrupSLd/Fx5noeZQpNbnvGhPO3HusE4TSIA/ECc+0gHFYRmxKt5gAqgSOyfWokgPE5Z1y8OwMI7
gIy2ZXY7HqCHsIdPjH0vtVgfvuIBT0NMIhUGpYCW/ABgIqeBWDHKc3jFdKFzN8kB8OQS+2S5VhMK
MzhAohnhCKa2B6hUdcP8tBwAlCKxVHeAVUiTbqmmop9ZZ+31A/gSJA0E8wGS1Qd4Ns8ifCskZosS
Cd8iZHIr+AmAuoiG0uyXEuvl6hhl28xycDwk3hQ4mIcwI9EkMEDfuYeAMS0bqcB0dczLVXGIH0va
qm/vkkMsmSAhr9yplvRoRHMeE7aX6x3ckd4uy5uxsnWCzWZN2lTWSDC+M5jpume39HqGP0ieIX/g
ceCbNiku4LVq6zoIfFZeNeffExuCj8+N5+QUGnECj6OeVs2aV9a3SFisVCNXX/AYfUL2/03Pu3Bc
xzNMPjKOwnlnuGPvw0nXLooUBkqtDTezSgiHqw3FKklbWqZRvfidV0a7cZohS0z4BAhmxDMyRT+z
euc2zW00Oj35ehU1XzBqQ78Nc1VFypJ9RqK+XGR2rdwlVr985mBm/INkB4sy7KwdseLxT1ceWXA3
BZOJZkNBp+5gn2Ttanaf7VDbwzBxru3E8Eo+FGXcY/ioPptxWV1nqMBpFeovo9tF+s4qe7joi4Pn
WSKcwGJ+H+g02MGXqP6iLbuzfUEngMFaUjb0gM2pgT7Yp91TXxnZTw+10Vcmp/GNY9TNZZv11tci
m94meivMEio491CtLpt26jYYW0b+0ETlvmm7b2E3q7wzi7myl2G6Lz0n3NpjWGETnMbXLbqkrXC8
l6mdwqCMk2ij440BpA/3YV3Ej5Ngwj+0ZvPqtPH8Ro+zC9AwYOju5J/DIXEebNsTyPnitidqCSmF
yXEBH4HMkEFr+6s+Nx+MEAYkWVDxD9iZdntroX8vHkgSUFZLbYbRxmGTJzIQzcsNUpCFLcqL/Smp
mk2HmGNlmaEA5ugxnBFleVUb41nYlE1GAmPZI3XqunIbY14TWSWUbWGX6Z4tj+09tMeY4QQ+8AS8
WrdLHBV3eCNWD5E7YFmMPHVVZz3fVJV5q3mksE867SVpm+u6M/O9WsTh1g2bZt+w+j7tC3RgivKa
R7ENbheGuUn6+N5V2swJchhp87oYFXozk6ZvZluxGh8t1vIZnY7+vZ2yx3CInO9qmMGastMUU1Bt
ii1c0fXsRiO3/WI2u3oPIpX/HsnTXTd51XVrZHdNCFaMhwZwP3T0YCaiQkpGHdlKsZf+U5L1bDoN
Aw87IMG3eJstRGs7ois4dl1mEY16b1vlTzPrs2DKIrEugM8rLBDz1bzY6CPStIaK1OlfrDAuNyPy
DNqFdvFtbHEL0yrjbl6Ee1vFkb1uS4H3koFJMWwYZTtSBBL7moZb0RtL6i9VpDG6C5fvrRpX36M5
A7EvVvKapsvsBhQoKfGMVl88ZpV1D5cjaiCuhHhTOjSesLfBlWBFGyHez2mIVkUVadCmvL/8bqpx
KxcXSzUqP6h5zVcDnRr9nbTqA2/qI4zQMuUisXOFlg1tKfrutr/oRXaj127+hNaPNl3thHYwcd4n
q7hVoFKl5XVfqbrx6pSO8sA8wtzkYVo8Z1NR35b0IqKVGtbfu9LtAi8eo37VtaMvIiE6mDKVdxGS
F/3J0IrwQS1Ga93xfG8MhJveda+KYcKF1bVqPEyc6bGsNPM+Vou3JZqHH0y1YPqg3SaaiiWvEo1n
vyojhgo1dqoM76ev2OhHP2i2wPjprR4D5sQxfSO0xmcCZ5z8uhum4UWJsk+Vl4iNMkwPhqZflsOd
a6VusWpyqrmV29fDDU47RIYtyv04GQj0GjW9y+MOvpGGVRxzXtI8143q1Ss36p5Km74xVKrC183E
uHcnrfvqJYXnY34QMe2HZqYJM1mpevRA+AEHEKRrv8XM2E9Ia9voWTRe9WP3tHBY0l7Q24JKjS4F
ia2tXyyzfRPnY0J6puwT0zCHN9fjo/YwEa0eTOOcr+MkKe5aDKFvHfxuP4/s7//D1Y2ckfyrvOn+
61DWkCUiqTPv/s/6wNe979/a+dNb1+fin217+V/+3/7Lv/3F+n2c67f//b9efhRJGSQ0b5NX8b7a
UHFqk4bVzDVwPSSe6aO65aGijyNnEn87Wbmc+Fv/qFxk+BbUco/AIEdVNSls+sdoQ/u7CqKFFUFm
OBMEqXv+52hD+ztDEMoWahrLs0io/Ndow/L+TkscipCN2N4ii+2PRhvHVHvVZqrBn+IbsJjASNbR
r5IZu3ZcNPtg4GiGfTjh8r5jrKcGWbyUGE4W0esv9+zuL8LQr8kwVFzv6O+sx6/Gow0mNwkzx6lU
o1mrXR6RvRy1qbZnAhyu28yKdzlTSTpUXXw7h9ZjQacx+HhhyZH+hb9EzDJWDtiSmUxLkHz9ZrqP
KYIlkBoGWmw1O7IbF7SnKk0Vx/ryH6xELYzcCqtqyz5ia5ezZ0wjOdIYF2s6iZOWtYuaglKtbJXt
ny/FK4JcxIEQj8Ht+6eXwgSfyd62g3jIZ0mpybYiHZjICnK0/3wpPKXwYoFoxthNFsC/aKuIToOk
ptWcihgaBllnAisUpcMNVrfXHy/1u5UUBju8jLQSbExLqM/fr1UrDRZTS24H5kRfd1LmYt3ICIrC
m7xHmMXaDn4CIeB04tYezbR+tsbvH/+G399T3PvlS4NLHBndx1KyXg2ZCrvwP+vB+brYervlNEWH
6CqfwaeVHzLqAbIX+hmDoROvKUFxB6dvaZl4rBLMOaKaUhtteBAd1hkqSR2NnfBpwH86c5vlXTz6
IqA04isofbaZuLLF/PpETYYG3HteHqLdJF1Vcde11WImKhYTpgPMUiqCevfxfT236NFr5BXQ6YQY
7CBMYOkRzyn9hNvuIgSn7HJjau9M3PHPfPu/ib14juQMoa1iA+bjP9boLROUxdbjrvZlYV+LhaIT
KT1e0N2Mh8EA6B+iGdnXHKI0Lxz0UPW2iXOxJYXLvCjKeTyzR/y+7UqtK45K0DeBSvLk+fXel2HU
NzRf7UCZltAfNRTXS9KAwxXobWoLL/3j2/67M5q8Ay5yZZUjD1ro0X0fMVTAznfm81Vb63nwQrGd
GwtjgqR6w3xX34/FRExbK9OGlt64t4YQ5KSa5ebjH3Lq/eYgJIHMQD2Dx/H7C2/w0MyMjgsnPBZL
uDGCBOhU804NtfTMp3TqE+ZbckiBZKZ56Eq+u8dOPxYx8+gARiAwPTf01bCMWPTmbvupSrGd6UJ4
e3kD7vz4Ik89Xd43+orcaIyM5C/7Za8UkTJ0bspL3sxdtlMXaITeFAF5p1ajsE7VP9+bTRpLHiw7
cAao4f16psvOr6NoCGpR1BAnnQbLexPjXTgI9x9f2iEl7njXwBIGROLAxmDV92tRgOUjFTJ3NeLQ
WWVeWlzoaorytR/Muw4y3UqtK4+al8ZEqerVHkUn1h54kN7ks23dp0t4E2G4uY5tFAi40u4YMot1
m9jmdjbcc1708sX+7fdyW0xkWsxpjwNBHZXZ8DAY3Jt6TvGNtEYsgGLjjPPgqW2N56wDI9lesJd5
f1eUpoutpSVoJnciNzBsI1tlsTHgaDIPGzu0hqBLSmf78bM49YIDzWDHgB/hhh9hN7NxWwJm2C1p
9BZbM9VJixtRHy0p5mxirscgyobhwouhN3288rEiTR6MMmKPS2ZTpaVyBDzmguO5bUgvIz77FT/4
0g/LTHpYlXjbOOM3TwZFlHPDnt60815lyw0iNCebyel+ZIr0jsepZ12is6GXRDZfLUik/PhHnnry
sIOYEmH5Y/Nr3z8TZnwKc+uZroCBqdasV4rvQGc5I+g8taH9usrRkw+12cGefgHQlioZ5Eo3rARe
E34SYR/+8QWdWsrBgQ37ImTZzDXeX9BoNKq7JBr2cMJoAzjhTH+Rsa1LePJnsMHJ84KPBUc8tk6K
k6O1lglrHleoVtDaca8GHvWnu9Jr0kuhsgzU7Wyn6npOzfynLqzyE3YgzNSHzBmfkbieM389eeW6
Tq4vrGb88Y9OjaQ0+gqBnBVYBuk+A5SOa2teil2p1OdQ0UnwKREuXos4NVAYHd1lMRGjUFMRFbMz
ltguJcqPpiMKjIQwFEzwW4rFXzojuSpr2fUZoHyGUGCGcxjhN3m2/MhALNSlUNgoBY9+Sa5nHu3f
zAb3ijpI7TK5UnM8/koIETtDxhiH+pRdWlod+6miFb4CXfs6XZLvWjQn+yLTHq3KPne4ndrqsCf+
K2XZ4Lx5f3/yfiqaTE5N3KRAg4etlI+RwHJZipCgynwgWJZwkuXMjnNqr3N1AhEATfhvHgz1fjlS
S1hhiZ30dlCyfFCZnrruVFxWxooTIzL7EOZAKR1Uif7886/OJYcCIy80NtaxOFxRhrBvE4ESbNJT
ObevoIb1OhJB0ew+XurkRcq9SiW3WZ5Y729tqrm1Ptmc4+ayb9Re94fInjajAcEd/S3UkyYTF/YZ
W7TDPnh8QjIa9UhKASUBE9+vClMedVvJAxVNRiqaC+HW6M3Ct3s395um8XzTG7ONiifCdVNn39yx
tde2F0Y4C/bJmTPtFHT69ccc4VRDrwpjYMIW2HFINKhFfjJzBUjJNUE27cQb9/Et/92ojSYEmm+Z
JglNFOP+91dvt0pbMkW0g6Upm28p+qzOB/9Ys58oFu3fvsaMx6Jz+amq0uuSQYCxXpxSUzeQO9Or
2WTCgrcaLjWQwuN5LVone/34N57Y/SwT5ro0aUDkZR69FlVn9NgsUb3M5AauJzF8KkRrX81Tdc6w
5cSR+W4l+e3/+pU5E4rPipU0nMDQA8h8yb7oztgBn74e0JJ0jOSKjs4WbQ7xu8knasDWyndmOwOP
83AMuig5h/5OLgVDWCcplJbCcf7PYjFE73uVp1sSvZOVdbGvs+ZxMab6zxEg54VNE0/2LaxD8sgv
t25E1FSlFv0REntIPxx1B1ragARZYO4AAY+4zr7Vz2wYpwpbLIEhP7An4sFpHn0ufaq4tVGwOaFp
rWmCMkCYNWyRo5qjqtZtY1qNE3GQMxWtb3tFvh666F63IRpVdv5qAjP+fLvk4MTDUcMCGzOTI9QV
RZCI8UKj1BZt6mtx1oK8szSAP3rOJ/bEScRKYF+aXxYY5ejitdETzlRSiljV4l6Zo+LspiVaCNrQ
Sr/JqDPM1lrObFAnF6UxAz7FIB5a+vtPJB16US/sUMFomstOz5SM715393z348aA6uxbM45cH+8A
p0AJrd5/r3q0R6fN3JZmtFA2awjKaUAtmKRm2b0wKxVmp1v6qLSLLRZH7vWYQNvCxKQ/c+UnTiea
tvTJAWIGrrVH25ALBxX7w5y8v6qrdzHP3ieJCnPTxot3XdjlF4aW1T72vfr648s/dc95k6QMQCfg
+xj+zWnd5g67HfUFdEDAEoq5PkHmDhv7Zsn6Zsc88Y8dqCWTB7it0iNTufdHtxw32QxswdbB7Gfy
qaYKcnTL9Ep0xrk4+FO7lBy8ICymJXSYQ/y67Raw/41hpje9EHm0WgYoqnOVZJuBwcGZW3nifOWq
/r3U0TczD7Y2WLljB9XCrXSbVNvlGvrcuUa3b2mxt/n40Rny/DxCFxj46BQtQAzy54/OVyeKlY4+
qo3+1e43bYKRneWkn8xsTgKL3jU0cFxBlHEcfLOoNd/Ez/QrNBBkmU5P8EI0fnfIPfL1olmuMtkP
Zq6KM09erYdYoI70ih+uvfxAK5lswXDtKhoK9Ws6D8NlJc3NYAO7uzirlY0hchv2gzJhtzm2BL4T
kDdPlnaRRZaFc/aS77AR0Xy0TI95S5hTAyfjzP04ccLyEqvYW9Ebwrz3aPtwjbnJSa/GVwWHkqu2
CF8hsTd/vgdztAJqZGtROoy/36MgIfe1M5LMGY6k7ElC2XbKavp5CdloHz/fU/2gd2sdfSbJLCav
DxsnsOfWIXS6XSDgKHY5v+qx170pkD7Tq5K57a5gKjHhKLiob3WuYK6aMQW2x87EsqVJcRWtvewn
nGoUul1pihXmYFG6q1zi4HknVPHHX4Ju0oQ0ALw0URhKvb9JjqeoeKx4BqHPRBIIPdf8UWknP28T
bR2PjXumUfD7k6eO47DGm442ne0efXmkaWeqm+YEviuWfjOmNtYv3iLOnRS/7yWED4KrZGdGYrmj
Z6/YpJstSkqTAFC7cacaWhyumng4YkY7awQG9olKNHtVQn5TuyVAMpr6WT7NGEmY+VZvxBJAvjMC
7si5WuP0jztgWEJccHJ6f89bAX90YQAXhILDExJXHRC4Mm1mkWfBxy/myaXoiXFYUUJjnPR+qRAv
USPNGytwvDK/zlAE7ZawlxxJ5ct/sBLVGv4MGuq4409aBnRMSVfxYD1FYJqC8w05qcqmnjTD/3ip
3w9C/j4YU2MAp1F7H72zKj6nto4AAefQMt1FXfLMISY2zpSm1GzZCEc6O+c8eOq9/XVN+/2NXPAP
GhnWkYXXKJgcOnqziWLDO4Nk5V95f0y8vzJ55b/AZ2L3yC3vuLLRUoZAdfFTGWy98ZOpjjdJNp6z
fDu5HphCjl8o7J2jbWtpnQVZu2UG2jDiGeDBB8rrAeurbJl2Cg5/Z8DTySdHJw37RuYezKDeX984
5vZQNrYJH0wNAyft1bU2M4Zy9UnyzulKR1ZXnNkMfkds3FTJawDHS5rB0aK9QH9D75vXBSOHDdxE
SEDxPN2SGYtcSMe9QFFsPvnWSM+cQKduL3p86A4OA1TyqN5frt126djBHA6QGUY7PCNpJyjwI9tJ
bS+0WXn++Ls40a4k0VHFnNpjP3cZa75fr2lxIMLT2UIbr4QXSu9W+9ASyypNxxxJSN6v8fhpVrHa
DTtUROPWNQilz0iK+fiHnHrMeLjI3CXoGYzb3v8OzuS51ZyJXkrtkF3SVqq/cM7dJ+RFX3REVV+g
7EjOfDuntjrYFMBVvDplisn7RZXZGwecvK1AQTZ1OfTOV7zX0C8lECU/vrxTj1VmZ0q3Uyz0j/ef
Jk/svqnpzmSmqNfqkJSrwZkcv7en/LLS9OjMa3T6udL6wHCHjVw7fq6G3qLmcUy5i3fpWosGdVMU
dkrfu9dxvEvqi1yBGq7No3lreymKDw9/CcPOvDMP9kSXjOum8Sh7c6rGI35/k3V4K4LJOGRxUiR2
LsaXO/rjWhDzjb2ERaZfNbip7kQv7KtiabBHdeMrZtxpEFpZtP74OejyoDzeLmk0ACMI+gJfH/2a
HKolgoOehrhWxDK5TtsWMcpNpfOWL8SmmJvUrNyNNmiN7zgkljl1aXxOzPqhM9zkG0XkqzUTuYx4
sgyczsaUxlvyve7gakNmHUPSGbcaUynb7ce//OS7Cg9H5riRx3xcDthJZ1Cj11YweVm/KxCVPod5
/xDlyJT/g5Vk6wfKEQaKx4655DJyA0OAUCFciNwzvgi9qXQXOJsZZ16OUxcFCYfvnYhFMkaOsEaj
YoykqCylz+aMNs81SBhIEUYk+TkEcHIpuaGTIUsBcRxgS1/HxD6UjS6lFvVjEke/LhntldAektc/
v4GSKgWm0RljHyQvvxzJeS7IY7RIEorD5kdb6P0nHW7sJ82Mz8UknthWTBVqFkS0g4bn6P61iya0
HjIKQoy4XevzPF7zSLU7eyheRB/NZy7s5HI2pShUMINO+xFE1vNxGjTFNIN8rrUtqeMUSnFYPVcq
8WsIUc5NS08cCpLOhDINDgprHq1ndt1oItfg9SDsZ10UEbtmg+hAWOb3BtXDhelgu/7xwzvRGZSn
PpUmftE6dLejk0iUTJ4dB0DVIb5m/t4P7RUEx/ap555cRqV1Z2u44+OSpClPCUXYymkHB61p4SZB
QiDP3rXb8cyHcqLbzq+S3QBogPxPGq3+CvM6K9PrbgaRwHVONyMWA9ddIkxahICfMkr+D2fntSM3
koTrJyJAb25ZLNNO3WppJI1uiNFKQ++ZdE9/vuwDnKNiE0WMFrMCBthVFtNERkb8Jj/yUPcuudVJ
Bfy8OCPbMvhONtefXeFYB8iJ1n2ZgoXyKif7+idzxsFiF6pg3bzVnE1VOLvtRCZfitx4TEUGX2pC
Kmvp/m70pL7Hzss+IfYNXcmxy3OeO8oHNAN16n4wdru2sncSuK37j6ccF44s7hoAw67ny3EaHX0o
1EfVzCNFVAblk6hV6zxaY3/iMVAf3Fwpv7kZmBKrDrNH+EuK5A6Vf92em609/PsPWS0cmoOD288d
be5m/gwVdzh22pvsjuM+2Tbtfy1xdrbw2zlcXXLgXPkHyCF5rL5KX40Jz5S84cVszHn4kAqBO6yt
vgpA0qc3WzgnLtMA7Yv+WMOQuWsMIN+GissySSL+BpMlPo/FuYg6vFnap3rklQRcpX5oG2pA7tD8
bIylpnzaVDvrJn/Z+pfrJC3kCzgaAJC4XjZ6WKPUqzMDOoX/0EGrcIHExT3SadJ6sJmBRiB2JaLi
H1Q589Ptpdq4IqQNJ5csOAHSptUje1r6ZYhT1wzK1lHPThJDvasa6xErp+r834dCGwXdQRw/Le6j
6+8sTUvJFujRgV31P0sns14KO+/OyPpaOx8l99d6Rk2JCuUd46nmuy6sgSaChpBsUHBFBAO+yi9I
eeDPN6vRUUzOj9sfthmoOHmUh7ggiNzr/V67M1wp2hhuE8b/5ATuu7hJrQclHs3Hri6B1dAG+Dwj
ahMoFfZnFTHvEBm95O9rNma7Eb6UGVpWTpfXe2FUBqJ3s0Fkl80mOSGreU+8QRd2Sx7u8rxCTUOZ
H8FcOcHSan/X9VLTDrLRpjHb6K4MFQcJvEJl4xEu5jqDxB1B4tYsYw8jvBUkTKi0BlhyMKze6h4P
K8sSqE7wPFAwWQcpBWVMjVBTjciIBvSK770FWuPtpdqci98GXW13CsFDF1LHDyx1wj/O0btz6DA1
t0fZ2n8S7wbjgx0BWP56pxehFybjmNhBUutfEM2wzkvv5QdLTRG6VsuPt0fbjPuUeWS7gxG5kq6H
mxV9ZE9qwIDN/hNalzFqipEOWybxDUOxnxDAwkRGradjlI7oYsaUXsewSF5u/46tUIJcLJAj5A1s
e+2XbXnp4IAmA8iYlHEQdgnWzq0O+zWJy51QsjnBkLFRLJUkiXf2L4BuIIoxFEzT6RJbMQaTVj+f
6i7EaUkjP/mDT0O9naod/As+73qGDRRUurGjeejV0qgKkdUD9dRFquPude82P+23oYzroawwq4vU
o9+NXRTNuzLSnxsxaryxMLW0aYzufNpm7sfxsxGOd2l9rzN3F2eiqaMqSm13QqZO9+rDmNKoHHJs
WOK0jU7ElvaA/I56clocJvCgm14hhI1HY0rCo2Um085lvrWTKFm+mR4QstalKBvBhxDHZ+J3kzuH
QiCajHQW8tEpakj/fWV/G2pd+UUKNhHUtuSmTZ5SRAz9RBMC05Jy2Cnpb8AgieoGBsokKbL2JFf+
tycSBG6tTTl8gaF43dGIPRep7B4rHz2OECF1niMhsJzOnKdOiz7hRdf7oTb8SqZBnCLIf+fKNeNL
j2OTT9cgOzZapPxJKOFpxdNDQjZpZ65+Y4jcReyxGdw+mv6uRJwf08w0kCzHZqLLO/OhqEwFUXHi
iG0MsJSVCJ0mN9nz2d0qoXA7uLRUucDN/6uh8NtsVaaIvVYAi46sKj7MvRdhYFaiYdPNTf/q6qH2
aCZ2fd8urYqz2YjymN7SD0XI8Fe+YA95e59sJWk20DTk3FwoAWuqBfyjvLRCfo7eaZPvhKN4Rq9E
RShwFBeEEApcYZTo0alREFusaa9Jtzk87C7w+Aaicuv+E11nrcTWgYCXRt0zJBdIimP5t1BRj9es
sD/p6Jv60D76A8y9bifcbi+G5ANQlaKvrq4uNHC4Qm3pq8lu/reZIPDXYE79CWxadXGrwbs02sTH
KxUdWspQAMpb06dP3l/g5Kafbi/FVnSgrkjFWG4QGhzXe9RQOkxkZ0AVlB6fE0XTPxaKnZ7RkZ2b
neC4FYxpf6NmDaCKR9UqR8lT3LtTFdaLpXb/mjnqUXGNn/aUm/gTLOp/9p1FzwiEE1caKGTacqsv
q9CiTcJ+toLOpM22TEp/Hy7WD35FuhNhN1eUzASJcqTCSRtWwQhHMQ85X8oMZu8uiz8Ti48K+pcI
aE31k7UYHu3ucSGFQIcrqo+EDDRvKE1oUVDUpYfWUDMYO/tsa7opjRnAJ3mU8Bder2ynpki9dmCW
kxm8gbLE7aPWFfolQ44MC7DC3amFbyBlSFZ+G3A1C6nrumOClGcQakv0DXOR2R9GBAeVysmDKprQ
X7NFfVLdykANFpEioxbhDttmazsT5hxpLAdhbg3ctcWEUVhEF8BESuRSWcimqZz0g4u44M78bq46
JR4bvxmOD1Y01xM8xlSiaTuT/tYDHgRR6T7jDNodvME2H+rSQYSxqNG16uwmyKcifPSUDnU7+vYn
/Bn7u9sHefPNjjIqrRioeyDAVj9HE04/l8ieB1Zu569tVufnLivEMeV9f4/IjXnOplYP5sXV0SsX
P90p8h4iUdmfaoHGVJMai292mhdofen5CW4pWFdX4dkACfs8Gtp0dkwXv84s0l5HEPc7h2hz5cia
dBJ91shZRQezHQegCS39Gwu/ibro5ssCdPAeCNC4g4LcaM5xVN8ojjL9XKMgs3G2SwiEFkQaVbuP
qjC7sB7ewVHmMuipNB3RZIBpORd77uMOW2L9eqQRSdSGFIWiqryZfruH59FLBehaYhKAjLsKGk4F
HRap/KR4UMayeOh7tM9vb4ytMam3Uvd/Q1WtUfWVyYv9rQYaVxPSp33RP3h6iacPKh6XCZJOAK10
/np7UBlc1x8qk3v6NnTHPGuV+lDTnsbIKWHltGl1qmo1exq1KtoLOfKveTcMlwl4QGncsP62IW9N
oc2ySVW64SccPlQf6WvvHxtVxs/DvGiHNsfwdk5KM4CImdz3fbOAncvHHcbb1u4l9sPI4b8cerkI
vy0sKFM9tmDqBpOIhzsKvyh9Mzn3URvtmUpuD8UGIpFDfctanXNPa4DWIt4ReKicH2en/web0eGY
hFiw3F5E+TetZpeHt3SDowjKW2Y1UjtO1AgzANqOSMzDMJbhPSqg02syIz5h2uIPbixLhd5GLwLo
Hy2d60nsIm2YjCq1g36OkqA3cW6l99GeG+meFGfVnlf45vdJ5B87hw7uuqdqmwhiGSmVpqgSyq9U
dzCYQp7mu2gbB/g99hG353PrdSg7qQRp6X76rqzqaGMmBUloIYVKlNyDVZvuhdNmwVgo6uc6RMAW
44MeCYwcjapPaVLn8Lbc1nwW8+Lkviz6XewuN4+3f9jGaWUrcV6lKoON3P71xLt5ZNRYg1iBMO30
r8ETy7GDdf7r9igbgUgqtcFWp6one07Xo7QLb3G9DQl+WkiJzF7cgxdl4VMjlMqPxd/I3+yBITbO
ClAdPouNKiPg6sPyyusQSoVeixZPixpTY7+UEWmYrfIMvP11m0Nxp9ARBqZL9ff662Y1xSyaZlDg
DPVyRC8svssQgAwENp47Sc7GcslmFqIW8qiApbseyrZbsSgDRlWDkUwnjESQunWoDd3+oK38hrSR
m4N+J2i89zHNBdgk8WyUEPrjWFfucR5xRlZMIlyqI/5YYtrES+6exOaHimxR0E+8mYQV7sF0N04q
ODKNm0SFiUa79/qLW9fJw4rSdqA6Sn+aBhqwpQ6WBA2v8ahryI7e/vatGcZrR3ZFHekatFpM7rTe
0hb6lEmraxe3GcSxifB5/pNRIEzpHnkPQOfrrwrhFNUIm5pkGlV5Ie3RH11N5DuX5ObcceFKAyHI
YVKJ8ferKfN6u4BpTf8oZ+6UZFiCDJ+5gzLRJx+c9J/bH7VxDtCsl20zrn5sHVcfVapt1eeovgVl
Z5of1HLWL9LKD+FbFu32UFsvDsZCWQCwAbzoNYOoKEtILh0pb6lhM4yUGlkNgr8XJXa+weePTd/o
FvXSiik5p+OSI6OnN59v/4it6TUoq3DpU3xHteJ6egvU01yv5MWBvoF6hmeOCJuhfSUf0VCMXeYv
t4fbPJUMZHL/Q65/l0JmtT42kF5ZTiXOAnshlDq9kdzF3fgjqZTvuZPmJ0V6sytxh2BTUVvHWKlC
fxq75nj7x2yt9f//LSizXn+7CvO4KJBxCUzIWWjW4J/ql/qcHSutcz7eHmvj9sBRgFcddTQaAeuG
V5/W9th33B66Rxkzt/Dac1GAOtpqO54cdQFHE2o7a7v1fXyVzGMB0pEgXn/ftCw0uRLdgoSbZRcE
hLzXuKNaoYfJn/Sb+TRqBySzEsxqrMbyJrfKO9q86dDod57TIqi3xDiEixTFMAltnThR944tHLyf
deQHVa/4YE3GsBMvtj6aJhIQAY/eDhol1z+kA7STpwYbGp8/w497mlgDNkQXD9xLcHtN5dlYJZjy
ApOlJwsEob7aPxPN+3YxYGs3+dRr/tT22Smx2wjzI6RE296qX2q9UP71EFXeifBbx5brk0YegEEp
qnD9la2u46kQx6ChMl0/F9LAsnSWDAWzyjh26i76autTSTKp7EguK4+E6/GUxO5nmzcCRBrdwnYp
dnx9CtugNKLuXE2zTuJXtsck7sUfHFJY1TStuGfIhVZfOsARatCd5+BMYXOIab8A8h3tV9Urmz+I
/WTTsrBJZRJO6/VHNoWZJkXNVUOobM9druJu0QKQq3Nt3smBtsIBuYlF6ZJGEpiW66HaGMJVFPZW
sJjNS1Vk1hkci3J2aqU8ZHSYDqTY1c7JkH/nertyMjEioc6F0PDq8/ra6NCR4/No5+bBqKOdMSze
z9tnYuvDuM5g1nBVg9iRG+m3l+RQKbFH588JevROD1M19mjwWlSVcsTbUbetUZhLxM5p2Djz1GUB
V2K2YpHzrWYTdVS1UmfljWmdvPauM1+cVAWuMSXTTtN44+AxFOwP/MUl13q1HZM4Uholpykyw2l7
acplOkRwBILJVsRFq51lZ/tvLJqEBcP9kFHGW3fkYiRCjThDhcTBmPliRwq6Qw29oZ39uJWLOKSo
CIJRdiTdWt0VBTzuBO6ejdlA84rqcH4pNeVHIab4yUvixxzs4HPfDt8BoSQXq8Bb9j/vG2kPCez8
reK7XkKtBvhShJETOD11vclTP4jRdNyDmdkTDozu/NxHon65PehWNoIgBurfsDK5vNbd8gady9ZM
ZBuumL2X0qUPruCZeyoQQw4oEtbfhmjE/84FUBbVgITiIar+KZvhPsxUbWcKtnYx8Zz3JaB72Rxc
HZ0uimYAyDhdN/UvIiyGGOQnAfaDe++R7ZFoXaF6zpW9BgHbWZTiEutJSTuvvBR1aBw8hG9NfzB2
EQlvZY9V2CGcelJEinUikF9/Vj6qi6U2rCyZjheYsTqTwMdKMNQlAqezM1x0SPLoApTdeTTG70ZS
GBX+E4sROGbsfLFDD8PrBjFyzDjOvSgQCndw30a9E9fmRM3/MiOAbV4R6mhV59PXWlWqe7uocFdM
6+nT7S3zhh179zng9OnOoAjN2/L6c5CPbjAslZYSXO3fszYW9zRV+FdQMce0x+ACXF15pyM5R098
1tBRHbtn1ajNABgLWb2vG0vrL854FsKOgyiKXBzHYuMF12QP44jGvoQ0OWj+KhR0BrIW1ZxIZfDy
tv189pQ7o57dh3rRCuiIbh7c/sCtAEd1FxSYrMO/k4Sq0gYv1qwF+sPz6AnVFPGYtlJMQsM2bwFq
v1N63LgwANKieMWzmPLjGlOrJfihGpSHKJzH7l3VV8p5tkR7sDkNX8e4nDCdSrqdqLr5kbLLgko6
wkvr9ElN7c5RCuC7Fb30l04Mn3SkTWml5+J7wXNv537aavdz0NB0dFyNALs+2i3TlltKCQ9ZaUFe
YpkeUNh2D0lSlUdnGrNHo0n+da0mPU2p470avdIciiE0nrw5Rd+/pgVV4+RxzHTtFzeb/ZF8u632
HqRba2HY0KRlbZa7bR2BzAjt74i9DQZevTjJeOcs0G7LIu9fi2FU//aMWTmkXd/cVZoxv/Z2NX2k
dRfdF/lcfg7T2TvbsaPflQNs+jmKpnvAjO3ObG7kopQCkAgAX2fyfpZf8VuKIdphUXjRgr1e6mdQ
yJ+VZm6OttOkEmlXHnPEH882etc7425tGtRr0J1AC/R93z3qba/Fp5VARj/gwcJz7CWEEH0Ys0Z7
jdUx3AGJbEVpkzoyBSPQA8BFrr8zDLPIA8aLco3X2iejcBQ/zXpxEsi776z85lAU5HjFyObOuihf
i3LQCt6viDbVrF6B68MQReEJz8m9RtlmpgF24v+NtVo+ozWdqkUUWr6SMnwOaFrZU/93bxl6kIwI
6GN1s+D91PZ+OSwNHqSog9+OcVtJFRhX5DnZ41xNq2QH0yNLt2i1BmZnWh8zWGynYiz6nXx7a1J5
EpOUUpZmIVdVvymntDCmwImyOWox9J0HZAur5nE0lfF0+4PeWvTrWwltBcnffSsyrMZKsbfz9CYi
fculS9GgOa/QEbDEbHPqCgddHaS9kztHNgyCCLuv1Kwn8yRELAxU6aMEY4apqPAemG3t76XtprNe
NuPPsTfxkb79Y7eiDNIjgFcgUMpH7PW+7mBL5ppBB6iasQnEXORJM4c0QAgFfxGzEyeA/X+AIkPy
mJKoxFOQSq8iWxTXoZtpyJ0IHAWOjtn9U6mNckGgfjfWy2P5biko25OzA90D3HX9eTyNJmvUARwj
szY+4HHWnJ22IxkpRyz3ehvzijm2Do2XZui7O/HLTP8x4F7wngvLjU4ZNcMdiZmtyIUKCBVolB55
TK+OnD6UU61lUrDVauLvHsXhi21RrIhjTz9mYW7vRK6tCM33w7NH50TS5K+nQIWhFfcFj6QMOvxR
p1oRlLzZXyiu4YLijNN9JTr3vlGceOdky8l9N/mkLig2c/Le4U61uYxNGH48zxY3O5SgXYLJqh1f
qzL3QalxHMi6Ugkar1ODusM45fbW3pxo2Gk8fyU0aq10EooZZEo1oc6KFw46UJr3o3HgHw6dEX+N
K4webo+3mVjQnyaNYV8x8GqztUOreLNK49Yu9c9kdEf0WtXHGgdFHMy913Y2j7NBmUGhe/2Fp5R1
KC0eqgmudJdYo3VnN4l66KEV+62dm4cIlZ+dzbcVbH/7iesXs9X2dt+w74N4RIKuTXKqutJxdGcm
tofhrpTsUhp0+vWeKwxbATuJ0I1Qxv6bFRd+ZCehD6tz/F+OdOrJisFowbjDkjILiYM1smZnpRgh
Xep+mQoX5IlS/HX7Z23dATYASk2+3ekOr35V1mbdAFqOxnps2h+6GXPjiHftU+a6yR9sfSlX4EGi
4bZZV5gjVQ2HiTZo4BZ6dTermYoNUlgFxiTEi6MlyYswpvSi8D+ULst7vcrNK4iiEuLzvAzofq+2
4kwftNQKtENyzDjPuV2q96FDNbKy++UUW4l2D058Jmkr2mAm5z92zggvZ+zxtIun8DzpJSYJuece
HVH+jO1pD5O+mXng2EX6TWCQbavrLSJA1EUZjZ8ghol7Vuaxe2xi+ZJsU1wd4wSvbiDyJztt8Z2z
RYtmgenthMbNkoND/ij1wSnGrQtkcZVr4wLiLdCqBsVXCIXVixUvKnLSY49No20I+zNIPQU4E9ZW
kx8hDoCfhoi+1MI10Wtym2oPlLEVsKGsEDdlgksn/XpmFuhFjZvLVLOCvwbTAxsPt84CLL+Wk20J
48PiNFpgJLysbx+QzZEBM/EfAPyMfz0y4ibDCLsQWZvIcU6t1uQf8sr4lWZT+oAY8vKhSjjKMO/3
9MQ3RDJJyyAMyDMjKeKr3UDrVLGMOXGCGADmyUjK7tCVbfxi2LNzSC2YMUVTtQdYDL9mVxinklv9
mC6q7QvsbnzXtOsPboeS5O0J2YpjknnJHgH8yHJcT4juxPag9tQyywHnG15jyLSqRrMTLLZHQeAE
7X/K+WsQrzLlaDQKcDD2uKR3hj7mjzbfHNz+lq3FJQMAsc0zhmbf6lumVDGMVr6YvDHvqOzhLZ1O
2XQeU325wz8OE88w1452im3Z7ZE3yzTcd8B+aRxQVVil+I7QEKOvM1ScCqUKattRj7qrqIcKlfYL
fb9vRZF3D2Mt7VmMtH5CylZ7VooaXYDRCw9uxq+eBx1PFSnipVVhgzpva1d+4s2VXw/Ns6aE5xAT
7aCvhurXwJX7aCScmWmSm6iYrBdog/VrbqAmgXrTnnbDFpOfRIcSNO8Y9Kn1VVLHL0Kup3OoPBlD
8g0X53+VbCiPxth/Hxbwf242uedpMnGKFYs5+HhHOVjhUTWqQjt+7MYWuXqlfQYkKeBx8H/VQPfF
CGYaeaCPVLKnKU8DN2rCnc33drTWWRpPd/oDBGEgNat9gThAlE0RN66rTuU3fFHTY5m2Ff5Pdt4c
KlOdfaGby3OuE5gbr+yD2ZqTO9foIh/x1PwUxl76cc7JJfwcXOB8MGMuVYSNrUfDDaP7DOmHnTTm
rRP+7kfzZNRVnnKk0aurnHw3sbqR+XbswX6lDTZi8bUA1/ULi/QiNwvn3E8x3gC6HX0322yQzklq
evHcSPkQ1YPxv1nLzrElKn9OvAMomPIxm/v22FmNsYMR3UhEgY4TPaQLjNR5uI4iZt3OKfRf8Dtu
lH9IXe9FW4riZ9cqXxdrKHdG27r76bpQpzBpRmJNsDptc1ZlDcZJbhANsXK/2OoXDKrDYMmH7lWo
Reb3maZ/oMNg3PW1FOAIW/NOKfT0MYwizI6quAiyqK3PXom0GvUd63I7HmxFey6Z/0vZkuFgVbbF
xjdS9Nx0A8+L+sPoFuIJNFDo92jZJIVbBHFueyc0aVpwxl7+HazrHB0QocQXU2Dfleb5fNFHq9z7
YXIlVtuK6g6qTFLVFPXP1dS1xYyWWIshnRinHLessHrqmkE/O2MWvcB/tH/iLEaQwtTvp2lPfyeW
8mNakowycvg5RLt95/6RZ+/97+FGwH8Ajsu6EdRh6hZ500xp1CmXM/UgVHGAi13CxSl824ZZjXyK
U5yytkh3rgt5474bGr4cpCj0MOCoXm9aUVj2YtUMPaUgBzwjC49NX7tflAYzLrOvyvtEFd3RWwrc
AzGV3/nyzT3C2HQt6VQg87AKS4VByS1GrysYvDr9QDbm/QrbOXHxV1UWzw9TTa98R5m0/DxT8Pxe
wQPSDzEuq3qAPtrnhN6xcci7Iq79odXrvaXZeEzgOcU+oWRFxrLmHdFhjAuRJS6C0jHeH0s7fi7a
vnikz2PsbUsZzdZrAaVSAsj4h1bu9Vo0VlWoWHSTl3WO65cJrj2x3lXfm9krH2nyOA+FF00PRjOo
T0UZFQcc9aYnijnWua1wsd85vvJ4vvs5UK0QSqA0DRzy+ucQM9PeM5AQ1bPePVNkF0+oE/aBJtLm
s9rpoZ9AAw2c45DNvGSru9vjb4VT9iU4GiCLCGOtDqlmZOXskjkgxCFS5Ibr9r5CW/1JnweN+0Ds
Qes2x5NITPgZqBisdWGgiXMHOmgjFssyfsAJF3NJHEkCKib9R4Fp9c7J2zr0SExx3KnJoTC4utsq
blY9TScnqEeh5Aczp/FyahzX+Utpq+opXkQRnUFFdfrRVJP46+3Z3XqYgSqGtiy3m/zjenXt2rVm
r+Pp6CpZ+tkxlCRQFMu7aGNcHdRMa44pkNezXtviqBQadXBpr3v7R2wFH7rAUmMNBAHaf9e/oZmq
3EyItwGqBM0ENNPsLl6VqJRIECINtNRQmlOSGPGvGC1S/HhDhHr2ItDWqaOMS61WSiG/Q1jbi1Y6
jUJfyi6N4kL6p1zcxCEdpd6BGWfU4Wpua3ekz0MQd33/WCq4NqpYD8Lznmp959htbUMqtSAUQfyo
LND1nHSeJUjVSaL7HFNnU3QZdp5z81hG4Y9FKcTOEsgpXh9yKkU0WEhokXlcnTLXGEcdxIgbZJXx
uIRGeymF+mzNZXMm6aY4LJpdTLv8hPdjMhaCNzwC11WLMFfsIkobTDEHO7lT3MG+m6ZR97ECbXxt
bNRD3Ye1ry3K62gr9qM20mtOzKU4FFEO50ZXw6M6Yzp8ezduTYWU3wPaxcQTB65nXs/dFG8tVSb3
lMoKJVaOihX1d9GSej/s2rIPc2Psiaa93e3ryfh91FUYsLFKQF1U9v80OztJlP+xV63aH8GFHs0y
CQ9GC9k168cQObB2espxugi00U3uisLJT72e4kMbEyKF0Cm24T/2QdGFCTuL4GyPjvsymJb6l+ol
/8Ion06NgTXAWOk/U29xT8oYTxTHFf2oNWp0UpY5OdRKFt6FUVj+yQTLLoTE+RLTV/mgocxRV9Hk
C+IpWs5WmByX2umQZJg/Wy0GRG9/3F7TresbWxQZZFxu1fWbu51DNbP00IG3NcEPKUqT2GargVtq
/em/DwWVjgI8nXXZf7rePpraYi3dk/5r3tAjdJOafkqlF+IcGk23h9raqYCuJAYcJXXQkNdDFTbZ
apm5UpfN6X2lHJBpbrCfTkR6ShYVFYE+20NOb45JVmLK/IS66up1M6VZPmSG7ObE+ak11QeziqJL
o3sf3BKusVbtQee2lo76BTJcOnBaxDyuP7JWNVHnDehdpZ1lqoOptlkizJhFvKlvz+dGzPUw1kOd
j7oUn7daunLJUl5NgMKRLiUMNUhedQaYZB2uz4HEf+/O2fg0kl2SPOaTl+K6bGzqmYnSCqylJUHA
oaxFdqpoX/1YpmlPXmJrKOpAYBDp+0n+1/UsRkOCWjf6EsGYOfWZ5ll8dCB2vnSpttsYkSuyCmW8
0hlMaluycKtpDEsj1rK0phqdqtVZ02EMJHmUH+cB7+CSVsxhypzm2LnD7AMVgGFdaM05XqYSrU8x
33Wllf936CA9ZyxTyR95V60bIbNb5q1e8vmqwNmhtwcYnJXGU0G3k4M1ij3x+42MhuIeXQdWFXbB
OoUnyUgXrQFPZiR9eUwMr/iEN4F2VL3OealS0cD0Do1LOFrV0RBh8t9jELxGyUtDWpglXwUG0RkI
HA8kdcpYj7/StIruxsybj2PhNTvoxTcQ8LvVpo9P5wM3B309tdmYU2mh/RKosFA+OYnp/mOPbvQF
7uj4V9LnU3pUtLarDg1AnI9pptj/JnrXikAhCof+kiEUDI0uixuo3ek0+NSb7D6I0Hb4HjuJb8VN
fBw7p34VnTIOvijy/F/IO+FH16Ox0aGB+VKPDW3retGHv1IYaSXyEzmyMDAr49bPedfEhwJdzA9p
LoW1FNF5P2PRqKiIe81wdry+HkDVTKrlRzkiTacYtl2EjEMzOIe4adqP+VKLX0ofVsJ36CD4Klix
2ff42cd5LlWMztu+mg9G3GQf21yLP8xJFmZ+PGnVXxQ2DPWY1p2uBHZbtJ/SVLf+tzSV/RoXEY3C
OGxR7+ZJtdeYe78LZc9doyYgWWWInVwfelPwJLS0gbKZq9ffumbGUTGx+nNjWeXZc5DvrrGP94FT
msfFQL3idjjdEESS43MLkt5JvbHV+ALDzLDOZCDowujJUML4aGWxfdfns3vgtW89VYpePQ/C6vwS
393PYomcgyXmeqdI9j6w80MkCkyCICnvr6oL2cz+492KnAqR/4MN/uww20b1ojlxfezq3v3PGQ4d
BJ50tN+ZACrh1xNfeVbM85QmfI/jMGpecX8ydLc/VDC48VfU5lMKMfbz7ene+kioYKjLSt+cd2UD
L0ujwiCyBnZn51/6JdHPRhcLv0ZI7hxCzNhBD76/UvhIbKGpg9MreUdcjlK6vXivksZxsrG8V8Jn
EaGdHCvGHjpu89N+G2q1fsmMwlFp0y+qF8W5z5tSPDbKnB+wpcYrwajK+k8WkEYusGjYkuRX1wsY
ulqujNwnvPr7/ljpEMBg9EznPG2B0qOVcJfOZMi3F/B9asWESmy7xAbbNMiuBy0RXIObxFfaURwB
cle8k23SRx/qqrjE+NxiubDLJNxaRbQ9ocKhLkCRZzVo1Yi+UyxihDBLJLzMoTmILrV9tNP2zBS2
wpEhm2tsUfLjdSGJ95OUeQJuGvWzR4/N8g5zWcwojSNzgeKIX5WD+Wgvo+XbbrEnLbzRtJE2hNQX
qJPTFVsbvCZLY7SLzvTq06id9apJTlUJQkjt+vxMcX184qVvHeoElS0jt/83lXYYDDmCLBAAw0Ax
4P/nijYcnREN+Eq1eVZ5NWIsOLAFtp3P/GEUFDBROPzvG+NNhIsLHTLtGsatIoXVdy4w7qZJ9DtX
LYcAtnvzWMxQPg183s5o7uzJRG7tRtk7fJN/oDq+Ct4mcGokB108YHK1ekIM4bvwnOEhVpT+oMzZ
eMhKzdw5du/KwGAtITqgeAX7EwzXmuiNufs42EZNd8qaa/vYDQh5BKm5NA+zvpRH2QW564ywfpmX
mF4CaHXrGcxv8hMUZYRfaNqH37wqSmpJClH2Uh3O3++ZjvxxkN1hENo87HhKXp9PZKLHBs1wOi1W
N9/1rQVpk4r2g1KK8BBWxd6yr48m43F541HBHfJGc7seDwEFxYqzPAw8zH4uYYx/qD5k5de53UXO
rY/m21BkixR/qAIZ63nXQpJZZyhCyBiF8Wj03fQddrYRmHW0XKZ2yE+dwVbvAU0/lIP7v9v7e+tD
0bQCgw4GFuzYamINISw1JhcLoJksj3Fp3BuROtzXI1L1t0cCcfJ+EfGjhM4GjhmmxzrIymPkTqHh
Ibtp9uKsTqaB/FsTzX9VPcYuWlcVHYmjVSIM2lfxc67hsigTu+aLN2BBdxLU7Bb8CP61oEI3B7Zc
SpM5alXFR4AC1T6Tcmbip1YlHjszxDC96Tv7zlbHyfa7NFpEoGOcsfiFpifZoZ2V6VkkWpqcZt3t
fllNFFV+umQOxOMWKX0/1SejD9IitwvklXW3JCUuS7rOpXdCmznsMYpbsukwaGz5Y5YpJrWiYtIK
38xTq/BpG80IMWvNePA8uO9+qBThBy+2y4u+FGN9METXIqhlzaqv1YWhf6hikSPqvORUpZXZrZUD
HnUT9ecEX0k1Kps7h6L0HVL6qKQiAePmfuuV40sHWhqXWc/EYAyQ6ZLDHF76n6xs/jO2Uvr4Totx
+7HT5ihoaOB+xXC3SH0tR2/1tDh9jW5Zb82yJ44S9blpnOF7oqnFE/ei8sOL8+5VIbF6xeI+mk9N
35j6nTWHdX9P4LfCQ5UYdXbW7Q48c1d5qNLl82R/WFSomoc+R3QpiGnKd4GFgEeIMEjrPphjZ/5q
+ji1njy67g/WkIXiiJlI/EMUeqswu0i9zTqQ/EPrwsPyC2fuvlpFon8y4pZ8gCRkftJNoLVgqOjN
BTMsFEpqHtHaR0hC+ZJNpds8Ws1EWaF0quU5Sgrroah1rGiTtEy8c2hM0fdejxEVlIahL31haT3o
4NJ+HhNhja+OMqY/NbfjrRh3Xh/7kYUKE/T1ygQo487aue9Emh+beSg+0dNMK///cHce23Ej2bp+
lV41hy5cwNx1ugdA+mTSSxQ5waITvAkE/PPcNzkvdr5UV58usWqVbk17SFFMIGEi9v73b3DYpduJ
RGy24UCm7Kn25wqNY9eNl100W8269d3sIrMkX7Iz5JfSN/rLgtbm8ziL+iTzeWoDq2u1y6Hurif4
tK/NEtk1ME+63AI9puO6s20iCFprOQzLUBNeNZvbSjT2W9xZ/VFkyQiGOqTWEnZ+NGaBG5fqDrmZ
Ga8GlG/NyvdkmDVZvZ+q/Bnr+oLcDTv6PHqzduGrdLpdYiRoQU0sJA5P7jn0ZcxiLSXOV4mDS4L1
AB4se3K0qzM/BL3OUG6rKRZOEEvXeZVD1p5qw24eqd7sm1hz85RmVEv9oLHnh2VwRyPUR8PoYX1F
/cnWB3nyNWu8aXUUU+t5iZUR2FGjxUHlCe1xMtroKllEdy+HOb+uEdZjbuXV3n1Ujoqmyovyo503
6vOw0CDGieFlB2kUDufWD0ag+5qW7nMztorA7JpKwygrtyR5Z9Wwq7XhiJ1NHMwGYopAdbZzL+3p
cZSN5wSJFXffZpF7hAd4g2uHjISaDIVnJrZ2PJhUqFXODSpdp76pRFtdt607BTXpBl8RNY3JChcV
Y20JWVmrMhqMUzX35cMoq9laA/UybI712s/WrjkUyTozs3nL41l+W6qzpavduQIL0rmwDpjXEjQq
cOW/EaMxP/VV36UHv2NOxTKuzB02MIkbjkNkEy8YCe9do024ivV+UuHSxF2+Tvwx2S/0fCso8nA5
fImroadyhFl2bJ+E3zjvf778f5y1nbc5gLZzlA80yd8ZnU1tbY3oOqCb1mZ9O04x4HliRKENfLDS
y7q4gOEnH/Vqqf5is/T9yHTBZ6bwmRvyoZoqLX8gHo3pUkoAy6ri3bnIVWLuunl2tn/+JX830vt4
rA/bqTFVZSKpgldZM6h9NOfWVZ+X+143q72uN14diK4fjpHdJniAm+eoJlP9pJc5f58PtRJAG7Od
cwAm8OaHc9CQ66SqAXCXjeuup8QZd/EciZs//6rnT/ndUWjD4HDouAJ9J3z+Ro60dHBbCOkB4IAA
w4yyofzuIv+KDf7tz4/0RwXS2S6E1poOgpKMM/nNkfR58Ls6g59QzH0dpqOtPtsRgUyYThGEa0zu
kYSU7GqxpB94ov4ZA+pjMf79ln7vmkAVzhYePx5+bGSZ8mZ42JZH6WEyc4M1WDIv65N5hf/sctA6
e/wJP/R3fFmOCubOVJpp2Llx+tAFd06GZDTNKHidpl9BKzbxrzDqYNSs5VKM1c1iQmiPqrIMhNbi
21JG0SqpTE5Ot/0vf34HPmIA55NBPwJZFeEZTOsPTxRz+SjNUZ+utCaag0rCZcQuxVx5i6MdjOyn
4UF/8GxxNIAN7K3RgX3kVQ1x0WS97UPj6ox65zblcEjs2dm4vfgZMfkPD0XDw/SZtYkhx493t4qG
gvLJ83B9HquVYTV6IDsXY0U2nZ8UwH94KLyQDOwrsID7qJBREzMjoxj4Vpkc90kTvzRMHW8MJX6m
nv8d+ne+YWfcEa0gI30goh+/VZdpAxpn1KyWjYOkM8EnWDxswbNR3kOgTEM/EdW97ubOsYqWmMJy
jNZOOv4sd+kPliIi43hvz7Qm5jof3h1ziNO0MoAd5Bxl91Y+wz31SEv688fzjy7sWfVyNpnBT/Cj
CUuCJbY7TSx45DUb6y6v5YNfJ9dm7jc/2Ur+6EUAIeLNhL8JW+vDUtQ4lSNaOB2rrh3Lu64tk30a
ZySxqt7bGSrXf7KU/+EyAHyLggK5Ljf0wwXsiflxFwE9o1BDv52bWHsrYYvelJ6WrWTiw5lPErV1
Bq862Zql3ZZuv0sWQ4G9q0H7yar03Xbhw6J/RnCQmpx1BOZHlxk7RT2fd7zvLej9Jh6s+Gtdww2N
Uz06CVkPgZdSKvpymrFRlS2kgqTc4Zal78baz9mBRzekZLtwvFnfdVPrrF08ZU9tPVeXRmXvIrDZ
jWC2ui5mXay7ReHW0fFBRjuRGw3a0+nN56Hsh5VatPs08YmqKps8SOdCP00xpXfqx8P6rz9gLgpR
jCKRILBK/Pg6LZEX9121+JjrLBY2sMkMtTkSewlw95NF4ruQ/neXmKkknhewkvCV//FYiPq9DGWG
j0Tp7Dw8FOWdZluKGajhBfOsD6sl6cdVY9D6pm1VHCqhV2G9lBR1jpr2RtRFG+V7GvrLXBF3k0zr
JlMIUiyjxn/NzEJ96NXmz6/Q96Li42nDFWeewtN6Fn7+eNrsD5an4OWuvKwddmLpklUmzWSH6LW5
kknsbEfXpFlXcHJjzXdCmlo4FLYTb6nOlqNf53f2NEwb0XPWua9qZiPzdFzMWB2xHq/2nhM/9pHa
T7HFn4z2cYlHb12l1PZVm+HYnxT1w+IOTBYX8tvSkkerwZQIOIOEYuIRfEOXq6qIpn/esv/zOv3f
+L2+/ue3VP/4L35+rZu5TeOk+/DjP66a94r3/f29Oz03/3X+0//9r//48Uf+8tdPXj13zz/8sK4w
iZxv+vd2vn1XfdF9PybncP6f/7+//Nv790+5n5v3v//y/FamFTH2XZu+dr/8+qv9299/4R6xpkAp
9BBGAgxjqfSbG34+3q//+fK55HPuasQof7t7Huqffsj7s+r+/ovpf3Jg1FGHwqgFbz4vXOP79984
n9C8MCc5qzwYWZrsuHhwdcnff3HMT+zD+jkCEyHj+en/5W/qfGR+ZXxiXMMcDaowvhJA2L/86+L8
cIP+fcP+Rn77dZ1WnTr/9YctA0SXOTwGoniTnWeAH2fyw9BbSaUNLC6xGE4kIZrYrVnVCpGwtvGz
RKwX1WIxalRCISWz9auo1+MERqh2hlZc2R5NmURlYHpzssI3SWyVW5RPVUHwq1TaN1evniG95F+X
cfG3mufk236plyaYTW1ZTaCnF3WSi8c8JsU7wFcU3XeK7d3b3MfqpdStOJyVXR1k34qvUSuna9yt
5Muim5TASe4EBu6uyM2iFM0b6GTdFtht+HaxhvI1bmJMUucgTQxH8TlKT0MtNfEtbwiKbVYl41/3
qTQjv8RsxMm804QNLrBQxSsZuxY9WofU36zOAqEhuySKmXkyJgDbsiTOFh+CN8etWm2NJ0Hz1XU0
Rr3LJIuwr+v5Yu4HYjNifWKgDJjYH0STzSsML59M5ZnFGT3RQ84cwCDXUs4/G6JAymL5bI0sW+x5
1RB0zYSj2GTHuOsXnnbyWst+T6Xjg11wMWtAUa/bJ1UJCXmWlV9/1asJxn1EE1msVD9V3Y2qI8wm
yEjx2/WY2ONJkQeTBpxDezKTYulCX+b99UQijAg10rQJi9FogZvRiwJ9KNNvC4mC34jhXq6BCVqF
jHp+yOFM7pssFcfBGR25bmSdW2Fm9c3DOHT6e0uDEpoEzsggl350JL9OVkFHwfvZbaS/SgYec76l
l9L99XOpBUSjwvTG2UzJW6F5eY/jYaL6AAkvLDQnzjsZKGYrN6QYpxsjtU5ahKKytsgDqTOV3SWi
7AO90q4KRjy7rJ+/0Oqy1llSXhTpiNJJGviEu1OkQmBASOYyrS9m0WkZ6e/NaQZnuLGcjsF7m5VZ
jlp4rC/hNGXvaVFhxbjo7Vc/9dJ1QbbEbihHd1spAiJVKvMtO2Z2TVZ8B4jDyPIt0/3pWNSV/ZR2
Y/mAR5W6VLrKH2PRv1lZdpSdI0ia1Z2bTla6sy5KS98ZGc1yMIzT+M0cjTgE00mCvM/KFeM+PQqa
uJDrtpPm5wSc5XNDHmboFs4Xu1X3BXryCyfPvM2oLZJcPDvf2Xour1TtRGu8XK2dNU/WKbcxQi11
LCxQNVk3Z7raVSNz6+gOmbvhF9VhnOrq0Wz99MGsjOlmwf4jPmldHiF3ma506aitO7XFQRcZj5/l
qndz0otkpVo95+pZg7gQub2zTLwdXe/N6awrIZd1brf+y2Ase7soIPZ5Yxs0pjcdjQG3NUQO2cnO
O+PViOd7FM+WCOe2Rn1h8Ej6S5YfmXsam7ornZuybdCTjbjkJAHywDIA8XymXVy2btRaXLHFOJkd
SC9+YNclbszEUfjzu61EsYoaEb+JpBsw1UX8Zbkk0vXe3BZBsuTRZsgStYktCN6pZH3y9WbZZL5m
bO25/JYBl914qXbnl5W7E0MDopw2CoLW3B8jqCZh1/svTeRUPIpk9h4zvWyve6aOF0LZKUPc2Xcf
ssI/qNyuVqPITtpIrVeCtIHcREjUPS1eQqggj+QKqkszmh90rX2tJvMQS6tbR7r9OrWL2sLGTJ5b
fVg2xZgrogJYv4MoauJHxM3arvK78SIShXsoZWOFkeBi17iHH/IZFluL7o2HD/uFZijjJ6ynZBng
Us1FGClhtn28VDtsXWriB2KCyYy0t+60YhZhavokiLZ4SjaGC4Br6I8amYuA+kmkv4qq1MJhaI2H
tsTtSGhEhmWzN1ClV/om05YcqY+vwtJzVRjbkX0AgfZuEleLbuMsRWUKkhzOhjOxinqH2NHjp4WZ
5NFopH3mP3vPXsRQI4Cb3T0l+ZLdt7pKzr5yYteTT8DCGuMYH7R83w7eU2Z8QWVTb4G/F32lTe6y
Zdtj5SVRuQoAh511x0DxAlomVKAhn57OZnInllzzSU/8GdeOxdhC6mAQYw3TSUVNVAdqSeuv6ZSl
R3xuxF2sF9doaN2TXUXFfh6qZOM3Hui5WxVH7PLL0NI687aHXb4ryq67TyKyUco+zvZZ7bFmJ/M5
168biFwb203U+1oIMpxeQpWTX2I6yjmsUDEFdB5yNyqVbHttGR9NQc7xeXbEXtWLJHB7qa2yXsw3
opc5XkGp/9lq+3iV5SMsCXJlN0wj4q2nCmuVaH52182GdYkPUuWvC1rwh7ESj+3Y1syThLkdq2la
QTo2twqKWqAseRmDDWyJBzcUfmFYKHiLdkHj1j/AS1DDyox1tav9aqEWn01kI91opKFyBEb6elav
fVwAv8WzPm3zxLxmm0qMMLXqXeMtyS1hkAmLJ8veXE4F0jorKUKiAZur3BczMRxGG4xpPt259tIe
S4qmgO/FCAIjlxWwtcjCsa6wMdH85WjkQtxzU7VQ2LW5qnUD/aDnluIRfVi00TJrP0ij3rv5eVUb
9GLT+/Wd29qMy+rU2dVY/AFIeyLMAUeCYaofp8gexiBJu9sFT1PuRkRo05BljK4mNlQspcw7NcQ5
I68lET619hipetuIHPtzRd3U9oa9Ja/sKRvMfJ8lQxXG2qhtJsNgD9NluxH24H5J3CK5nlTcr/S4
+Tot8/gw2L17KvPa3009Eah6zLDPtqMkVMo/lsYoNhGTva80SvkjKp3ygluwJAH6V6unMmaG7WXR
vdlM8zcIBOk61sf4qNJ+CXvLK0NR1M8YNj3LDhYbDKk+KCvhBl2BwozUhQe7E5d6O7y1uGiQjJx/
bRDgoNssGvuxtAjo4Pr4IjBl74f2EuehL6LyEHfRHaKqg0zyKdALkV66mWxDAbE3yMBmAyPz+6CY
8uhBdCCWORUnpLfGXFYe+XwXnsixHvNmcGR9HFezu9x2VT5cSWQE5GZn5jaLCOFJp9h58jIZc+gq
WjOU6gIJ2W7Tqz4JcY50jkKntCg7jJaF5jJRsmW/6p2y/xwLBB8hGQTlVTKq/hnXremxrN2nWdjF
RTqYmokkFYki380nkLsWqU9MY9rMAfmN4PSq/zoaSb0a2hwJ4dwMt54PA9mumvfcyrx5FY+MecNR
RSVD3dfWL4pdQZW6TjpTBdOgZdukGfR0ZSnhbJRkU/Z6d28BDHJlyvLS1pLsphuQogzzuVjjNukV
VnfZUsBg0fwvbmIbd8JI5dXi+4+w7gnitVoIZog+6wuDqeGtq2YtGHUjM4J41FOiH3OxRngQ31Gv
PhHo8xYt1ru0s4tqgu3QxZjPxXFSfDYNx76tmziWKJsZmVJK/8rR+4/vG4HzaPIx5gL9x8b1533j
8bl9J9T9Y+v4u8/5Z+to6Z/wzqF5FDRpkFH+3Tm6nwChaQK/x4b82Dkan9AC0dJCMwKdYlv8d+eo
fzqfJwbNZxoPALb5VzpHHEUAMn4DdPyrcyScgCEWfex5XPCbaURHHE/BVPSsyGrnC43aom+2likf
se7YAZ7ZtxQtB9NLy2HXAEAs7K1Rs26okoeV7cpuDJiHTjLE7C66jioGRuE4p/GNo9Jbz4u3bZW+
kyw2zmvclj5XcXJVt8ahKqu23cJ0idgXRAebwdpH+WhsPNCumFZVaA0U7yier7G1GsNqLLR3u+nM
KpgzuLjBVNsTOnglLKIAWq9e1UM37o0U78Zj1yYXcbq8evPIv6fjaUiLeduMKOQzgWVCMMjK3WgM
pfdKxAtOnWZ2IsF4CGDlSrax+TZHR0ev4jsXDhaGwFW5FemB3S1Vcihs9phEGIHbuZveU2vUTgjY
m51UBqiPYuOp0uW6itrnus8DuLJayF92QW81n10E0kHp1FvNEK94iOTvbN/VtDK8F0l2cdCPXnJs
anPr5C2lE/tH2hjb0n5EviaTjuTpXjzHaWR+Zd3xLvPEGC7ys/uajJNth7ekENHDYFLPedqLx94G
Y8GJAmG4pxHUSm/Y5lZimaxb3RqsMqCsrtdLpL7mmCY0yq83WjeXt8JK0itnpHxPFn+TxSZNFLYJ
rr+RzRdm0ibMaCbzXlGEnQ7VoiDYOC53EDHIdOzVfTNfa7m2NgaRvmaFG61RXDx3jNeWbtrpUXOv
LXpxEKTjJOsE07ruWPSj3Egpp41dJJEdim5X1u0KRlTQVJavtu1Y4EWTR4pAcCrhYo+QdceSd50K
c+ede8c2+zYiBMNOtH01TfkKBXiXpYrhfDV3Dmu6RHCHrN/gKVcdim1qdAebSIR37cZQEZvfKLMv
Tl5IPVBpRrdd1lFXHCIbGw9K0xPGOB1fWB9ZlL/351lZE1E357pUu4SA1Dex5NWVP/XGOpXz8tyd
23oXiXy9yadlKsOqxTLIb9p6LaAB0mSkWIxpk3byc1TpemcyASOw7UVqtlizWdKEeVnYdPIhF5l3
bWXdjUELEDAq0Va+hsO+aNr8ki5836XGa44pxH6CVEaYyRmXsCYdTT6JA2ypKt+O2vCaglz4kT+t
UjhylPgQBKg7L8rMlkfX6KdLOKJiT1ckQz5hH7njg55lz5llVVv9jIosqSzf9MqRAcSb5uvZoQ6g
24yvsloOl057tnPwE4LHwFVgmR4jvI+ByvNVEWOr0PN+ZlbQ8PXDDIDsom/rKczcPLs0/NjexGVx
UWjEg+lt26wQC141ZxzHtSeKMVVeZ6BDZWKl+ikGKj5FXPk2MIskHbYInZ0bqpaqX8nvwNBAGvCj
V4/+VxgegEbZdwCpjiVgElORkYzOpVjreVaup0Ukq7mf25XI0ybotKlGwO5a2+SMTlVcUO44iFVZ
aeP1KPxuq0w5bBwtrg/FGd5Kjal90Rz9yXJn43OcnBGwHAytCZozMJYgPd1ErfNmLTjEof5EDfic
E5zAIopAL541tY+ZRmzLAdJoqstNQ5hKKrPVMgDKdGoN+2FfD8t+KtMw0vkGvkkDYJoHl9bMyaH0
VsW7lhbPfT9vNJWfyjN4p9vykurv2JIEdRVbNPUIIPSQ3YrCizul20W8guVmrwi5Xpmt+1xRawGV
eIFDeRPKMz8kQfWAUzb0RIirqWYu19p3+LC1Ov1qEO71kFQHlJR7GatNPoyh8rcSMzJonheuUjfS
n8I2175ENmZqcHOnPEzrfFxFev9aLTfa8CJ7Wj3DLS/9CTtJPS6TtdZhmiNYkGY1LYHE+XARNUtE
w6jK1GfoqhgSbUfVLgHWBi9g7Ow8pmAnQ7ESeDwrJ1uWcJ6RfAcNgqxVP82XnWmXlxS+NJ5NLoMx
B6UZLaKcGYRvl0n/LEbzUvb669Lp23Lp6bOMYJn1dfxoZ/dRfYWI5Ct9xd7v7RlJ50A5jZ636B5N
lVzBrwuNIh8DRkvvjmh3rZeYJ9Lq7ADNBIsg5vDZl362gF69lsYoGvIQ86irOKuol0cXn2FrYVWL
D5gofJtz50HaTUnlOukky5YXZOjufbnguvk8j0ddc46a8Nd9VfahQjPPi/Eip/RlseISRYbkzJbY
ujJGvyT4MBbe1mlHp8c3MqraYDAQXgVtg6nxGGlAdsKqNrMdOadYTcmmg6a8X+r4vi60l87tMsge
WsmClLu4J3EEgF7zDoqCldG5xWwPU7TYa4O5ybU+KgnDwHzO3K5ow1Ia2mrxAELt3LrF1LPYIPZR
odTKAah1bIpAQGG8cVOvPtYFLZTVXqtoXuvTsRafTdFd9fRuhpxOttfYPIOR+Wp6OvsInohgF43z
WXh0jChfb/zO7i6YE01PKHPaC0n8oo/LizTnMnCrzlmzcnt/baRGGYXk/rvWj3KNWo+C7bdlFLia
6hfPxjt6gm8lUcl+84fwe635H19gg/9Cs4BXg98F/nl/VmBfp23+XJXPvyuuf/cZv85lBCMWwdgF
Ii7itO8s71/nMuYnlKUG7tcohqi/zyORf89lznoaBCdAEDB+zj44/5rL6J+gGqFx+ue8hpH4X6mu
xccBs+UxFSJqzeNFgrbA8/HjYzH08ej3hpWuu6HQ3/rSbd+mOsbnAnsmtQenzgOVWMehAcmbc/th
rKmrCNDJv3SyKykhM6c5U57IvIujfuOx1qzdbIYMGkcay5of+4fM8tORDQuzSJW1UbUilGLeYjGt
Qs38zjEFkzuUmrcjvijaGHoz3ua9/FYBOJAEaZLE3Ur5lTcbOo7MqxU5Qg/YVVnB0pAdjpW1xzjI
bEqiHxZfczcxb+BpLOuHuF9c1h83virbwYg2eWNba1eybzFh8raaa10QHG8eSBwxjlVhnfc1tJLr
opqpkSFIendaw2Q0TXsgPj/Kp4tOxOV1i+H6ujMLdVCi9G/NzhyMNVZMjI2pauVm8CfJsKPsvQOb
VjKQJV1OAa5/yDAXq3ZUwEQItASMLYM3oC/HLGO/FIbaMmjoT8ARFtMIgZDMZ8nN605tvYFqbK7g
Ux7jmEXloDQvW+utbxyhKfc3FTTAZ6sYPTvoEArqKyxTiyvHWoYXcNg8P7Z2JN0XXPaUCsbGne5d
io0GP95kxPYjKjr/hAHceAlPmpa9dfy7ElLvrTPV/h7EsFMBJIwwSkbaHuAOTFGi5sXNoSef4YPm
KknM4hHfNXvjVa52N9Q8+a/NJMpT3GqncZgisHUsBVb4FJlT0Gt98aCbZX5ppakbmm42BnOPnqSd
c23fEN64QczZr9oB5HGFs679Otej9oZgttsXWNqvZbbYQW/U2YpstzRIobAfEMb2aWBS4TDsSkS7
LpUVy0AvrRscsUqq+jn3gjxbZuxt2IZfkxk6udKT+iXCrPVFB/oL+95astCu22g70JGGVtNrdDiC
Vgkf9/AsEKMc67yrpjGuhzYu9wl5hU+TzNTawD9oo9XK/FKpqgkd6DoBYn3Yrz392ZzHHbrAPl/J
RX5TUr/xmToA2rvUDqpbdiwZ5XvbMtoHSe3TAg5x3d8uJWTrADATGBJ6CqgozGAZxbycVn6t9xUj
Jc2Mr6EywHmfldEcdJwl9haJBwFxsURbAJ1dOMrzhtDAQmcMtCF2X9SU3y+LMF90lemfIZcJGeaT
YW6qUfPX2BGxwflAOGd5c7rTTXVF1bh0m5xgzQC49S3tSwmeFPmHmiTffY6B3VYCOx64FKdMGc9p
1bdBUudsjQ0iNpWzt+N/IgK9ies7PeFlyiz3SuuwhF/lzM/NddloJJA2BOVtG8IO53WED+KJiUa2
Buqc1rmrPzqDtry2pQmp00YUkPuajdnZufiKIFsZdrUwM260y8l0oqvaNnY91y1iZiESMq4NhQTV
7C4Wt60A13R3y/bQrlSaSwAtGP592XqhZ6cED/UTNr6ZvLOK6KrqR4gvcfUkbK3YxkmVH6YmGj+X
Ke0R7lHODUZz6nXQevo3o5yNi3oQyyqK/PNAwS3WyeT2WyIayl09KwqTytgnBRZIJ5HWkIszpohV
qDd5p6F+8NrnKoeaDvUox9mslwKqzSI2jbKNNS5xlJz9UG9jK4kumgXTfgs/xxUDPmZMeL+STKU1
L2J07NAEwm9YRRAmx1U0rsyuwNdlch/c3L3XwNqxILS/CjieK0OlSejrQ7Gexv4aknW98hVduXAK
QjS0ZV0O7kVBSx7Yo51cwMPm2UIeAD3ba32mP0byPrRhPSVdmGvz1Zgz2hVVexfjxncUXblJ7Tpa
R5MXXWNtwLinjL4uoJ/72Jh6WsUm3kSz1NdOJcQ2tyz2B7fnNiXFbLnoLZJD0k/pThmjPW+wtqsa
Ytzseh3JoT0tCzdZm0pnXYNWx3hO+93ATEBOT0Y7XLlubm3GWpvCOYqXNPRmzwkxsBj2esvIg3Ee
eoZYJavBXoxAaS2DNnoXXHu1bN/KflPIPiaE3Y6fYyfDlaWGi+A7JfoWywu6WS63RWsal70glhQT
rZK5U3WRjKMfWphEriJtpEDWReIj/jcN+AfJZ/7da89bjXXopKYuarJPT6VCPYAXlR8KOfbOuSHR
dyYUuF0LhB3KyuAMUNp/i6e8PUy2SF5qIBAmZl65b8tuuoxguQdlhpbKY9iHgiN7487RwozYuu6j
qVG7RvcUtj96/jyqiSmrQmTm+41iQh3PK+aI933TEdvynVXUzIw/YTXVVcjUJ51W7ZIxKtK01r9K
JLeeCVQbX875LKNdXdN/bHLcbxWUrXHZ2G0VNyE+tNPD0tX9ti/GVq5nNltGg/1o+FAslhssQqPA
dfyBQUikm1tjnLOT6ECRe/CggIAZ3NGy1KqYZ2lPOJLdL1AfgjgbWV195T8P7nxbKvpJLJqjNtTF
dJeZ1lupnZcDG6dbPSF1CB7UtKmmXj1aA9Zekbkw/mji3LDwunM4IzQiBUgSANu17sovqYtQu8ld
dYXw6ZhragpH0QzteuqF+QWvEr1mZN62xwlaQxMyaXCO8Dwcrzjp3wU+i+irG0nSIh5uGEKPYzJu
PCRDIgAy6JmkVlGzLcfRvGjOOqGzMuE4zHNMDWU1DaNi21wNgAhhkeJJEDpjB7w4F+VwE5tT9qoV
ZvHA7eKhyh0UM93wXTw1vozpbF+0boWr30JvBKf7KdKzfj3XVFmTBobWLr1ii+Kk4OSqPTteHCCn
4kJIA+F/k+BWoJdPds5ITsQiwedz8YIk8fAYsMovJLk2u2RgxABjuQrNBmzMsSGE4RlXh7aXvWOW
7dxHM4lxxty0Rzxa8i9uZzq3I/MMbCmQ/dLjrcspbS7gArZrigKoB8NsVP8kzP3H9yaIL8/WspCK
sS3W/xT8Pz5X3bO2++//V75/hP5/9yn/252Y2DCDEuMkDxJ5tqX6tTuxPsF6QDtyjiJGPnjmw/+r
OzE+gbacewb8eHDjOf/q392JoNk5h/rgKoe40vgr3QlnQPfxA/ZP60SWNCzxc8tjfBRLOlrXunPe
Ymxvljoqjqwk560zvNuqbtLrrhn3cKlYExVbjIwvlc/aECFvW0KIQLeZmkOZ4cWPmtBDRwfPijxW
d8QHNE0ODo7Bt4vtAU5nDWSTKg+GSHxp/PiqWhSvS15P+95uDi7eIpWnbazZc9/6Av12N49ia8QW
wGzTUhCWRBmbZh/mcxadtExuZQE/0gc1nHz7i1lMX0a8/L4U+GTcLc0Isg1HCjfyHBiLWS3YK86y
jLkBt5meIoPaVq3VIqEiCzYatHgOl7GSFvZotgI/5/22g6oqzP8h78ySI0eyLLsiRANQjL8Gg02c
JyfdfyB0pztGxTyvp3ZSG+sDi6gu0sgmJfOzKkXyJyOSMEwKfe/de260yjDYzCkdbb4/M2qiqCg8
yXI6O851FngJjvogdy/z8NAwWOM7eAHzzGvYBRXxg6zCF8VQ17JAGFWiA9bKhyENzqoSim+t+Vo3
7YxJNXzVGg00Sc70WGJUntrysYoB9elK0HuEbtGyK9V1lCoMgdGD0+c600S9sqf5qiNN0ZPIo28U
dWzNVZcbykY1wkvFLF8QbwmvqIzwTg8Dy7Mhx9O11BgxAra0AwoZUx+8gYF1h9bcGpND6X4f1OkM
S6RHU2dXGWge3Ng3aAxmGbNKiCwWHq6yveqhgx3YMxUOygtD+dUDe7xSaA6fy1gl+Spy52WBOoeg
cYYtazg3O7parX2ep+pj7WjrvJzXfdZ7CXsRqY6hxwjjG/Sa4H4otStWNeiBXq7eO31z01M7sUmk
IA36W914XmQn4M1WThTsYD0zjG/Y/ia0Ee/Gwl5ZyV1iDYdSK741Qe6cl8xJ1mmg51cBq6tezhet
PZNPhVvSvVZoT97q0MP+0Jtd9/2SA9i6+0jTom04JOVGzUsqPjf8mQ8x0q6YnWlJ1+HCwsFBPnmy
MAU7Y9vPTreluzl5Oq4D4PBoD+Q+nSeev05nombMHlY5j6frJkFjvkN3483LR3HSerEBm54cLHDe
2HDrUvVqY3RekHJictDjNqBdHlsIgZO+vhssnrCx2ms972VpPVel/siG6MxR0BXECNUbXFJ2YUiK
F/1R1PLeQktDZXKD69Ln65iv6mbeqXUFobZ+MIuZ13a8RSX8HZPnFYBaOsTuPXkD0zWhXveApfmQ
AkkOQoi1vI6h1qikXy3Vt5wVSekBPbuf1Kdmqc3tEIFVPUXbIVj2Q+JYuzesvrc5oIENgimkHbiy
24YSP24f0JmpB566djuq6tPUyOyOwfiq7wr5a6mDNnVaQuquqp8dEv1KDdZGKDBSykVsobdeHr0o
fXmY3XrlWJQwdYcIYrxw8TYrRMf+6AMlYIJURStZ6A3dw9jwoOPX6Kh67SwpuA154KLktkffqZ2D
mIx9oKiPPKiM5SvowUgjhN+0wr5nvtAILwQWfcWOXGPHhUCzbEiyoxky4EzulPHAY2L65LvZvO9L
yyRI8uqimxRf74RnKOnaWC5Z6UbbipXVx3Fs/tCc4Vox8LasCiVGzVRIIVawxx+z2bjCBnxZ9Nmu
gHEMJH07WNlGb5N1vXRtRsy9+krSylHV/E9lJhANx5IMtMKgeaA9962i+r0YwU04O70qg+CwEEiE
zF9ChtPoBiMPGBIykelb3VgXVSj9KAp8hwh1W6GOLDo3J4yD5hLR0uZZY471wbDza4fO01B29KBA
DdOPagT7FGdpUrnJGBzmUjP/DJKRBE8bbnBR9DhM2/TFFu2vCZ0rO+V8pdPf7vOQLnkKgaUavTYA
Tjkn5VnhzJ7KFnjV94FfqrnvxP1hyhF4qglOxOHYRGuXfpoZ6/ML7lm2NPbA1MnprF2ezt/BzlE3
uLdqUbLh6slxSYzRV+d2TTrsDs0egYNQu8Oxe0Eo991Ztk3uNGd7xB1BlFOBlcGZpSs1iIqJh4B2
rpwoUBP8pZ5eOAi+2nAN4XU9QYuC9hT9Hpd9mTU2jHxc1LUllK6u6b2gzO+Hrlo3pXuujUpNncrG
LuCTFS5bvQzhDqpYtn9JZG+DWLvV7ARANAHLolh36qivjGXTGAXuvpLi1oyKZj9m7vdGCfdkYdxa
4eA3CQomGFBirSY4OZKE4+aRvBjYh2oVC0yPSKXQ9OtI0FyxZb+u8V8Y2nydKLgvlg1sb6SkrbBe
2DW9smYSnqqVvm1EP7mk33vth+LyBEr0W405nCGKRsjCrG9TgXwqRLNJiIxFij0+88HbVfhToSRt
tG7mTtuIcpa99Lzsql3scHc6GX2M4du1Dpuz4efQxAqkZ6Awb8TIcIQRoT0E8FAH5VyxJq8YWOmH
47Zdr82eeaLLTrakr2ANpdiYVcAtDo9kAK3vshdABu2LfiQHaENm8wIUCaPkMMdd0rddsGkN+1Ed
HsO+5tUdDkNqbxJ1vlNq6s0F0dW30YUhUadLFA5ut+/iZmuYyXkKKtQdk71U53U51E+TqAhAoPRV
Pb2v511BX5XaXHX3EygA4CHteVdU1uzbittDyEoVsG21tkwHW4d9Aqfnzg+zjUqrNqVnE5lBuo90
H9FYVqtRMdZSTSr0woC7MdWzRuRRTJJjhX/eXPVE88JWDfkaJta1qoXjWijNTaAk55oJn9KkTfJo
q8Fw1ZVlsUuc0b3MbJemcuNoPy036HcNOhNkt5LbWLm/i65HoGelfifZFYhR7quSuZqpooUbZjY7
NfR7bexDzxXmhZnre3RXdCmmIf/WhpIfbCFz7TzTVOZNMEqGclWd3afdg9JcpVq2m0tL80a+h2vR
5X8I+WQQLfZqewluQYiJDm/q0VQxrOo8Se0KhgEucDlvkKmdWflo39OGwW+tMCfXsVn/GETK5MpI
8A+JLOz2tGXVJxLb1CWWwrC/24nTP6XWoCFfGfcJotxDLDIF95U9eJKu6qNikdAokmC4yJeoCMxY
tepZpcF7XIWj/l1lJHY55Gwq/pc4bRYUzZIRD+YJy8unTpuzSf7Os+fntHlntXn3V/4pmuy/yJ7H
ZUnqNCKn4+Dmn6IJqw2UUNJeqFaOtpnXRRP+vSU/w8FSjdXsTdHEx1hFioi/8e966l+w2nzgiGfM
h2safwPcnnehg43GO4BOvPJtltdtNWfOBhfjFTYvBORRP+ysZLzX63EdZm3Ato8N2auB2D/mn9dm
n/f+bRcrrAOFzgTvhajs7UgJs5zstBE9QEq7FaFFPx3IfCnuDLdr4TovI9/CrW8+P+iJvwh3FRRO
KmUB1mdhUJ4YRZ00sY3ccRvf0ihK0rRptq6aKgBAwEZ9fqi/U+9flaXHg+ESJ3uPgRm49pNZKjNg
bcA9VdIhD7NfUBaE9IDEtBQJqsM5wy9htI9qYz1M4Xw2Fp21V4ZOblkDUM4XZhM893HJQHtku/ck
cYAMfmpaZuoLuyuuqWMVep2qWxOhZbXRplEAdq/4bnZ/UpUWp5arEoKLcLaxPXfKRq+66bHWM3qa
SpFbzUVVBBClC3KcNghN6JAnRhhPnl1mbrjqOiXGdxD1Y00XuKdS1RhEWEOhbkUl1aeiStVdJQHv
ryTcVunBZer5jNKvPXQquEjYIS18ECBdTZgkk58h3MI2MhTWeZ0RY7EyFEV9Rv9JTV1jidsPQk8L
Kps0/dVXBCSymEvlLBJ9yNRFme6yLNYZr+kVuoS0ExqS7jy9SLRlu6LHgWPet5DGwpVtZ8OuYFqI
zD1K+97nXSzvC1GxGYT4WuNPW4HJD7HFVrEJ+2HKzGqvVJA5tu5RBhCKOwLOAW9nKAErX9HhoBMf
aOUlNUEXm5cYquD6xU5LsqI+NuK6HOwi8RTe93tVTuxAJlJlvhf1DEsp7Bkhrky4SfXKIIrZ9Aot
BY62LE/3KKr13kd/b/ixkVXZyirkgC6wdfpuI6EbkYM9j+hfRyfJrUU6lPYwRMz+LhlxEvlmGNTt
us4n95tkmJDhrFz0uHYfoM1N6tB2CQ3qWspzx60vRwrReRcag/mzYmSJGjlS6x844rILYPf2JaEX
hV/mSMfWqLwr4YFA4mS6xbK4ChoLXmydYwVdRUSCobobuizczM4s7+YCh7FT68OBTCV0Z2al5E+p
BteF4MM4vDbNaS68rhq0J8Ife9dDuQtKLdfpzvujBofVA+uesA1SjNxPlOWwWJf1P1nf49MimdPy
GPe4lzGD6n5VIDbft+VMaAr72vCsFTAX1gbT0OcI+KHuBUSIK6tUqgpb+6kVuud0Mv3u6Enoroxw
GC6qzmJn4sr5Tq8dlHBtGSRfJVu9g5hjSye9miVdx3K5SGvfLnOlJdUwlW3pB0widg0pnNfsbhk5
OSjQpsEyf5SR3XtiBuhmVZ1yj6GRdPcKsk05NTB5zU6rVnpTltdNX6WesKZ+i1+NAsGuUAz1Rbwe
Z/ootUI8UqLm8jq15LBzWQyutAnUtqI4VNp1wAWAQuMrOf9yOWfJi4WD4wu/MYqD1504lbMFJ4CU
QcCIBD6yqHRfqXD7tqz6hj61DyZP+riFy53My8iXsEw3DIu/Qm+/W8+X49GPXII4yFq0T+zNYaOJ
PFQHdLyJiHdM339Cyg19x+7lv3NmDpyuJRdCZxT79sxmrA04cNSSDp5rnrex0Z8RbgmzK2/6Kzdy
v4p/OdEzcyU1YBEOLVWgEcR3nigu8FDXsKDSymdyrm7czM7xtgvl4Mw4m4SJvNGAX+oPQfwwC6f+
4mzfkSGPhwcmgF6FFi3T67enC5TVLeyB5UU09bQhYVp4hE2hLMT/6UOK4p1SMHTqWtk/y2CoQLKp
tl92BijbYuj8roWiZqR6fmHPyHXdrA5Wo2jEBkFGdGXoKD2aNIt32tDL/ecf3ncbC64cLWUDd7GG
YkdfntFXzyCg8qhSk7jyceYHOwt51jpTsvzKSSKVfmCcbIbWrLovtjPvn0SOauPzMBHHG451oj8H
w+yYuFgr36nUFqWDgFWysABGRBX+5yf40aFonOMQp9cNJJc94usTzDuzLGbS2Ul6aIw1VD8kxIF8
IJgk2X5+pPecC64lZ2QvMSSExR8776+uZUbCCK59t/JDrQz8SYSxp1qVgfwMJKA5KzcEANV72bNi
0yb+ZcIrwWkTujuq8fyL+/p+y3r8MVxfC+CnCpL+7XkXtawGg5gTH7vvt6a17hU3ArvQI6cwrRJf
mMAEY6vJtAJLeWay/fQ+vxwfXXguhcGedYEmW8s/f3U1GtR8EzLyyh+UzN3URjjum7KKd8RylV+8
gNrygr3ZPHKysOKRW7Hi4JI4ucmxWtNbC6MamZTZbtge6f400EfRcj6zpXvRJL/YlA8+NV6yhTVX
3LWAan12osJEUevW/2rg3LIivP5BJ0u7blWRmjr8ILwAld8hh2A0MdtIlBxto+dlQyRlLNeujt8A
hkK8lonron6aDQ+0XbSM8SOvnuqUhQTti4qRmJPIz8pBq7/goSzX5uTa8agahNaAaYKCdVJaMHiH
AJPmtQ8KEOVvhdvAVPxhUv+YMfGBtiyjNTrc4gvezQcLj7aktmAm4a5RwL19PCQMVCiRHHZSTHqN
g/5rdITctAE93noY7wMl/+qQHzyRmgBJy5rDUSHEvj2kNVPeznBYfKVp8i0D0cjPi05nJKR9lVn+
4dmZPPSuvrh2FgjE64e/QDYaOpXO21dlte9kiMsVTR22LaJGlPrEcjnjLL/KL18W63e30rLwD/HV
RcZ48tRFzghqJ7UJvyV/bT24SbzOUvPFpN5YQfr81/cv4NkEtw+gDJj4d7iUdiETEt3l600oPJg5
7GODDHdBna5yAxHu5wuKttyf09MzYX0Yx88VOs+3F7Ulu5sOKGLIOD5aZgFcKEJzrgOoN94QDzSd
rH709R5DDJnsEFiQGD/BHtK+WOmXjdLpD0FHyvxCR6TzTvdLTYO6H0sPLkDHocZqLysoml+UxB89
ra6taXA9AOCpp1/mzsgARgbDQn1A+VDALtuEdjevTUjFX30sPriyS9AGaka2UJzZyePaaGbb1+hX
fBFX3xIrWHQKKPP6osV1bqBA0gv3AgonqUEuYFt3zvU1LpUvbvAHZ8yvWGB/TMnZNC4v1asvBgJY
vJTJgN5PlpXnYmRGxmdcs7P/6gZ+eCSI5VAIFsrY6Uqg0U/JBzdndpHACUZPxZF6GrMIeb4Cpn3w
rHBdNYNjLS2q04e2SZw8ZdPYwIIaqutUQXqKHbf/4tJ98ObznSV7xkRv7bKqvr10Vh5Y8zgbjV9n
6eQnEc14yroa8B4VJRywf2MDRzfM5PLRDRMM+N8eTw8aoUEyBG0fVQVI49FGxsneN5HR+Deu7H+8
yAT81ZJpQmoEHdPPHabX//kfcfKf/9F+rDN594f+aZlaf4FWJ2yILh1IEpqD/09nYvzlwHhkTaYC
OwYSvW6Z8j8bGnJgem2CwvO1zoQt8nFRs5cQO/j2/0LL1DqCsF8tkiwk9F+Noz2C/R/hNG8fkSh2
whRkUu6b5q8IJH+XRJeLCI7nSq4irdjEFXqIhIp9BXILm1eXH/q2OpBnvUpj8zBF8Znexkwtq29W
2Z4HADEyHIchEezoGpzfecfiq6pt8RgJLfhe8Vb5QB1WXY8yIF5EFcycztpJreP1wPAHSTXtIxAf
gMUaJgxxpfit1XX0gCDy7+JGt360gaHc5rY96J7dRM5BJ3omA5gU93cKiYJoQm10bUFHlrEimnXM
x3jlqHjVsxyx/qEpHoX2ewzvsLDelCJKVgOdhNGqvgWiPPDZWoGIvsCzat7BSEt+zlWDAwj80tos
hXyx0Xc/YJH8NtXzJZrvdiC+RvPsuyRCIf1bVRGlMBBr5IKw+BnmO8b6MdS8lSb4RarRHOwWY1St
609lGnGOUHAAMWM7wrZr00RZlw0Leu5MO6pLtnWyuehVBRdsf9c6YMwjGDUKPqydVU57lU4Vc387
OrPjEAvwyPDywayh+YQgmBWLloxQE/pjIHXmwYt7ZetAapLd7OM73oxZsQcCcqYW4/mUcKexAemx
1+u/lXBx+O+UqHloG2Ut6tynlbfu87be2pmWPKHHnHcVfDXQyT+wcsb49ur4VneidRYZmwBnhMko
rZ5yb4KrQqgPTDsst9jwDfs5alPLr/QJecxl0RibLKjHG1tvw+uWTi3b25pZeKuP+ZOhJeOhzLKE
2xLNB1XgqWs09WBFaJVKG5Nmb+XyjqYsimDFs3PjXnbixizVFyrpAk+AsulFcSPqBxSu50gvzufG
YlwO246Nr3MtSiCZQc/OJGWr8Nh3VnMd0tTeubXJHcsGtXxxhx9zeiEHepvdWuaTdoEn5HZ2B54s
MV06APQ0Rt4UAvWmyMJ7nIGbDujxE5nW6266qcEVqajvZeW3k6H96NQnI5yVp9hSbxTAVkx0k3nA
I6WXV7kekrJdxs2PiYCtyCtLRALIDLxwgbSWyYNihFdajCAstI0btWQM/nMZh476Y1HgJlWtC1Xr
t+4862dumje7IS71cz5K2CYXREJ0pCVkR3KC0SO6B2vgtjFt1iDczmV/G1aZD/AoPZOJXrR4z8r6
wuAIaxy72VYz9XETlvH3YmS4i8m7RiiO8cpjALApEsDDnSQ8tCnwjdO+cjxouVAdMmvsdioCmrSr
t4s8I00G9NpJO2ICDs3bdEAbmbQ/pzjYzalgSlO62xxKhBaM1Uqk87dBy519vBAkSMTwmBZaV11U
YfWLi5m8Fjf+FWqOitYEHt8cQR0JByj8hrjhtm6DqGQJWxAVY8GTVAU3aiW9GAw6I2XHQDw3If8O
IJUjrWcmiROYJL9MNdsVItaVa5NwpSYy9JqWkhzrEMZFWW50t2OIUJ6b+uw56nzldOAo9eaxBPVD
8Mx17vKQjpa6iQFY+aF5Z6mJfW4qXX9lBdptmQRPcL4vYyao4wLhYD/r5WWxCERv7ZY8wbn0etu4
gNpSro08eSBwaG2SoV3PiBIG3EvO/GtqC2QFC9eDDGfjXC6wj9IoUALZtnjAaSuv4jiW15poMp+V
OeKKOTeSuCvemjQMV03+02x0BsPgmzJbj3DJz5N1WYw8WwbT3W2m1/JWbRoo7tLpHrtuxNc6FozE
62+9bqBj4EXpS+U8KZWLxs3uHXIHItrZs25eO3P4O4+ZPJhainLC3AgFe68V30UN5pUM/TLWStxM
dTyFK9MpvjMDQS3dPkwGvHBBajcyg7m+1FE8AuC8ASYrV6SHPuelxPYpyHbpHmvVJVNSVTZV6uor
3UoedLvhJg1h7TzqKY/pEPR3amOg2MjrCNOJ2p9LUV0k6RM157kYgA7Xac2eGk6+DblJNfubmEZk
sHKxdy98+2vKubOyarB8fE/adC2G+HwQ3ypdLilhTz0vh4200syTc2hYm1Qzq1XRlqt4ckMPDySy
57Y0swsDl/j33lRw0rsCwALKc9WYxbpw8FkKTaZ7O3Iwf5p3tv1YFyWRKGGFri6/ytCIbIqQp9gN
sNpqC1W3H0lkdKWBkC45r6wly9zREpxWajj1L+Sc/naRJtyYR/uTU7epuJ5x0IsVRpk4PePl7H8G
QP2uumYxTyX06OiGAQvaIUH4HZU2bc6527Wx89C4yi/icm/6xrZQIijWTjPn83qxY9Vp387bEtwE
0DYLF/M0j7DLshnu/2LiqlFoYZ7C60rLvPPB0AjSX3s0Q3JfGii87DJ8avm2gImYoMLhDIv1ZjGJ
LX6xVKTZroaIdWMcrWTj4ioroQwiJUm8ug6eSVbwwokxCLo4RKzTNfSe+5z4hwnl3NQl34k+vzVQ
1KFne3Dw6FQMjVjzc2hHrHZo8CZiFHjM72u0edYi0kuNRVW4yPZM96JV2rMSPV9hPfM6c3GVek+I
jVfndn3nWjoJtkc1YKi0+Pdh+Tsv9VEvGGdNR7LvlBzGRU44LcLCCmlbvEgNDTSHdVR5OhpEbREj
Ys9C4W6lGIoG9Ip8dxfhIv5VQkwWMWO7yBpjXIQAawf1Il1Ej3KRP5ZV8Ix5xYApgy+71btoa2ip
u09KdI8MXfQyCv/McdTcxqgHrqO5JJEgGJDjobxUiya/0gj0IzgAWWamoP1Hp2mJ2wnVpp3cjWV0
U6HltJFusI/cTWg8C+ipwniW6a1V63wFcOitbTShdvigU88I675f9KJTH9yTMPxNn5kSi3z266Zb
dMNrMizXEs2pjvbUQIPa2+VwjrzgzESdyhM7EwPaWLs5ibJzm2/IVbzIWZujsrVbRK4QgtoraxG+
ykUCO4zok9HEVll6ZqGRNfvCgzh2Vrjf2aUeWjQzRTQjGEV+JU3WAbS2unYXqDgM42tZEPmbL5Lc
OjEXlFv5QtONSAyLGZ3sWDdI1lxbc1h4dWZg3sBlPppYryyWyN69SPS28HhML9pittbScrMrSG7O
vtKbXPFzQ4t+KnUd7zUXRR5JyPnOtvqrsXzOGsSzXR3/HqNxPw1XmRpdzTRHWl+Z65eCWKbzMa6b
nehGHrJ8gC4HtdyzWalCh49pxzJf6fkflBHBPkqH2qU9p98lzozhyvi7H/g/vMyj00/fBJGEAOqq
0v1/1dJ6D6CFSJt2+AneOgk++Bv/VHjiL/QeDrNBwNl8AJYi8h9RDHYBKm8sASYDNHIz6Z7+l5NA
/4vmMzoV2hvUhGKZvf23k2AxJvF/A0jEuAe/+r9S4VG/varvOFnVXLpxdKhgHNGlelvf1W2XtkmS
02dMnfgqy4OQtKfO8S225A0w0696/EtL4eR4+LrpbZDWIND9nKhRypCHkhGmuzbVESDqlE33QzSZ
azn3P6bePsRVF+10CVRN0TUa7/ns3Dq22vlxomxgudxTOu2bIUBGSpwm6jxl++pmXv/9U15rdI5N
ltNfuPS0Uc2QFsSvfHtFIohEjTX07rqw7T9Vn6p+Tc7MSupZdQbobuFOOM6ZNSXTnZBBfQgLbdrr
eggPzB5b0pEyTIshicuFBYkqKJTnwKJw/vxXnra+uG0WMiqVogAbCs/Q2x+ZBoK9jUZ7mP3zjzgY
IhAeclo7xMHcfH6kxVH/7o6xNuBbwWeyEBLeHmpuMP+S0QsttiSba8yc+RqiVOc37Tjh1VXTs1kZ
fvU5J5slMn0I8rH0ZszdGytGkz8FXXYJ4pK8NlrmtXr3+c/76EJY5AyjciI6gW7I218Xm72SuL3l
rjOJ1F7WCOhF35proUX232vbG7b26ydj+VOnD4bNs4scbRm2ngYXBnUeCZjd7roZXNr/6twfOsVq
vn9+Qh9cbppNS8MY6Rsd1JMTovkfogsRgHGhmx7IE8SRP4n8Mmt0UnnGxvI+P94HF5D2Fo8TsgJW
v9MhrikRwhY1Ngu+lsArqZl9bdCVnVuU5rfPD3V8uU+u4FF4CKGGJRFH0dublQ6xHiEwJbxDU90D
upvYx2xMGlEEdHRqU7mTixxFH+zmrAxi9z7u8m+KbUaXKia5jRITowatL9tb49XIhMgfnaHhO91V
Z6kjyKvX5q/S9z78zUuIO/cdKYt6KkrocuBzPHxUXmZ9RVJzduaS07YbGAz53dTkB4yTwQ0LmeYr
SiP3hYHSupsjd2OMyvicZNNM2AXltm0r8w1zMeeAaFhbtgKG77IP8S3wRg+fX2k+KaePKrNiiOe8
sISJnI6QeqUWlNekz+vI4r1U5okftNgg87KmEZJrCMbwBQC+DPtpOzHEuv78+B88VI5KKgrGPIPB
62lkDMk3Acyh0F3HaWGumkKgLicWZhUJqW8+P9S7eRJLocN/NQZYfCz10/W6juwglG3A1rRBARMl
BHghhVB/5lwhPFDtxWDUj4o5fBvlNFJ/zzeNK4vfn/+KD0+YJ4FxnbF8NU7e2q7Qk9KZOOE5abVV
1QfVrjSJeTPTvvpiovROE3A8YYbk3FqLicSp4Ai8k2FiTGWFWLB/ldFo+9qQwzYdDG1vOZXcTAJV
H42PbqVDHNmErvGVMOGj82XKg1qGHQTY+pPzTWYtispWc9bk38LkmwfjkOWatoy1jKfPL+07QcZy
votylTV3sWO6y8P+aqAUIvFvp5i4LkIylas+JjU6aagMczNoAKNiMMjNaxnsukxpYOWDGXSRiF1Y
jf7VhO2jszbZprG0LK/VaR5wrbctGpWaJptpvDS4zuGpJGLbj/r8xSTowyMxliRsyjJR051sQioy
TSaCPhw2Y262gv0e7Pq0+GkNg7v//PKeCgdY+HVLYwO47H3FMXzh9dUler4atYzGodZBhkpD8itj
O1+b9ADJMUS3qsYa5Xhp335+3PdnyHENpCUsUfBW7JNtRWcVKb5nhfyaofkN4Szb9V18NVIYf7Wh
O6Zyvf3saIjO4Ym4KupSTvbtAxTJWo2nCCOiKy0K/jaLJJiLYw4kMrIMfLDWztal6mTVQbPo/67L
Y4JkUhkWqXDHZEkiYEx9PyokbcElJ3yyZNpwa/QEUkZLNGVZEVKpxJbMt3CAprPMaiDIEDkO2gEe
cwGfDkv8IBmH+o4+AautC3N4Nhv6p/xmvPW0PKn82XZY+EDRPjTbDI9PvB+HVkw7LQsQeMZwdnD7
HBkBZiiK6wlWO9YbRDP45hmD7J0sSONNJ8vxGjN8NfimDXwg6yeaaDNL9VVfudAJ0iOpID5SC5Qp
hhJuuen0S5VKkq2TRoH2FTrwCFehO+iPvA1BtkavCS6Fjkjwx2JSQkQV1yfeGhhWv0NGMnJPM5WS
SAY5w2VQq/qma9tCX1l0RYXXkei1z1ATOljekPdZZb5EECr0THZY42yxaUe7brbtEV/hgpvbNcko
JnaRoYUsgVkEcT/qBgOo8werYLaOTf5pE6oYX0LRzj6RUmHwrcqMqDlXlBLaaBZGOE1cOuVeUQ7K
9LtqekfsyX8E9R87qUyIZ7D1/kGvXVH/GJaVlX4QzKRwtaSKOn64ZOcNoeqk5Cz0zX0IgQRWmmuR
oxDmDtjNfnlRhk7EV8Y0lfdhmw1Ey7fD2tGU1s/VZnH6GDF676FV5W+tbY1p7Q45mEbukk6PKzO+
tYldB5cmTMEKW5HV2lD4qro4ADofHirbCoZtr6QV/LYWtODB1eZs4jk2KPhDcpJppidOI0lMcMFx
w0BvrxzwUz/rIpQarWLLiA6wVdrMxwGeHRgX9D0ZA3SiGErAgvA6i1YM/WmlTP1yNKwe9a1lP7u2
rGlTA7nTVy2/cetoElSpm2gDXsoA+BsfuCg9y0QgFGw4LbGXvYBsuXJaobgrBOMjUITUoG0ag8tc
DaQA4EhMgmuTHMjbMOvBalZNUt01XRg/YUmInrMIqgua70JeySUk1TjmpQJwd6tzucSozviLkfsc
01VVM2zkGtSqnXE9rOliRvHNyKzr9DsKj+axclo4KeMxt9XK6+aqPaa5VnIKfxrHjNeSoN4znM+p
eSGGxvgNUNT5XzL8XlIbaeYiXREUBnyD/s9/dRredUUeuib+gP327i+8nnoj47TAGJg08lj9/+mJ
6H85jMKBrmlLdcuH9r97IupfuFeINFPRK7ETfzX1Nt2/2P5BY+ZfoK2Acupf6YksZcjr7wVTdSR0
lsagiioMfcnb70WAmFZBa0rGVi1SWAn0fZHNJ74F+3elBHH4oCnowV5druu///zr6vL0e7gclJhM
LolJ4pB22hhJnVnVREYdlmlARLFPS98K48ozjFZ8UfKdVgfHQ9GLIvTIonY5rejNNtDmSjLOsHLS
zXQzISdI0atVSwfZq+y0o4gJf43ZPKK0LeYvWhfL1vD06qKtXVLrkCvzn7dXtwibloDsyF2T+CB2
tR4xv9eYrX5+OZftw7ujsKdBQYd4ArXZ26PQN59FkJJuMw7xc9lI6XdB6mxCAsOoFe14/W8cDqn8
YgMQfK5O92sxbkNAnpDTCCiB3ADHqFAqhs1kN5ExXiVfFAEfnR47GXbGdAfZFtM5fL1rU+OKTY1o
6MfIFlmZnd43YCy2SgWFiFG4/OL03jWBlkcGuSU6EHofFta+t8fLyyqL+6J2acoTmh5H8LazgPQQ
AmbLw9Qo8w7UEWwMU00Y91LzxXNiX2RinPnW0aTvTOsFuuCioqDDOJbzP0vs/7c589HrI2zH5gXi
DoBgefsDdTQKYP4y4gC7WPhRGDI3kUYGNy8M/o039fWhTq5FhhCrwdzhroFay30C+dbLIJ5c08r4
V1tOXPal54AnQTBbRST09qyikDHGAFWGeVEabklWmPxuVoov3pUP1jvWaVLI0PfgHjg1PoT0qNtS
0tiim8q+T1i27+p1d2HTqPVLg1G3iW3pz+dvzAeLEMfjlaH+YO/sngiLWAznwAJ9DPornR80Zxn+
WLFYzxraGki3JFma6uDPtmxX+Uxoz+eH/+B5IQp0qddB+OMpOHmB9MKSugsLeg2oDNxZhJrJdcLw
0ggr+UUtd5rwhimSS2ujUeSIizf25HsSTdNA8kwYrFEkydssVJjcmXDB3CRA4rIw7yaaGPslyuaS
IWy7H4sqeSKsR+x5LG71RHBDAvu+rtqvTC8fXgbKIsfEfov75mTd4jOLHHei2R3oif6tmpLEmxzk
v0AoevnFwv/RsVghueH0y2g5nlyGAiL3ZI20aiFPwEXINOeQpOn/5e5MluNGsi79Km29RxnmYdEb
IBARJEVSEjVQ2sBEDZjhGNwxPX1/YHVXkUEWw1TL38osy9IyUwg4AB/uPec7l/Sh2sPbD/fVEadD
onNyxsjB/uX5dwOUf9YNiBnM/ra4cwjw2RFD1+870GV3XT25l12brzcVbGUwmUA9m0zOh7bwhrCA
MiLCpgTykScZoqcV39GZn7e9XCeLEwUr9HsYTDiOntZ4dSdv1xYEzq7XGiKXknTaaV3a7WvSxQ6u
ySrsaQhVCGqSeytxvyB3J7Ugr2ElNkP791/CY/UMUzj/j/z0+Vih6bGBT9ABchY57rEQLvu8t7vP
YNW6M2/A40n7xY0jaqSeuj2W024TdmBNuDDWdsVYPXgK6zPcIY1Iqr78GHiDeyOlL6/INfqGTii5
o2XVvF82XMBiZMMnkm2LmzZzCWGosgzaT/UgSPI8GplOXNtQpvu3n9MrLyx1cb4MGixc6nRkyF5s
1pacoh0urgR5I1+fKbJ0jydnOjMbvjIFP7vUyXRElGJZ5jaXajiI3sy2eRyb5quUiBGRAL7nZPvp
7XvbsktevoPsr/GL8OCZ9p8/9nKok9KzVLKDOdQhFJvFx1mVPuqzwSdIG4qpnsj1wtE9ujym/tvQ
3Pxy0eby0E1W8SU1ixlxJQzSlfCFneX0JH4kvh8NozAuSnC0N+AJZTx3GHYatGLEwSmISJXd3HQ5
KkKv9/WYBN017rTeBdLSmzewHaBlNHZKToE5Xrx9x69smdgu4Y7B+08V8bGs+qSMqE2ZpYBXJjsF
z/9A73Xe11vWQtIlG6nCOrND2w4qLwYYhDTlOwTE/PVkuvOBQ2F/XpIN6kuudecDyISTFnzSZFXN
Fwg0nY892kMVGomGkHZO1+oPIX3yl+2iRZ2yfOkuq2njG7dCP9dAfG00kMxT/XPxZ1OrP3n8jT0H
XgFT2E/sYS84o93l3WbFrhJ4uo7KtTPTzGsX3Ar0nNtsmkAbr+/pjlXTMKhPBM3stIrw306O/tEe
XLhsDbq3yajzM4/7tS/qyfVOH/eKP08fplHb5Ruuqh5JNlBaSh5KpY/7QFMQPXX9XMj4azOG4xFh
y4CyTT51Yck2WymrLNrOnGr2uuyaitBdl5sBvv23t1/nl245Dm4OBSna1GyW6H88H9DRy1JpmDzB
JRDLj3WTAoeW3v9QnbHG0H3NO759m+i8rbhXp94FKRZ22Ok1UGcDwY8m7O7cMeG1d37bz2F0ATeh
nxoKrERqlafpDDpI7n06O8ZXyJ+XCZvIaGispghXzRtv8fNeZ5ou9zp65felaKzdUm/OXtoK+8GF
3/v2WL32LnhscrYTPeHZp8bCpWo7TV8EAG1ZSk4q3vBgA0GKG3O6USYBEUXlnHMzvvYqeNhxKdja
1DdOD6C5SvxgMgoej9/UxwLFcZj5wbLL8Xicub3TEj77S6Zw9CtwKqmpn3bbOPeU5VQwlZu9PFhe
5uw7m9yiqhD3GzQInaEZxHNhnFEGvPZF+z7GXwLIWEgec7ifTKhGUOB9c9H26mp1jpy2h3gZsw+9
3U+7PDf1MyvWa+9WwL7hsVHBln37508uh0yvbJeAd6ucTQBdpQ2fTSNd5O9fFfqVBs1L08UHfnIV
GggrSep8wY5YIGhpipzGafqaFDQOtEqWexiDw5lrvjaQEJd008AkAn56++dP7kzTPbVMhUPecCn0
nQFyAwj2hHy0SmGNwVb7ZznyP56VX3QQOYlQLKPgjuOP1ee0wIW1Iodgi+a6qGsXoJN0LsqpQYOq
Zi5L4pL4kEqTzHvU30cCTVioiyw9s0C+/EAc9psmHWLc1rj+T44eM9p9kp4F1GijBrBIffegO4mH
mtmczpzAXjTxuWFUR0TFYYjhUqctxLaYx62ySI5J1nz2hhWZdD2hZc9FcBlwu3ufbN2dR5AgMdHe
BjjXZVRJQNGKLKCPZgfZxVVrcMWmdsaGQhrZJPvqZhL975GI30jPPWf/9pv46viQQU75lQMye5bn
bwVNenTWXaDtjHmqrgBc/KRjVR6KxjsnAXmlusPwWHzJLFuUPq2Tlx7BzEL8RJWCZEnrKAOmQ9E+
aKJ5dnM0sMt6AWXWPVTF0gA91NH52t700VhIBiL6OBC1+Rm3gR+m2UxHhjf58F8MBScGtPhk07Hc
PR+KhETHPitlGtdrj2J1zZNI0J8Bek9a89uXevktMhRPLnUyFGpJJxHYfRr3Ah6MdBr5DvAiwt8k
WVlLe+/MrW1/3vMTEdejg76tmBiNPfP5rVmEhgNpYGs4zH520IxhuNPToD5zV6+9S0gPt+WI4hhO
1OdXUfSTGzcjk0nkfXDInPYn/pVxn3uomN8ev5dLrQOWGeXSFsoIl3pbq57MZX1irZaFxwhtTJ5e
gJzSPyKJuJKkbn2xUvYjek7i3tvXfO3uEOzRFDBZ5SkLPb8m8eUFCF0Nwr+r4wMbm/Y4EDwVu3i9
ztjsX7uUT3uBwjIDaTonj8txS68U4AVjQl3Hdxm8o2OrBHeVGnd/f1NsHSj6P1apzJMXUXen1MDW
nsUenL1IJNR0vdTAgzNBd/wvLkW7I8DZquP3O3k7hI9038v6LE4CV0ITJW+igPpA9py//v2kxhmA
OiM6QsxVpzoZAmoxF8kWqxlfGtqVLieeo9BvQbi6f6lBYs5H1UphE4crgrpTgQG4ktJwOyeLHWlP
tzSa12gdtGRH/Pa5Adxe6pOPGNa3vdXIN+jR6aUoS9RtMyMtz5OWRbS3xsgvNHT4s57FE53xPQSm
PC59Iz1TStpOTW9d+eTRgVnq0jHz8tjthdivGCr3Rcv70gyDulgQ5x9cp5K4MaFW2O2kzjzOV2Yv
9EcedXc+Bb6Lk0MdvAdUiSnxI/UAXZenG0DKL9Ld2+/na/sV3w7Q2Xmep/M9bF/lk0mlEEmQ+Cgf
4lVfNd5Sn1BPGuaxYLaJ3EIzL6iWpAfZOPYlb4IZJibYuLd/xCtffkCoK3sI3N/Ug05+AxSGuhXo
emPK9FrkYxaKs7xluKuiuP/7S1F/YK5m3d+U6c9vtxo8O2g1B82eXvcX7Yz6eDV4fYee+srbl3qh
duYSqBu3UjgKdAxnJxMaTmJInFlVxu7oQyOUPoAjfYBttCoL/HlXHhREul1TdDnCWsffUwf64muG
2oNtzm/XtP0oxIrPMjPzqzqz6721uuXPt3/la2PPGeXxf2jh3ZNFpUuTmijouoyNvBmiFu9YRPbO
cOkqwz28falX1n/G49+XOnmj58XzjNThUlqqubG1zrgVp8qIrI7th9lOxX/xbm8oE6CJ+LXZg56U
X4GwSb2ygiJe3Mq5aBUCybkuOeAMgA6nwtAOFMryP/QPPlWUgb+7iDLO3POrw7s5DbZFzUGX+/x9
I8RTYGBryrhzqumSf4907LYwLgO0+Bd/P7zMx0ja6PADVDj5ivRhO3XhKIs1SB+7JC3yL6bWdweL
ElfoWtk5+e42/53MjwEbK8vD27BFNmyP+8nMIfq66occemTn4+QySXihBTx1cUasz+06leKARs3+
+F/c5JOLnkzKnnQszaLkGTPmLd8UuVltXolLoVR+6UOoOLMpYfPx2m3SWNlcFYyufXLFYSRFoSQ5
iEo1ZoUfKzFPwIT9DQOJg5nc0LZkD5sUtEv2fquV1zlx6RUtcR2jBWnrC+RRB2/DTqUwUHbaXJg7
fahagDP+8M1eShWNTk3mVldo3R3qBzx/QP2hJ0/TZJOHqghwb5KOUFJPWO6fPC/631rjOdfG4qr3
ZMalDwuLUxN5wUzPZRBB1+1wdvZEovsZ8QViNTEyF7r2baHu2ezMOsvJXnOLbKGhjEs5Uu3atLyi
0vpe4gOY4r7WiKwhDZPUxsQzyDaTypL8e/yn/IxSa8IuT6tvVNGsw9S35VF3ypqlo/Cye5xteIQL
pjUXaVO23Lh5nxYHlZKf4yxOcGzcFORjRUxnB1tLM8soZbAgwee2H0kxK4zU1Nf826Ao5a7ViNQI
uR/juAAb9VFKVXlcycU8rEvhXItsrOM8K7QslHZX3LFUyngYE/uaVCn7T1HmaR81Y2n9NqxRJ5K6
bJxNuC3kbQK40d7Z9mJ98uqi0C80esJ0K0dWpHARhpYfksUHve+mOkD8nkgOVtCDObVXDdzXLHJG
z/sFoUH+RDTAob8XsrrEV+3ZeFX9PAsn06U6CjNhvMiCDjjDOFZVEPuLq7/zU3cYdqM5jGOUzWv6
Jefw9AFA2kQWZF59s0Xa/6BFTDBGlVf992LUbdLJKFvGhT7Z+a5psuFXk876nUoq672eV81V4RCp
yONak0jvM/0Hbv3lFnpt3x6U6rL3RVeiULeGOnhoCdfRd7bM3QrowEimGgHg/4Tb+5h06177CXSz
UKFU2CnpplrEVQUId9qInFvzvbTonx8Jv6o2z3I17o0qg8g6W16j7bKh7CClW14LBXZ2Z4ycFUD3
qXLlFxpOyY2xlFC9bK1KvtTLvQeBssi0eea6nnZvk5Ny6c9jBVNWOL/JeDY+5QgwjjMscWILS6MJ
dZbM32OSlw+6mkg1GVBALju5sXAjU6WQHeDkNhiT/RIXq5GL+uvYB4mIlgB7SU/wVLtr61pcjFYD
pEIjfjuHZKmaz9WY6l04dMks8aZ3PMYU3PYU0uKzf9spqbYhJJkfdoNtQWWFgKXoQKkj4RsiqBs0
thlV1KoxSj9CQ/NHgKizsUTVI1Y0XSGM8s0BGxVNpqFzeESQqkU/5F22McQ7U+3mUWVOaDzyNUai
1S5TSFLWPk+F+z1/BHLQ5lc76Y0kiqtHZIcjW6ixKXoD5IwDC/reAnvwdW4mOGVVIpZjYfIwIt0p
2uLS6L1hDMnJXDDhzppfwuidJrqhE1GbpEaRSex1RY5iCQNl/+ilZK/gXzSbwXJUY/aHCcRACWLs
9TmvqV+4QxItYA7MCJlmn0TrFuHiKJEvu7UbhmoP2XW1r4LHdJm5JNyQ75rgGS6FA7Ttl/krrmVe
lmRrdcc9wtJf2mpqjPcAvGLPp2vkezcbqRcUFe6WbDLX+0HJ9s7yEuCkvb8s4xUJNkDJoTNrN25b
5nmMtthPY5cEmxvdgoKJsXme/lCyMY6SNidW5oF+dQxkaks87qxNjNOLYonwis4Hy9EcM+qdEqKx
6eDbM6RT38+ihCvSLKtDMrlJoW/XjDkiXqsInPwgwR2jki3k8Dthjcz3Hf29W9VpvKh131ekgmG5
J5CbB+kiPR1cWO8VHhyt1iQBdzZVMe4iaCMv7XVc8eQCrvRJO62LuuCPOY7rig2CQt+efnYLq7eB
A5wRRnkr3ITKI0gskidEBqmimdb5s19XFply1jhQds03ILNoa0Lhp4C2cOgmyrsrh36L/ildpwib
um+9jesARb5y+hot8twkw6FJnelXSb5Zvs8bP9X5mCTtyS4zAEXM1D0PvtKdByjABCPYfuhtH2LU
VTA3QNyoH4LVKQ+HNieSIiEX+ZYTenmxMLP8DvIBG2/v6h0+dbHaX1c9neGgZBkh826yOm4407D9
CdVX+w20wP3e6MtS74mFIEbA5f5vlSPdHdyQ/J4EuxyQC3RaMiRsUpvrZu50aCVZ+8Fjwf5jm90I
fIaqGmwUZCQXEt/7RRJ4Yp/kCvFwtabOQ2XLgsAQk7Ch5XIkwjM166M5k/bcpUizgBEo+JCmZMEL
K79bSLh0PJvFz/Xmy962aidEG1yQ9ETIgRniRu1wQFtbb5R4QnHmWP7yrBwAXHMQryHW9F+46Jq+
dhJp1lVsFbUHt6YqbicXR3Q6aXdZbcpDA1MkNJezZ9UXRiFUJy5W0c19SvUhOK16g5dcx8BSEC76
frrQW+qoTaAyqAp28wVe9CcUblOcwHu88lIWRI5O8PDy8txx9tUR4LBMc8F12XyclKukNXeuGuYq
Hla8HVqpyLfyhlrfl2q5Lbup+9QENRL90T3Xg3250d8sO1sRlSL4VuV8vhu2ZzISek1D4+3oG01J
A1qar/7RKwb3TMn91Uttdh3ErLCKH+UHTzbesoAMm0KDYbB9C92AgiCl9Slq7rY504d6WQPhrnAi
cXzBmWOfqmlgQARVobGdJVDTCAX0okOLAQh+Wl0cAgVkfLRa87CYDpwIJqXj3+72ERpZW7+XX0Bv
4eQAR3+m7wgJ4YVWdr53gkzft/pgRGudOZ+KdJg/v329V6ohXBDxkEmpidbJadFlqCQyVFNnPcyb
5cZKSF0sB7Dl6YBJNzHKEqNkbV0wtU67TBsD3CB4p8/8iJeVH35EgJiC0jWA6McTyZPn60LsQvGJ
SFktSX+1dvpyN9aAQ8om/+pk9riX4Iq8qM9WV4WT29b3upYWv4yBfXg42LWswnR1BCAN1Mhnihqv
fGCo7SzeB/pLKHdOzvDr0vhlOup1XCEROiJEEnt39Rw2wvWtO3Hl2hy/Dm6jn7nuK+88uX9bW81D
WOGdGoSzPAdwngZNHFRjEKqsna7AVmphz34wPjP+2yTx/GALCzlAKs/xlsdgnpz4RC0hz8zImvUB
v4NTe93BS5V3MXqdEVV0io9O4pKyB1UplDm5YVo33739G167XYQcvIFbvZ8l4/lsohxrcvDA1PGK
zygS/mwd7UAk+wEY/ZmywQsP4OawfZy0AgaXktXJnKlVvrtSDG9iO0u/UHEfD9Y4EtDplM07Vtnk
aBq+uxeuMXwR1tpHRF8vu9Rwy7utc3n4+xt/+mNOvvjU1FJrkkEdc8YKriDhy0syAYizJW/0zNz2
isqDG+eQ/qibRDF/8i7rXjWWS7XWMRdkD4aGCQRSInxQW70XdUblXidNUV1lvrdek83QxR1Ojsgm
oOdYlGP2jUXYPfM0XlYb+E02iwjTDBqXU72wF6iV6ado0HXZ6l2+vXHtkvXRkrftd6lxsHp7vF+9
3tYBpSCKvv7U8Jq3SCgxXDRxr1dLbM3tFDla6e5Hh+0T3OVzC/Qj4vv04wrokm3RmvAfTyc3OvSp
vjgVWKVhUVOYpB0mfH+c9yKXC6sleJV+cTKEh3I728xyzwFsL2jT9tmsvROmk7wj56C4cVUx7jmN
k6A9eNne0WfCizJBDlSrKJisvvExWdvxivp8G1ulhnGu0ouGk5sY41TUzqWbi/TaqQHrlVau/zcD
67nUs9HsABveJtInk7hqHAt2RN7EpCV2+9Z1uiNWSZdw6WE8aMlchv/Fg6R0TnmVhdo/DS0lnloW
kjSQ2F+hAeaBJoiVmvL9Uujlde+TZ/f29V5ZCAANsBaAnmRf4J7sdzK365zR9khlCJw5dBst3ZlK
gRbPGiLaVjahaBydD6vXi/HMrb7cbSKlpZnGNwJUAa3FydiuXWnYNUyvWHHGu0+S7m7x5gSxgzQP
gVX88AfHOlrOMhzqBlxQ6bbOBcWH5M/bQ/BynWa0t64JnywPWD/5GdI0BHamtIrRnzfvtMoWnzqr
zs/s9l4ONFfhKOohfkOJdkrhwHEpszLJqtieSWWvJ+Mg4EvRXXYP+eoSchhYtyLwz6HAX9kKOUBQ
bHKItv6bAez02Qtc5EpUtQflTmG24TBaUVGSk0h2SKxRzSrrBv1/FkEusULpQ7AzV+mfedIvl0F+
A6B4JkIPM8Fpc8It9VTDUgtpD/kIbPoRDkXgyXdSOb/efpavX4lGgU8DiMPDyVqgFcLEMqDnsW4i
uCqSMovy2VKkGWnDmSXutQeKkMykR4v8hL7684E1VdKzkxi4qcm71alR7Tjx6qHnJQEFVncj6TnL
cRmt8czG8uX7uuGBPESNOlod2NzPL6wK6EBy9YoYBSlJlU4g3tmSevDbI7n9/OcTPGO47dk5meAY
9E5G0vLJFM/4IDiT1F+tzNn1OudN11dBlAr9wRut9MxU9NpC7npbXDSYKdBNp8SeOSG4gRTBOjaQ
9YSEPYCRtf11jJcZo3jmlN2dcj/amXdlFnkJbtCfwfSNtOMom0VjtpZnxuDlI95gCsxSJk0+ftDJ
lgoyBqHofVnFS2J1l5NZAq9IoJeBjAh2td98BKhjXWTefHx77F9+tI8zI108iKJgHU6FfFk90znE
AR97jiwuxOzYn+wqAFbqr16U042Kmop1fllkF7qGB76zpsL+9o94cfPbb4B2BUDDpnF/2vKS/Ujq
4KJRDtQ9N8yW1b/EpYzgZzS3aSQ198RnwZmgKHRGfPdiM8OV6UGzNOAo4AdsH/mTNRfojSWTYhBx
0jjVUckujSlXEwe8TBN0XbuO377TVxcicGFo/Qx2bMapJpljyJKSuSviGmfJj2Gw1xtdGipKycn7
4QmXGnuSZtGs5gdqikuDAKSn7rHp9t/+JS8+usd3jZIHuBa6TqdjPteBVlUsEDTwxzVMPHcgi5qK
da7Z9dUqde9GkAv19e2Lvpgzt4vSw/PYOjuAJrb55slw52ps/E7ZIlYtldAgYIEQRNdSXamyw9uX
eulu4Vqcg7bLcC6CjPL8WnaqmTaV4CbOnYLN4Vplkdl7lEBILYqMaSr2BKrrx8Yg55i+mRulTT5+
q+p+fS9S965ek/WOxgrhl5z96D3r8jB1evkd4TR8K6M9szV4lPU9mwX5vXgKN8UpbwZK3ue/Fx1T
ntFbaGNRu2rf+EgbKbMTVgLUkJZLkV1vaK1I01KQsqm4H1uvfi8kQcgwdDXrCrUAiX60vmKBAW5j
VCbwAHp/T4c1ucvsFsMIxSi0BLofO8XYsiyTOTg3fXkxGtAhEwuuSUWAdgyVsA/xhvVXpjGvsTIF
DEh6LV/Laugu6aT8PWpfR/dKdQBtNmerU28PeyBrzNxEkJZMx0ZrHRHPcmgPfpDqYbYu4+3bL8dr
n32AF9lmM7iVP0/PjEEna3vqSO2auiUifS/bz1pmX9mVKrGr8lo8Xu9/OogRMTLTg8EBn6/2TD7p
nVAy+1+3g+zFg5D4RH6cEBlf/mH/jz5g/wPjhEnN0N82GgSR/Is+YPwDiSS7OPya+nbetP5NH7D+
gSYcpT3/zb9ZjMY/2Fez7UMCz9XYCP4NdwDkGl/cky8S/Rj8Kv4gEzXoVlM8eUtKIHlEMtQIcYfE
zz8TBQ9muqXxt7gZObejHMGIKHz6e8fvi4dOFRwb5zEIIkHK1/rbDTRCr/WxK4DGARmr5K+a+Qjc
bYQwYFel1/BS4rnP32V+dUn14F3VRNQubvoueU96snG1uEUbIR4ngr0skp1RAaW5TmiojIfeBmbG
mV9B0ZizDRxBsjPNJDvIchCkGq7J0XvHqrrGdMqqGC/GQZkzrOpJvfdhz8aOrGFo+wC00WPf9wso
exKXP+Wz91XR6tgBqpp2lRjYhJizDjG3AYG8au0Do+Y7u65W5MKQIbxDnK6TUJkl71K+q53r1B9c
h97TkhUyLrqLNTHVHhIsIavARMqwLh1xnRnd8IM9vG+HFgCaMtfHJrJzMY8fqmzu6uuhnIwLckru
PF+rYe156lCXzN9aEtiA25MVVcJivFv1bO4h3c7Dzx4L84cmn7XrqU2mz1ralJc27eJDkTbfVynL
0KyS2xa+yerg1KHgD4K27v0os/wKKDM4cfCO/S4hWuqweD11Olzk70bbHXZ1YGSRLD0m1XTQjzTp
k9uRg2qGDwG2+V6mpcaCNvj1XVcubn8rXS37BXgt3dWpeUfElHpnL7TUnUwmcSlgUNOZpA/GaiB3
iU0zbfKqz8qiFaD7+bBz+2z5TdRD/5PkSTdK9CX7ZJrapWUTiUulRIuXfsYMqdKHIbesA4D47HrB
yxrVgZcc8tKbP2TpSpea1Pio74fv5E01l3nQp3TgSBkf8sW+IooRiJDyvcj0198DIKJ78h27KzbO
2c3cuCwzwir/mO40fHXmTuEpcTb8Jl3qHFdy7l00mmenNDwT3jEX4fpuAh29szJz7zaqllRqhtQ8
TovzY8NshA6B8NcOyJ9vkxDzpZdbKNtb1sTrsp0u1obkgeNAY7mnTVzpR+WaWbfH+YtrC7L8O3bH
ngyBCJMtDudrWUKkFOtnEKR8MXmBNJ4cOq3S9YvJMxUxlcMMSqtkE2sBt6oc5d0qftFmGAh+rGLw
kUkulzJo0qOdIurLOZt+8Qzc1rk/eXFnjDfK6de92WnGxdqxUavmZDnSVkjzUDVKm2JVdd+BCelb
1CtnAxqOmhsSm9ceMgrxzd4m8/JXIZs2MrX1PUd+Bs5YICFNBnbHgqVHd6aOryAVbXsYzBkpZWtP
+8KHJN5S05OHccW3EbXjaE2hbIB+hvpS/CnN2b9up76KKk98Yqr6JZIxOeZpUu3FMmqX298Zq1SU
oZN9DiEczTaKQfPg98FRTpUGrpstUEPCstsRes8fn2N89Ba6uz33Z+E2fT8NxcdJW/XPHG6NsNG9
h84py1/B6Ayx1uLinhohd9Cy6GoWZjCHOfKmyGypsEzF1wy6+o2Y4AfA1QaWlfklLb8OZlEIYeVm
tMUXtMIICMuR+FXwzNOnVSdcw7DZlfXCcAgTnrUwYZUic7L8Vor5w+TqMzAj+NYwy9JjOVVqh4f9
R63N7+etZam0y4yE+iRzqTp42WZlG9TdaBYfZFtCvB7de9l3d6XjD1eTbYtIF/aDO4zLtdTlg++p
z5OV9YcqFe+ctbl1zbVGIBAcPU721123xP603nejqCAoWlc9Mbc32rhmd2U2IYupE/leYehEkiDk
JPddr+yPgxI/iwpgzUJOYIjo+VhhE/u2+OMXS3iXWmlGUgfd6iCrYS7C6UNkpH8YerIb286ENN5s
sO+oUu2+RZVB77isCAwGRF05xVEq1w9dpoxI+hjo6FN0SMSC+RLWU0dHXVa8hqAb9GT4pEj4KD3t
jjPBlUYL716a5ld65XYO9X29aac8Ha76QhrEcKy/K4KW8SA133pHDH8kfVR27J3ZhclSgK5vU4XK
bPSEYooc5t9aKaPtfec1prGNq4/j4iyIfx9qihZL8T2YMiFw7+SfgWHmNxaBCHybtgxJ41ugHYg5
zhFF5bP8MQ5d+avJppvSgQgfZrMSv63CQyhj32eWd5/o7m3aB35I7sHd1FUeH5z+sIIfC72Ed1sN
yL9Tp7smY3pAvGZegpf7xjLbRqrRm2hwqw+JRIK2OPXH1WmIBJzm78zxNyvnor3TJmOYufOxG61b
1WvvPGn/wureR24VoKSyuQ/TT25FmgdRO1iYZ5P+AxmD662R6vdtU1k7ioDGVT5R/RduM02XzBNz
2BEyYKYhQMl13M2+mMxjYHUDKRcr0t7W0cKi8mpWAfOiGYzvSaMZnFxAsevufIeey4jSYK7vMir9
cLdoMBZz+pBl1mfNy1mZdMK+SrKRvchtOCfsNHeCeepL+oIcHQ4pPcjY6sq5Cp2ZWQW7S/BOWs6t
nQIaW5v+3hgK4z41vA/G1B7Bs2O1K7M0Ro5dexcCNVi+tyQg3HZsBvCwM5IevWiFEek1SQ9lNqcq
hLe3AGeap70vl3vhEuIZtgGSRU0X1W9dGy5HNRApZJkHzYU4ATw1CZkWxrjjq/21EIScUb60v5mr
JY9rWttjtKqVHNpprcH5mzqRC+OQtl6UeiOl6qQrp4hz/rRXfflVjM2XBWDfHorId1/Tbqqmusn1
6dpu1HSpe0YWDpZybgbLUrGG8oP48mHuIybL4LKdPeOTVZj+T3sKrDvN95N3OFXZoxTuwwh77x7S
DD2FunTL33mBoHMT8FySQfpxbo2t6Zf0H1VbfKpG+DtVVV5vGe3ESqR/KHrnu2IL/pGmBOamjMR7
3xMNy9qGdoZhggJlph+CJvm+rNkcodn4lBheemf5LUiojNMKe68qnJbB/JiJ0QghaWS7emrFMXWE
G9Ld+Nqq8uNg1Z89Y7kmDHm4WNju7WbT+LYsjR4na6KHGO7+8KEKtOyUmkSpg3VwhTraRvCt7pna
yjIQVG8X5h2fSnmb2MfSwnEGQRqiriLEzl3cVYR6R1a41tNdbu31PWKXz6mzoNepJKkXNulKqdtc
JDM1nKUjeapfF+1QabMxRAOfI+JNGvZaaKE/+yTmjd0dLDqiKZHJn1Q6049kfa8jc0pVU5YvE+P3
ulJJQ4OWte7BeCQF/o85q/0UkO775ePvFAHgs+MV1Z3/TINDV1X9aH6d/gf/PH5ZHLJw37AkeBv8
hAn/X8cvnTA0ROj0hzyQNHRO/nX88vR/6Nv5GQkPDQZizTgaDdsB8P/87w3+xpktCDbxM75gItT+
P6bu/T8PV8PJ3z/lsJ1WBikH6FtBhOMfF3rBQ5WqKZZgC1tphjkFX945k81H0ecootkbXqPrK+dI
Y21irq7q8VxZ9kWrGxor1RLmYgQMG5toq2g9qVhNwWqJWffWuKSa8MMvPFsD6agEstZeTvc+UWEs
YPliIrtznWULh/DaTyB4KZdS5h2+jblun0sKfFFF5Fc5Ww8dRyUnJA7Bz3+VwyYtmYJZJ8eyNO9L
HWR4NLXStXZejVxxl3ZL90AKiJWH3eT79GXNqroG9M+cy0GqP8evePGD0Ps4dEHIpwNLRk3xpISv
7HLKYLpqOwyxzpe8SRGtuYM9yLCYjMkP17lfP0MnJgxMXxXTr8iNkXg1Nntf04nX80wb6LUfRJ0R
4scW8cA5nnf32XNLaaNI18Ov24Eoj9bM1T6mqSU5IOfd9GMx1TxGhaQfHyXUItmSOJb4igK//FHr
0vzrBiQDRBeBEv9GnAKNuFWknrxH7TAvk+/gZNc1Rz4AI01nsAwTusk20KggcIpYv3stnohQtzTC
xxrmyA91Z7vtLoVnbZ/pgGwP5EltY0uaoOSNyXgrliAa2T68J79H31hHqQV4ImtqA6aMWJEyc8yz
kIwql3WlgtqEUod0hZ69pkBaGySpPFOkffl5U+nkw6FJiVuCRtrzXzEgEWZh862dlGP31TbnAOsD
NUsVLd5iBkBap/TO1ZwMIW8zeeU/y3L/0XpPIedFRZph2EbCo/rIROOePJe1J2qYSiO8cg6yKkSW
aOgEiOuT/k7pE/kNvGAp1FaA9h9mfanvwJaj9J5ddKKR31bpgzXVK7FzjDc7KvZEUD0ocBjRvBIJ
ly3NBkgC5UZ0zYC3Mx6Vma6X6VJoaeQqaXzxhwUYWVEoMz9Mg59NOxdqxxgqFDbjrjZzzBxTizEM
iWsuvmh5lRfR1Pn18H+ZO6/luJFsXb/Kjn19wIA3EWfPBQrlyaIXSd0gKJFCwvuEeZ55k3mx80FS
z8hN75ngRBzVVXeTXWBlAZlr/es3e8Hua/uzVTHLVcwsn4O01mKVwDC7Mom8yMPsAcekYYQzDXV7
Te51Jy+IGLWhNru1RRM2mpnii2FWTf65y6ud4oxscboxleqqNSdH8aMa1j6BBEAUmpbwwIiGoJCV
Ws8q/NQ0tsVOdmRMr7Eqe0m80GOEby4GcpkoRl8t+0p5oOt0RjCGIfmkZn0IoN3GWrQqI9fsgs5E
lbNJZTRdZTQ3t/1olDWBVWpfBImntx3SNxmObLOlxHV5cVjB0ZDKZpv3hKNueoqpkIoj1uZVF88Q
JQgGIOa7jVC3BnPfOPHOQ/35DKlbelusfCEte9yQKdRl2afHcDKphAZhl4gr4oiC1jBa92qsSSLb
CsWY9I3eNyFKmV5Csxe2geYx1E1490PopeYqQ+MDYZXYtmAyMC/DCFIhWc/ip1og87QnTK7R46uw
0Aosdu3RfGUahwf0MHdgMwbZyvaYf5xH3TygbXOSFwKrDgTQxsrVLENwapT4MjCduhvojYntWnlj
VsT7KC88Wsc5aqqrDMMyqkvKO/zcqg7n9SnRhSBBz6SQ1GE4+IrZcKswahj2fV9p03kUzx9n3vwJ
t/emZsoXtXTbGoaSYQknJjammxCmOnQNO4oQ6+g02LeZqWabrrBPvQtffFaSpxlFyug7xDf70rO4
d5veVm+E0taCbEisxZ6jOOSgYkTBQ6JGr6m9FJb4NKrBVC/xEd2UBxpZLi2jFVeN8D00pEOprKeU
pYutAQGacsasxevbu8obMMOmSwrXsVkgWwmrOz0dMSn267oeN2JOkCy4mbEZunEZm040BAT8Od6u
bGClZgU+8c5csZ+ZVe5cmk5aHfCKVi444F16FJFvFUveY03uobnKMJa24o6v35MaAYl6EZ0GmCN+
NKQ3Ho7/DzlxkNaBiDgMuUatgJRfZfqOx2CrDrR6xLEIimEQ4F59F2ngdE4+P7Oz5tdDrbTP+FVM
wteLPL9pIf/MAZM55UaOpjFtrQgqHSjrY5WpRIxaYb/FLWM+KMR0+PzGRZkWQYezNswLzlm8RnKy
4tKsDNoinhFYREDBI+jM1sqAnuqhRcxT5R3wCZ3+3qmnx9DrlHKT6rMa7tpBXIxz+lSGY0Hg54CB
xGj6Xpbvap1winbodrnZ7shnPMpY82W4r8NeXWX06cSjZXWzD1tdoSQZ2ys9FO4xHlOcvfnSgR1U
6WBrqw9ghHmuXKQu0koUH0l8X/UaDtWt04zrWanz2zIllS2sOx/ncGXF9yFPOPio2toGwDFTp91F
sR6elyY+74mXG89OpNv3ss/HfVbbV15v7r3M2cfefMXucK7mGFJH5l2apnQwbT491JmFQ8ayV4hM
e6aW2grkbqQIorYY1HgThSIJImHvrHyc0Jkg+s2dU6vkHz0ANFWK6lEXyXzyLDEPa7UxTT6uqfpy
vMdzu/KrMXQ7PLzb/gqGnsst6kZbxasCZu2Jb1rxAYw63E0hvovYCfjtENPU0P+4XrcSA92wgaM6
OlSNkNBzFHpW+JDb0rryMvI+OaP1ST/Obj5l16osH8qwNG/tKmvmO62qnNM4FMVHY1CeC1qvy5rE
Md9KdD2+6Nx06F8yJdSKowubWZyAzjP9MTOMwQkiveT4c2WVakGi6MpNVYkqQ7sVmfaGNDqDeFp7
1GE0knUab1t8ul9Z5/5c4yao1qlMxxOYqS43DbAACW6KJh8QSNQ5IbTWArIPrVjPUnM2xUhGqNtK
cR/hP3yUaEtIAY4V8tWItsM5SYSMaK0Uu/ggMYd5Z3RC3QmON+NisPP8Ux72SMcS1cCusbI7vJnb
qXpWiwGl9hgNuAvHEbK33AUxU8YuPNhRpXpBZcfuTe3K4sZSjNHwRxxH3cARuRVMZl9ipu8UbMez
mO6VrifGVRVycLc2t9+V6OLR3hhZJTTCjWR10hqR4ZZTdlTidTZvGtlWFQJFrYoOMlHnPbmM/WM/
a9rgAwZ3YiWdITliR+W1zBE6RELIjBDTzVHbHg0ztqLncYo6dImWGG4aZIdzUKuGe9F7qdiXLvhp
AFck9sBVFL0D7dElJn0h0vCVAsKqUDjmNZgYRWxVnkpCnB9nRBTYn9Uysn3Z0ZMEVmfhai06QJE2
Se0wmOho/LI2m5cECUrnp03/UMaERjvkT+IhhYuymJnomIlWN8dO0xW15qHItC2HYAz6mwbhRBGN
zhZn7rKLlTEg+gDosJZiUK7atJnajdni8YYaYEAAjJb0NUmIYW1F3QeqMXspeOFcbKbO4ggcdvNg
U175HdOefJNnNsOjEdmnjg7bMsw9m/fEnR8T/Nlq5b7J8qsIB+SQOSaMPjk7aK6qAj8QWKEkJI69
tkoUdJHOBpC8Gq8th3AEIDTOJ2z2vUBn71pBGFLP1WIsgqzXiy1e4/l9V+T6UejK2kzNHjhTwejA
lscEn77WZbyH+vaukNGz16cFN5O3GnJto9v2ztDKy0zLq3U2yPN+tNaDV6SbcZ5v7FlEuDZLdV9l
oxFEUa/fpHNkgLSkW31Onm0jkQ3AHTzbI4+XftKNRH2wo3pOApv6M99nlRlpe7UlDw0gXhWHmkCA
bPB18mi6lVLPzjyukt5rKU2R9CJovYgzJi43AhvQ4Uot1Nx78SyMVaN1qInR+4TduVAvs0xT5QMW
iJHAho0AhM0ohtoyGObks7tpyGJDqDwrdrM2JlfR/baLoDVs+NBT/ahGFDRLOSkMZA+tIjFrLcy6
Hrak2qU8GJGZJa9zUcC5zftw6m4ahgTomDMHnaiDTZntV4uZaKqI7CY0nUcOtxYk3zPf4f8ZPZTj
mK7czs7O7SRSN32tt5fWkCZ3VetQToddyP6EUtklmmMzEaqLjsyuL9thrF5CKB/MxuoPdafnLyO+
3IjK4ONDSSr2tnS8ayQ63gXmy+SpykVBGw6FjzyISW05cdeLcFwnjIwYF5n969SXgo81xmvFNHto
/dbYPZjC1haVdnnrVeO4mmf9FCcm01t6Xn8qLIunM2qZHupD5GsDuB6Qs/6uMmNv14tBrkfLGbdg
HNlR5h3pkgJWXD4QgGsVY3wbR6a2HQq8gmZVPTfMWb1kf7auLWqKQIW19uhBvbzse8BmgPdQCcpK
HxnGostMvOYdnMh4RaEp1y15KAiwxy7QWpXs5cLojgmBDEGPtcglfs/1Wi2MXZVG8ZYNSnlqnOHE
ZjCxsVhJi2/QOOTBlKS0O2FeiQf21uPY1ViHMmNAtVbFOYVv96EfSRdsabsTpyjW2oRHh9CJ7Stq
McNTT5+rorqvksQ8cmKd6nCiwrORXOPH6d5ggwB9c/lC7ArzlMScTcLE7fgBl9ArTWGnHz342Vop
bghtcdaTbt1xGokN5lXRdTVWU5A5DjJsA+0toaPjmmy+euupDBbc1FzSwphkuH0OeAQoGshk5kAY
qoNZu8Uxy5ht80bMtYAqX0sUWhhr9Pl9Q5LetvcWr8RBO7mtIGS2GLCawWz1shVG9oGq61Of6DBx
YjY3dz4a42J+n8n2KLCCsbLY2cZMnp6iUtxbGpPpuE8usqgggaRrzdvc1UJSnyc8Sr1BZUDVD8yL
e5IOBajOuTnDPEjKaLpYUmZ9Te+P8ywH4q1pNk2yQ2IYS0wL53PS6j9oJAqUzDuGWCUut+jvGowX
ruD/dndiNPjvVhgfCs141pn392OcXRgivpRVNW6aJq3P2QuzHVXOEs7bz9t2VlBfqu+Yu8HlbfiC
eh6lvEqWbyawYvNxjiLdZ8Z8L+J5ZemEP4Ve/IA8Yed5kc6w2yrPa818qseuwZqniS6KSGSBM43U
XVX7wPPTrQEGSRAMKb7UZqoDo+h6AP8QL/vSeSlMM/Qbo3qoRxlkMTSGWscnbjB1f45YzSSmT7IU
YQHxZNdRayDo1UhkNCrzaCveHRpq5i2TmW28Sg2vbI0i2B7GfY5rwi0kgXc6pvJE0mJmELujvg3h
QfpTHWZrEsPR+0pF38iOUsUzoPLJJu0uC5W5Nu4hkJrNaOOoZn2cm08Gn74cnPe2or2kXn6H5wRn
mukeshKHrEgm2kqh2lqNcg7Xupzke7EQqCEOvlRkiRdeeBqjotl7LnHzDdLIVUpurtRVytXiMCMH
dmty7GS5Q6RM8oq1R/V0JDwaxkXUGLSdRl8d0yTTcP5Pd8v4I2UYJ1W/VyTfmtIUV97geqswLux7
QpDQQZAeviUy7Qj5qkYV6XhkWOMMCA4QNdnFLDO4Jw6ncNQ6jHjwUHDqPPxEbl2+y4wGk3/R7Mta
VkezaXHMjmvv6MbzNUhQsc/a2O8QQ6/In4muYGet+m5KfC2deCi8FXITfh6n1mpUswtMQi/x+750
ou66BjrwXTduDiNJ6NAbhHEwJmLbC8H9qNfqTeuN87Vdzu/n0n43hM4ucoq7SchLW+3YpPAV9But
2xlN7UG6mN1LDb2c1Wqf9Hm6Sqtp3SrdPimXwEOyeEebOnRs97QU52huKDPUWFy7urZqJRQ4e7RW
ULWvs+ZdE2Wnbtzh1ntPwM6FqBvUQcmmMl97aBoQO5WLmvYjl/UJlH3fjLkvFDLvB8W3asp8MoNX
ZSHX5YB1RKHGtBDdyyzcJ9KWV6qLrwKWfr60cN83jkoyX0ii3t6xQyk39ULb8j1nltGJKWQkXvAp
MMLLpk4t5Q7MBKOOCvOTYmVlLq4iGg6TgEMYSyebDKrvdF65VmvuW1MY+g7ELx53rEhXMSUMO5g6
A6B8sQnDBF8lf2xyz76rq8muSQQiZDmkYzMABnxrnirvojbLrLuoEmGSLUTCk6cTeDdPputPpqPU
jxh51NWDU1dleBkNOEyjwxid/F7FLIXjULFSblWJPB+TH33sup0W2vkpgqGEGWSdim7f5UQc8puO
XlT0DgTBvsYhnV7n9O+JCtADpW7fmVb/wte/WkrncR7uZYwZQGiEeYA3ifE8egprYOVDvgeLYQwV
UkoEo52Mz9XkHFR1WGwvqh7igezXOfEsnxgNtEGYh4VvtgnoWksOxCrPm2vS7uzNFMKadboQmDSG
yVNn3oVpiOGSR1rfpaOdXVYA9IRIK2tVqMVzpkXk5o5xVKzqJG0CcLAo8CLl3lRc871OzZMwxY7F
eLQwNzCAjAhlEGSbp6jcFTfu3ttRcpNUPaJxDrv3WtViTeEZG1ezr83Ctu7dgYk0xPG9BFhUnGLX
xWau+WnyXA2tAx/JZRinghJ5qXYVzgZypqSrPnlVejFQE95gjooVRme2+l1je/u+8OZNUcYW4/k0
8bthrnelg3vBmOOxlqgNdh19dIiydAi8zkx3sYu23bYR4tcKcxHdzS3VTzocIsbOOWQd/AyI5NRW
0ceFDgZKTaec2FfxrGDNHTZz66NoZR6s9N4xsd1HtUfwb/Uws8xhl2jaU5fOqedH8WKeMCfpMbab
PMiN4qq1qmrPGzJQSCa99bu2P6KBw25Nc68QtcW3jGAzxub5Q9RT5BhT3Pox7prsncpGFt1Vhb3I
yZR9fZ5WeK8kxY793LuKrNHEQQbQzZdVo557aInxrBYSDFKp95FNrtVAgtVGFCRY1KEeP9Zzo+50
t7szmw5zDfgL+1nppgviunZ0uONWw2nCh5zeBEA7zpUzROBuTYeGJPO85jQpQnkW8PPWDX55QYTv
Joe+NNaZiRXUKk0sbZu24Kehx+nuwZLwcbx4SGQuA4mB0LCand5Y653+voSjBehAk1xP7R717Q10
Mdgo+FQQw6c7d1CXegx6FDr3zsTOBKeaHY8Wm/EsbxQh2fZiO14J4Zo7lSBEXSmBdrN+OlbUWoEX
K8pKW6xTUlEOEC5aa2NZRNWX4smIcvd8DIdyB87ZrkzaDT8Evb20kLQd7ESWWxhqEEBqE4sha65P
IVDkNo0y5Zz7UKNOzkxrVevReN9Mzm3nMXFvMSal1Jmz57jVrzuv2eRMmwheGyAKqEPu7npH9Pgu
mO8tOs1BNcrV4kJwzFCnP7RwAde1jE9hUQ0HJVHAPB1zl6VVeq6QuvekhUa2weX7KXPEpREZa1n0
lwIUbtVX1rDFaejY9rQsFOTlttLzW2vQjRMulBgjOawajk8kwhUU9FNSCvKcMJ8JJ+wOxyl7cgaU
hLKfLB9GXkZ2PciNtKEwARnGM31MYvOkJzKMdpbXnma1eK3xi9g4HLEg+3XlG9wdcZp/cBNT7MOY
/YcO/HxhVvNv3KEZyXA+kFB6XHD51VTZz9ZkggRbzrGI49NUJrvaw3JbbyOPsbpn4DPMEPZ8TpvN
zOgDVBI6i1tc5O7cbKQ5yE2RsxFlJb3sNHsP9dRcwhJ/Z1QDuua0CeMjWRVxuZJztK1FD32ckQvu
EeYzR059j8jgYRqZ+LkqJifUOFceRRnAJKmAO1MxWrxmIrnOFdSyuWoTYD3B8sCj6MNiSbTq4Y0H
tu7KdTMhvKUbWIYvobbu1Xozh2myNdtG7Gxw1IscZ+A13B7GjZl9NKrc3GaF3Hd24vh2jI0KFrpM
LCAA4p473Jt6/YRc904vTWOlOIIWP5mvJ9ms8aw3tjywVD6tNmxVe6gPue3ssLOwHqtUSa66Eupb
NWTbup/fl2XurfMqfYF245vlNG1HU8s3CobgF+bYwpJCjr22KrEFQlNPNVoAfwS8CBoyOB61RlM2
TFhh7aDWWFeGgy1OhWHkrHjvPJqqALHcuDYKU71Ki/AImHA5KpCK9Q5RQC7VZuG6sHiZdxCa8pTg
Troe8h54Iwzf9Xk7GH4TqtF9Ka3LFkRpXffxsNWMsL53myY51GJkqG1FUYNDOZY+i/vcNpVszZab
uOtCgUWKDs3AIMborsntg63ryddGOtqqSOJ41ZNb5NcVhVFSZPVdUvQdxYT+Ka3tJNC7bvIdMwkc
7Dipjwr1mDfxfenWB6nIqz4Mz6tywHjecHHgsd3XOjKbY2U697qY9xgvHvgOAiusun0+pM4t9JJP
hhbvKnpTupTeDNrKYooGl5xiAcaVn47zewXwj7gi+EgWI1QsgiyIg90kLvRItpvRDfPDYFvF3pW9
cxrCYZXW8c00inYND2jEPU3Gu9CuqSoZGGnMoSIgM0ZPhNPAlD5Q3qU7L5oIiOlYhcFA3ePXXTsF
TinZzIykirhrIWZFnXFF/Wu+M/uWxxDE4kBxPAQGVQ1cOzz3AtNSvLUladeZ7NRHaKBsBPw2JYg4
T1W2BW3qs3tElgKXKipXl52ycjF+hthDr2M0/gzrMxg7rVm3Zax36z6CtAhGdKAlSTfzKMEu+ULX
kOfTbQx3ze/HeRlPuPZJr+iRBiPE+VhVV1aP4WynNMlGz6iWvEYlVrLvnL3VcDCqDd+UZyWHMYHI
qJmAcKAxt7i+Ra+ykfUqUiTl8ZhRcepR8YJRh3N0pvbeLRl3aRS8hKZWuM8tc3e1BeXTlPKUAiEH
VGQgZ5maXfLYRDdGYmwkjuy7iUseBiXdqmkbXdlmKZmJ0srg6eKuHGkINVCV8UIj6PQwgqBSi1nX
/UwuaaaY10WlUspQeK4oFA5dXmBYnTx32nSpOSMDCztna2wo3emhRxm/MPC0VsSwHk11ApYbCni3
WDbkW8vwPjqdLiFAZRs14ux1phTudOLNuyjyur3TuMk6sZWBW6BgcJK2c/OcRVa4lYZ9UbrVRWSX
9o7OprzPa7I+2ag+Zroi17Pbw0qOh/Ri8oobN+RIL4bsuohycYxppDdo2fV9g25AS7UoANJ/lEWT
BPRR077EoeoaXLo5lR4a5gnGs58tyRdm3TkXbGQ8O0osgj4xmSU6NYHjKTxCxYgW2srYn1zaoxNS
+p3DXw2JOrH3lUldiGDoU6jDspMFvUqqe4JqW8rFfH/AuTpeyP2WCAzF1eC3FoMg2WnCOmkOd6VU
08vSzBMwOKO903sqNiGTeyoTA1GTW11qCXr8uWNEmZSwmIHripXijZSAPbtbbw1VwMa/6AW86lwx
nXnfsAv52vIk9rNTbAtLGLtYkrPnFyg1ztsk19ZuVPbncm5TfePYecswuozroJEm5MQcfX0JK5Po
AL9sreG1BMFhd9Dj8RzXFkhE2BH3tzAwegrIEHrZYmNYaIdcnUzMAqbOu5oTOyo2edIxzAI7k7ed
k8e3iUyqjLpxgTatxs5BQpTMvoOcR/eVGH2rrFrobOpKww2uOGF4FsW0kozMltO8fJyh8n6cRC/e
NxlESX/kaSUR3kWWCFRK/NKKESb1FFiDRzOrGu8o28fHQe1FvYZiS20UOy0gqsjj4aKTBY20A92d
dOxKbbIX+IDlcJkCEr/U88w+1Q11ITaD62TqsW1SXK+UxKD8jidQLNChkDEipMzimohtqHxWrls7
ayLKfVMXlgca1WKwshIQZp6AcSSAj2JB8J4mZTjmIYNfKFuLoZZTTM27cbZ5VkpLiOiYJVohgHwr
NKe6GLRLaTjje9LTSY/QxqKSC2VnSlaxrmjGRhkA14/2OKVPBmVlucvr2v1AhFGOnd8clQ89vmY9
w38hXqq0Vz9GkCLFuujsJaePo8dbeYXTHJqpocOf2vnFZN61RIrl9SvWcMY187LsvQIT2kAHQkbQ
JiW5PtkbzdxPqzqtdSOg3sOjvevZuHIclMBn4mbhYwwuyoKQDApQZLUcY8ZbafJJKig5DjahOuom
mjt3p9IgmK12IoP+1i0nc5sKJ9+PUbtsrUQYX3kJhStpCEb2rOlzFjOB7w3g6SbFKa6KQIHXcwGI
esycdETkZ0/zI/aVeKj2FWKJvWB65/iSM+d+EIPHmDgcsdnpS0tjTbvQxaLDcvAecqsedjRrWt9a
pJKQYGYWTHFbtD/93isyqa3nDJ5bJZKqQiOhDC4grTPR6INIjOvOLjKL0ReUisBMR/0ec3bgeq0p
hgqvp3go9j2BFThoNSZRpbWWh+EKBniKl2CL/xAK6PcwE9wkCIUnXUwncqgMUTK0H5Bl9rMfFzlT
DA3iyfk4oBnzBd8ZDG3M9G8wNtb6QCI9G30imnpCuxMtiVa6HTEehKOU8ierdnOS3my6ezJU0xdD
T+rRH/tqjAIlNypCeXKBeaFAbX3j6WYF0pwN7cmdUAStYiJintKhkQ/CYSKOXeTC6o5iwrVaYY3U
a43GnKoyheiZkprdwcRqPl2rBjb3MP9o7YPZESJbDY3lvavqWnsqsCwjwC8u62iDDUX5qSLOPIVA
NMxPePawetxuxnXuGuw+/LKzGuayuWuIRO5WeP0h9kiklhGF14XLfQseh4NDHscP41xo3SZruhoK
OPfFnTY28ugIpYGcOFhGiz1PXTaB7dRo2vXIcbxzBt5xBfZHVNhFoi9wpafFsCosvFJvC/qmU+qZ
OsaauQcdX6okPK+TonRftM6omXRG+Gb6VZcswqWh/zy4VMjzHkLRog1LJ3Uvqx48BYL7xGg99tqS
M8TSPjTYpBI9Vhot+CPcPLkd06RfAj4GkdAUdlTDhdJK8rfUss1Xbshd749hP3yMXdnq6wpNqhXM
Y645GIrPzJIVOx0AhjWooQH8JugV1JUhZCncjpneZEBmPkk8yPESo9DvgE4Uh9rUxvyCZfFApdKi
8wdHU7AaHSWzJzmmuF7OdWu+FPQSh6QlaF32c2z5/IGGveqqTDuk9FiOL6yB+5B3axOOlSwL/cFo
bZTF1lS/i6XUVHpnIlD9sXYmxpwYoT/FTdjHwdiqxbw1naq/MdG9f2hrZ3yoAS5wjordfF5HNoIk
wmopVRkvkp6NT0lpPEPSblV/CDuyj2HRQ97qKsViL0pzh3XMAEhTJO4uj11iP4mIwoxA9kTlIWhw
tMZPgXGlKFLtEfwWYrZHT27jy6bZsU+PzmiFCfHi2+H0Eydvz34Od6jG8VEJm+R9mjMC9suELFIf
agn3Itqx+ZIHFE8xQ3Obu6mNszRQs5wr2KiuVm5bgWeWsdSuMfB28kNYhG62UTCdxFICb2Ppp7Ho
dUDrXv3kRDElMCiY2nMreZgR53DicMzVhenQ04Z48EoHWnrgENb+Xqu9yKbKrBWynLyIltPAFyT2
LdllMPnzFn9YJp9gEpgjoeCr3A4iboju5oPbu+H7DDegyYceNE3oixp6cozcwL8zvWDq73WW0ez4
cAhw7MpJrF2q2NG1nVjKHCh4ccdrpqROvhv5Om+TBgv6wGV/SnApQPnh/5860qcKD7iJoVcavjOn
Ao5b5yzGkhRKFXKIUJVPqovf+wYj+NBk4TTjI0YTfFhHMxS+e92k3bBla/xvcVg/SlvZljXtc1AA
yl4mej/6XwxFNYUl4+/1VOgTZAbFK0oIe6ZNVWp4I/MURUMz06Uk2MPKWXoO1UF5x1KI+2+46F8p
399SvH9kovKnIM6HPYwGGLm++wPD2iL/OWOe3GD+0AlvpRpdijl2Xjv6Si0IOl7h16Z5Ps65ncUg
tUw56fTI+MrQ/c9JtGGVfiyrCaNE0f3lIv7YoHz91P3f5QL/+O/f/ytM96/XXxLav/sXKhDcqa77
14XOD1bU/flP/86ZX97oqoyL7q786S3+pV/6g3z/6zf6r9fPf9fdVL3+z38/v+RxEeChSunZface
UAkpVAn0WCxDDfJDlvvnO/3B5z/x86f7s3fMnlmE/oVL2eYZTn0q/nWQo5cXd0FWFtHXH+vOGb5R
JCTqSMC50Der+s8W488/5x9r/oUq/La1ULEeRQmByaNroXl4+1oYiCuwbtJAgD6/EFd8uxbaGex/
UtQXzvtvuBZ/ahnwb98X+hnzRROoFcR/efH9f7sW+hmGl9C6VVLEPr9+vyXR0X3giEq6gs0pqC9b
8dseFf0MKwYHr54fnhHrDCMqC9DJ/P+7Fv+6Sumf3A0/vME3u4TBR8e3abHp/fxC1fHt3WCdeTqh
CdbXe2WxEfndHhCsM/F2Qe9AIBevRSjztrtBO8PvlUSNP750duJvl8Q9QybEgJrw1c+v33JJHB2f
D8RV7KFfNF5vXRKkJI5n4Pv6+fXDnuGc6Y5OuBtWtF9ev99dwmzEprt1TA5FKvbF+ORtS8I+STeL
lcrX2+CnJbHR8BFfiwfR8vo975JFJOQg6uJWQYz31iVRz2AOoCpkK/38+mkvsXGccfCp+vLj33BJ
kFdi9YsAibxZ9JlLvu/b7hLjDEkijbL7dTP5YS8xzrDgsXF2/Lq//oZLQmIe3+pnuSj9hOW9+cHR
PvsMLX6sX/aKn5bEQedKM/V1q+Em4iv4jcpTNn9c7b58Uz8Uu/9OeW6fYaVNAYNY7vMLmdy3pwyl
h6HpX+R1v9fnd6jOyZjHu5LWgvPWXqLO3/aUsHHg30eB/vX8QNT47VqYZwydGAQtksrfbS049oiV
5ECxLVO1qZXeuhbWGRuoCxzxj/r727WwztADo9q2ft+jloKMHc/QOABR5VJZv3VJVL7/zwf318/8
w45hn3lkovIN4AK5vH7DuwRt8NLOUjW6JB6qiynm254YNlG06qRM/bqJ0+jx8IQmSvjL5vLbbaJU
CKRdLunq1FBUH/bbCzLuEgvnBLgcXz7zDwUZPR6id378G+4h5OBqLsJ4F6+9xRXhrXeHfsZtYTmm
yTt9u3lgJIFYR9MXz4XfbSMF8mFX4znnpjb4qt5cZ6hn7ECsKdvPt2tgslvQ0DuLL8W/ugb/QvXx
d6RwJeLs5TOQGL+236CR/+sv/AGv/fwGXwG//cv//DcV6Xe/t8CKX975HzDjX75DGT+XTt/88I9S
6vNlvv7vXz/fz1f+7lp/fKg//uMufm2em48CT8QFef36V56ec9DH8+fqR4OUv9dN//hjfgJE/74p
/tl7/6kj5o+44Vsvdrt4sPybJpz/HPD9lz7fLYB02hfd8/cA8S/OkP/Ihxte2+6/fmVo86st+q1X
PJXNny7nL8qpt15yxRvACPqT7/AXXd9/6qK/XNdf4Jdvvd7ndX1tiv+6fZblT06xvwA/3nrB43Nc
9P33d+gvRhhvvcyX++X43LxmP9rf6j+fmm+92lXcpMR6Pv/w5P2iBX7rlY7PPN/K7m9/zV+/X8Nf
9FZvvdZ938a/+Ew/Hbdvvc6XrXK5AX/8SD+hkW+91NXf/honf/tr9+sVdH6Etd56ueOUv2L49Zy2
P320n1qdt17ryyr+8o7/BdL951f71bn+dyzl59P+jxHer/637yuZ5Tc+Zq/PzV/+HwAAAP//</cx:binary>
              </cx:geoCache>
            </cx:geography>
          </cx:layoutPr>
          <cx:valueColors>
            <cx:minColor>
              <a:schemeClr val="bg1">
                <a:lumMod val="95000"/>
              </a:schemeClr>
            </cx:minColor>
            <cx:maxColor>
              <a:srgbClr val="1E3A8A"/>
            </cx:maxColor>
          </cx:valueColors>
        </cx:series>
      </cx:plotAreaRegion>
    </cx:plotArea>
    <cx:legend pos="l"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jpeg"/><Relationship Id="rId13" Type="http://schemas.openxmlformats.org/officeDocument/2006/relationships/hyperlink" Target="#Dash!A1"/><Relationship Id="rId18" Type="http://schemas.openxmlformats.org/officeDocument/2006/relationships/image" Target="../media/image8.jpeg"/><Relationship Id="rId26" Type="http://schemas.openxmlformats.org/officeDocument/2006/relationships/image" Target="../media/image12.jpeg"/><Relationship Id="rId3" Type="http://schemas.microsoft.com/office/2014/relationships/chartEx" Target="../charts/chartEx1.xml"/><Relationship Id="rId21" Type="http://schemas.openxmlformats.org/officeDocument/2006/relationships/hyperlink" Target="#'&#1508;&#1512;&#1496;&#1497;&#1501; &#1502;&#1513;&#1514;&#1504;&#1497;&#1501; &#8211; &#1492;&#1513;&#1499;&#1500;&#1492; &#1493;&#1495;&#1497;&#1504;&#1493;&#1498;'!A1"/><Relationship Id="rId7" Type="http://schemas.openxmlformats.org/officeDocument/2006/relationships/image" Target="../media/image2.jpeg"/><Relationship Id="rId12" Type="http://schemas.openxmlformats.org/officeDocument/2006/relationships/chart" Target="../charts/chart5.xml"/><Relationship Id="rId17" Type="http://schemas.openxmlformats.org/officeDocument/2006/relationships/hyperlink" Target="#'&#1508;&#1512;&#1496;&#1497; &#1492;&#1502;&#1491;&#1497;&#1504;&#1492; &#1500;&#1508;&#1497; &#1492;&#1508;&#1497;&#1512;&#1493;&#1496; &#1492;&#1489;&#1488;'!A1"/><Relationship Id="rId25" Type="http://schemas.openxmlformats.org/officeDocument/2006/relationships/hyperlink" Target="#&#1514;&#1495;&#1489;&#1493;&#1512;&#1492;!A1"/><Relationship Id="rId2" Type="http://schemas.openxmlformats.org/officeDocument/2006/relationships/chart" Target="../charts/chart2.xml"/><Relationship Id="rId16" Type="http://schemas.openxmlformats.org/officeDocument/2006/relationships/image" Target="../media/image7.jpeg"/><Relationship Id="rId20" Type="http://schemas.openxmlformats.org/officeDocument/2006/relationships/image" Target="../media/image9.jpeg"/><Relationship Id="rId29"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jpg"/><Relationship Id="rId11" Type="http://schemas.openxmlformats.org/officeDocument/2006/relationships/chart" Target="../charts/chart4.xml"/><Relationship Id="rId24" Type="http://schemas.openxmlformats.org/officeDocument/2006/relationships/image" Target="../media/image11.jpeg"/><Relationship Id="rId5" Type="http://schemas.openxmlformats.org/officeDocument/2006/relationships/chart" Target="../charts/chart3.xml"/><Relationship Id="rId15" Type="http://schemas.openxmlformats.org/officeDocument/2006/relationships/hyperlink" Target="#'&#1508;&#1512;&#1496;&#1497;&#1501; &#1502;&#1513;&#1514;&#1504;&#1497;&#1501; - &#1488;&#1493;&#1499;&#1500;&#1493;&#1505;&#1497;&#1497;&#1492;'!A1"/><Relationship Id="rId23" Type="http://schemas.openxmlformats.org/officeDocument/2006/relationships/hyperlink" Target="#'&#1508;&#1512;&#1496;&#1497;&#1501; &#1502;&#1513;&#1514;&#1504;&#1497;&#1501; &#8211; &#1489;&#1495;&#1497;&#1512;&#1493;&#1514;'!A1"/><Relationship Id="rId28" Type="http://schemas.openxmlformats.org/officeDocument/2006/relationships/image" Target="../media/image13.jpeg"/><Relationship Id="rId10" Type="http://schemas.openxmlformats.org/officeDocument/2006/relationships/image" Target="../media/image5.jpeg"/><Relationship Id="rId19" Type="http://schemas.openxmlformats.org/officeDocument/2006/relationships/hyperlink" Target="#'&#1508;&#1512;&#1496;&#1497;&#1501; &#1502;&#1513;&#1514;&#1504;&#1497;&#1501; &#8211; &#1489;&#1512;&#1497;&#1488;&#1493;&#1514;'!A1"/><Relationship Id="rId4" Type="http://schemas.microsoft.com/office/2014/relationships/chartEx" Target="../charts/chartEx2.xml"/><Relationship Id="rId9" Type="http://schemas.openxmlformats.org/officeDocument/2006/relationships/image" Target="../media/image4.jpeg"/><Relationship Id="rId14" Type="http://schemas.openxmlformats.org/officeDocument/2006/relationships/image" Target="../media/image6.jpeg"/><Relationship Id="rId22" Type="http://schemas.openxmlformats.org/officeDocument/2006/relationships/image" Target="../media/image10.png"/><Relationship Id="rId27" Type="http://schemas.openxmlformats.org/officeDocument/2006/relationships/hyperlink" Target="#'&#1508;&#1512;&#1496;&#1497;&#1501; &#1502;&#1513;&#1514;&#1504;&#1497;&#1501; &#8211; &#1499;&#1500;&#1499;&#1500;&#1492; &#1493;&#1514;&#1495;&#1489;&#1493;&#1512;&#1492;'!A1"/><Relationship Id="rId30"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hyperlink" Target="#&#1514;&#1495;&#1489;&#1493;&#1512;&#1492;!A1"/><Relationship Id="rId18" Type="http://schemas.openxmlformats.org/officeDocument/2006/relationships/chart" Target="../charts/chart9.xml"/><Relationship Id="rId3" Type="http://schemas.openxmlformats.org/officeDocument/2006/relationships/hyperlink" Target="#'&#1508;&#1512;&#1496;&#1497;&#1501; &#1502;&#1513;&#1514;&#1504;&#1497;&#1501; - &#1488;&#1493;&#1499;&#1500;&#1493;&#1505;&#1497;&#1497;&#1492;'!A1"/><Relationship Id="rId7" Type="http://schemas.openxmlformats.org/officeDocument/2006/relationships/hyperlink" Target="#'&#1508;&#1512;&#1496;&#1497;&#1501; &#1502;&#1513;&#1514;&#1504;&#1497;&#1501; &#8211; &#1489;&#1512;&#1497;&#1488;&#1493;&#1514;'!A1"/><Relationship Id="rId12" Type="http://schemas.openxmlformats.org/officeDocument/2006/relationships/image" Target="../media/image11.jpeg"/><Relationship Id="rId17" Type="http://schemas.openxmlformats.org/officeDocument/2006/relationships/chart" Target="../charts/chart8.xml"/><Relationship Id="rId2" Type="http://schemas.openxmlformats.org/officeDocument/2006/relationships/image" Target="../media/image6.jpeg"/><Relationship Id="rId16" Type="http://schemas.openxmlformats.org/officeDocument/2006/relationships/image" Target="../media/image13.jpeg"/><Relationship Id="rId1" Type="http://schemas.openxmlformats.org/officeDocument/2006/relationships/hyperlink" Target="#Dash!A1"/><Relationship Id="rId6" Type="http://schemas.openxmlformats.org/officeDocument/2006/relationships/image" Target="../media/image8.jpeg"/><Relationship Id="rId11" Type="http://schemas.openxmlformats.org/officeDocument/2006/relationships/hyperlink" Target="#'&#1508;&#1512;&#1496;&#1497;&#1501; &#1502;&#1513;&#1514;&#1504;&#1497;&#1501; &#8211; &#1489;&#1495;&#1497;&#1512;&#1493;&#1514;'!A1"/><Relationship Id="rId5" Type="http://schemas.openxmlformats.org/officeDocument/2006/relationships/hyperlink" Target="#'&#1508;&#1512;&#1496;&#1497; &#1492;&#1502;&#1491;&#1497;&#1504;&#1492; &#1500;&#1508;&#1497; &#1492;&#1508;&#1497;&#1512;&#1493;&#1496; &#1492;&#1489;&#1488;'!A1"/><Relationship Id="rId15" Type="http://schemas.openxmlformats.org/officeDocument/2006/relationships/hyperlink" Target="#'&#1508;&#1512;&#1496;&#1497;&#1501; &#1502;&#1513;&#1514;&#1504;&#1497;&#1501; &#8211; &#1499;&#1500;&#1499;&#1500;&#1492; &#1493;&#1514;&#1495;&#1489;&#1493;&#1512;&#1492;'!A1"/><Relationship Id="rId10" Type="http://schemas.openxmlformats.org/officeDocument/2006/relationships/image" Target="../media/image10.png"/><Relationship Id="rId19" Type="http://schemas.openxmlformats.org/officeDocument/2006/relationships/chart" Target="../charts/chart10.xml"/><Relationship Id="rId4" Type="http://schemas.openxmlformats.org/officeDocument/2006/relationships/image" Target="../media/image7.jpeg"/><Relationship Id="rId9" Type="http://schemas.openxmlformats.org/officeDocument/2006/relationships/hyperlink" Target="#'&#1508;&#1512;&#1496;&#1497;&#1501; &#1502;&#1513;&#1514;&#1504;&#1497;&#1501; &#8211; &#1492;&#1513;&#1499;&#1500;&#1492; &#1493;&#1495;&#1497;&#1504;&#1493;&#1498;'!A1"/><Relationship Id="rId14"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hyperlink" Target="#'&#1508;&#1512;&#1496;&#1497;&#1501; &#1502;&#1513;&#1514;&#1504;&#1497;&#1501; &#8211; &#1489;&#1495;&#1497;&#1512;&#1493;&#1514;'!A1"/><Relationship Id="rId18" Type="http://schemas.openxmlformats.org/officeDocument/2006/relationships/image" Target="../media/image13.jpeg"/><Relationship Id="rId3" Type="http://schemas.openxmlformats.org/officeDocument/2006/relationships/hyperlink" Target="#Dash!A1"/><Relationship Id="rId7" Type="http://schemas.openxmlformats.org/officeDocument/2006/relationships/hyperlink" Target="#'&#1508;&#1512;&#1496;&#1497; &#1492;&#1502;&#1491;&#1497;&#1504;&#1492; &#1500;&#1508;&#1497; &#1492;&#1508;&#1497;&#1512;&#1493;&#1496; &#1492;&#1489;&#1488;'!A1"/><Relationship Id="rId12" Type="http://schemas.openxmlformats.org/officeDocument/2006/relationships/image" Target="../media/image10.png"/><Relationship Id="rId17" Type="http://schemas.openxmlformats.org/officeDocument/2006/relationships/hyperlink" Target="#'&#1508;&#1512;&#1496;&#1497;&#1501; &#1502;&#1513;&#1514;&#1504;&#1497;&#1501; &#8211; &#1499;&#1500;&#1499;&#1500;&#1492; &#1493;&#1514;&#1495;&#1489;&#1493;&#1512;&#1492;'!A1"/><Relationship Id="rId2" Type="http://schemas.openxmlformats.org/officeDocument/2006/relationships/chart" Target="../charts/chart12.xml"/><Relationship Id="rId16" Type="http://schemas.openxmlformats.org/officeDocument/2006/relationships/image" Target="../media/image12.jpeg"/><Relationship Id="rId1" Type="http://schemas.openxmlformats.org/officeDocument/2006/relationships/chart" Target="../charts/chart11.xml"/><Relationship Id="rId6" Type="http://schemas.openxmlformats.org/officeDocument/2006/relationships/image" Target="../media/image7.jpeg"/><Relationship Id="rId11" Type="http://schemas.openxmlformats.org/officeDocument/2006/relationships/hyperlink" Target="#'&#1508;&#1512;&#1496;&#1497;&#1501; &#1502;&#1513;&#1514;&#1504;&#1497;&#1501; &#8211; &#1492;&#1513;&#1499;&#1500;&#1492; &#1493;&#1495;&#1497;&#1504;&#1493;&#1498;'!A1"/><Relationship Id="rId5" Type="http://schemas.openxmlformats.org/officeDocument/2006/relationships/hyperlink" Target="#'&#1508;&#1512;&#1496;&#1497;&#1501; &#1502;&#1513;&#1514;&#1504;&#1497;&#1501; - &#1488;&#1493;&#1499;&#1500;&#1493;&#1505;&#1497;&#1497;&#1492;'!A1"/><Relationship Id="rId15" Type="http://schemas.openxmlformats.org/officeDocument/2006/relationships/hyperlink" Target="#&#1514;&#1495;&#1489;&#1493;&#1512;&#1492;!A1"/><Relationship Id="rId10" Type="http://schemas.openxmlformats.org/officeDocument/2006/relationships/image" Target="../media/image9.jpeg"/><Relationship Id="rId4" Type="http://schemas.openxmlformats.org/officeDocument/2006/relationships/image" Target="../media/image6.jpeg"/><Relationship Id="rId9" Type="http://schemas.openxmlformats.org/officeDocument/2006/relationships/hyperlink" Target="#'&#1508;&#1512;&#1496;&#1497;&#1501; &#1502;&#1513;&#1514;&#1504;&#1497;&#1501; &#8211; &#1489;&#1512;&#1497;&#1488;&#1493;&#1514;'!A1"/><Relationship Id="rId14"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8" Type="http://schemas.openxmlformats.org/officeDocument/2006/relationships/hyperlink" Target="#'&#1508;&#1512;&#1496;&#1497;&#1501; &#1502;&#1513;&#1514;&#1504;&#1497;&#1501; &#8211; &#1489;&#1512;&#1497;&#1488;&#1493;&#1514;'!A1"/><Relationship Id="rId13" Type="http://schemas.openxmlformats.org/officeDocument/2006/relationships/image" Target="../media/image11.jpeg"/><Relationship Id="rId3" Type="http://schemas.openxmlformats.org/officeDocument/2006/relationships/image" Target="../media/image6.jpeg"/><Relationship Id="rId7" Type="http://schemas.openxmlformats.org/officeDocument/2006/relationships/image" Target="../media/image8.jpeg"/><Relationship Id="rId12" Type="http://schemas.openxmlformats.org/officeDocument/2006/relationships/hyperlink" Target="#'&#1508;&#1512;&#1496;&#1497;&#1501; &#1502;&#1513;&#1514;&#1504;&#1497;&#1501; &#8211; &#1489;&#1495;&#1497;&#1512;&#1493;&#1514;'!A1"/><Relationship Id="rId17" Type="http://schemas.openxmlformats.org/officeDocument/2006/relationships/image" Target="../media/image13.jpeg"/><Relationship Id="rId2" Type="http://schemas.openxmlformats.org/officeDocument/2006/relationships/hyperlink" Target="#Dash!A1"/><Relationship Id="rId16" Type="http://schemas.openxmlformats.org/officeDocument/2006/relationships/hyperlink" Target="#'&#1508;&#1512;&#1496;&#1497;&#1501; &#1502;&#1513;&#1514;&#1504;&#1497;&#1501; &#8211; &#1499;&#1500;&#1499;&#1500;&#1492; &#1493;&#1514;&#1495;&#1489;&#1493;&#1512;&#1492;'!A1"/><Relationship Id="rId1" Type="http://schemas.openxmlformats.org/officeDocument/2006/relationships/chart" Target="../charts/chart13.xml"/><Relationship Id="rId6" Type="http://schemas.openxmlformats.org/officeDocument/2006/relationships/hyperlink" Target="#'&#1508;&#1512;&#1496;&#1497; &#1492;&#1502;&#1491;&#1497;&#1504;&#1492; &#1500;&#1508;&#1497; &#1492;&#1508;&#1497;&#1512;&#1493;&#1496; &#1492;&#1489;&#1488;'!A1"/><Relationship Id="rId11" Type="http://schemas.openxmlformats.org/officeDocument/2006/relationships/image" Target="../media/image10.png"/><Relationship Id="rId5" Type="http://schemas.openxmlformats.org/officeDocument/2006/relationships/image" Target="../media/image7.jpeg"/><Relationship Id="rId15" Type="http://schemas.openxmlformats.org/officeDocument/2006/relationships/image" Target="../media/image12.jpeg"/><Relationship Id="rId10" Type="http://schemas.openxmlformats.org/officeDocument/2006/relationships/hyperlink" Target="#'&#1508;&#1512;&#1496;&#1497;&#1501; &#1502;&#1513;&#1514;&#1504;&#1497;&#1501; &#8211; &#1492;&#1513;&#1499;&#1500;&#1492; &#1493;&#1495;&#1497;&#1504;&#1493;&#1498;'!A1"/><Relationship Id="rId4" Type="http://schemas.openxmlformats.org/officeDocument/2006/relationships/hyperlink" Target="#'&#1508;&#1512;&#1496;&#1497;&#1501; &#1502;&#1513;&#1514;&#1504;&#1497;&#1501; - &#1488;&#1493;&#1499;&#1500;&#1493;&#1505;&#1497;&#1497;&#1492;'!A1"/><Relationship Id="rId9" Type="http://schemas.openxmlformats.org/officeDocument/2006/relationships/image" Target="../media/image9.jpeg"/><Relationship Id="rId14" Type="http://schemas.openxmlformats.org/officeDocument/2006/relationships/hyperlink" Target="#&#1514;&#1495;&#1489;&#1493;&#1512;&#1492;!A1"/></Relationships>
</file>

<file path=xl/drawings/_rels/drawing5.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hyperlink" Target="#'&#1508;&#1512;&#1496;&#1497;&#1501; &#1502;&#1513;&#1514;&#1504;&#1497;&#1501; &#8211; &#1489;&#1512;&#1497;&#1488;&#1493;&#1514;'!A1"/><Relationship Id="rId18" Type="http://schemas.openxmlformats.org/officeDocument/2006/relationships/image" Target="../media/image11.jpeg"/><Relationship Id="rId3" Type="http://schemas.openxmlformats.org/officeDocument/2006/relationships/chart" Target="../charts/chart16.xml"/><Relationship Id="rId21" Type="http://schemas.openxmlformats.org/officeDocument/2006/relationships/hyperlink" Target="#'&#1508;&#1512;&#1496;&#1497;&#1501; &#1502;&#1513;&#1514;&#1504;&#1497;&#1501; &#8211; &#1499;&#1500;&#1499;&#1500;&#1492; &#1493;&#1514;&#1495;&#1489;&#1493;&#1512;&#1492;'!A1"/><Relationship Id="rId7" Type="http://schemas.openxmlformats.org/officeDocument/2006/relationships/hyperlink" Target="#Dash!A1"/><Relationship Id="rId12" Type="http://schemas.openxmlformats.org/officeDocument/2006/relationships/image" Target="../media/image8.jpeg"/><Relationship Id="rId17" Type="http://schemas.openxmlformats.org/officeDocument/2006/relationships/hyperlink" Target="#'&#1508;&#1512;&#1496;&#1497;&#1501; &#1502;&#1513;&#1514;&#1504;&#1497;&#1501; &#8211; &#1489;&#1495;&#1497;&#1512;&#1493;&#1514;'!A1"/><Relationship Id="rId2" Type="http://schemas.openxmlformats.org/officeDocument/2006/relationships/chart" Target="../charts/chart15.xml"/><Relationship Id="rId16" Type="http://schemas.openxmlformats.org/officeDocument/2006/relationships/image" Target="../media/image10.png"/><Relationship Id="rId20" Type="http://schemas.openxmlformats.org/officeDocument/2006/relationships/image" Target="../media/image12.jpeg"/><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hyperlink" Target="#'&#1508;&#1512;&#1496;&#1497; &#1492;&#1502;&#1491;&#1497;&#1504;&#1492; &#1500;&#1508;&#1497; &#1492;&#1508;&#1497;&#1512;&#1493;&#1496; &#1492;&#1489;&#1488;'!A1"/><Relationship Id="rId5" Type="http://schemas.openxmlformats.org/officeDocument/2006/relationships/chart" Target="../charts/chart18.xml"/><Relationship Id="rId15" Type="http://schemas.openxmlformats.org/officeDocument/2006/relationships/hyperlink" Target="#'&#1508;&#1512;&#1496;&#1497;&#1501; &#1502;&#1513;&#1514;&#1504;&#1497;&#1501; &#8211; &#1492;&#1513;&#1499;&#1500;&#1492; &#1493;&#1495;&#1497;&#1504;&#1493;&#1498;'!A1"/><Relationship Id="rId10" Type="http://schemas.openxmlformats.org/officeDocument/2006/relationships/image" Target="../media/image7.jpeg"/><Relationship Id="rId19" Type="http://schemas.openxmlformats.org/officeDocument/2006/relationships/hyperlink" Target="#&#1514;&#1495;&#1489;&#1493;&#1512;&#1492;!A1"/><Relationship Id="rId4" Type="http://schemas.openxmlformats.org/officeDocument/2006/relationships/chart" Target="../charts/chart17.xml"/><Relationship Id="rId9" Type="http://schemas.openxmlformats.org/officeDocument/2006/relationships/hyperlink" Target="#'&#1508;&#1512;&#1496;&#1497;&#1501; &#1502;&#1513;&#1514;&#1504;&#1497;&#1501; - &#1488;&#1493;&#1499;&#1500;&#1493;&#1505;&#1497;&#1497;&#1492;'!A1"/><Relationship Id="rId14" Type="http://schemas.openxmlformats.org/officeDocument/2006/relationships/image" Target="../media/image9.jpeg"/><Relationship Id="rId22" Type="http://schemas.openxmlformats.org/officeDocument/2006/relationships/image" Target="../media/image1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hyperlink" Target="#'&#1508;&#1512;&#1496;&#1497;&#1501; &#1502;&#1513;&#1514;&#1504;&#1497;&#1501; &#8211; &#1489;&#1512;&#1497;&#1488;&#1493;&#1514;'!A1"/><Relationship Id="rId18" Type="http://schemas.openxmlformats.org/officeDocument/2006/relationships/image" Target="../media/image11.jpeg"/><Relationship Id="rId3" Type="http://schemas.openxmlformats.org/officeDocument/2006/relationships/chart" Target="../charts/chart21.xml"/><Relationship Id="rId21" Type="http://schemas.openxmlformats.org/officeDocument/2006/relationships/hyperlink" Target="#'&#1508;&#1512;&#1496;&#1497;&#1501; &#1502;&#1513;&#1514;&#1504;&#1497;&#1501; &#8211; &#1499;&#1500;&#1499;&#1500;&#1492; &#1493;&#1514;&#1495;&#1489;&#1493;&#1512;&#1492;'!A1"/><Relationship Id="rId7" Type="http://schemas.openxmlformats.org/officeDocument/2006/relationships/hyperlink" Target="#Dash!A1"/><Relationship Id="rId12" Type="http://schemas.openxmlformats.org/officeDocument/2006/relationships/image" Target="../media/image8.jpeg"/><Relationship Id="rId17" Type="http://schemas.openxmlformats.org/officeDocument/2006/relationships/hyperlink" Target="#'&#1508;&#1512;&#1496;&#1497;&#1501; &#1502;&#1513;&#1514;&#1504;&#1497;&#1501; &#8211; &#1489;&#1495;&#1497;&#1512;&#1493;&#1514;'!A1"/><Relationship Id="rId2" Type="http://schemas.openxmlformats.org/officeDocument/2006/relationships/image" Target="../media/image14.png"/><Relationship Id="rId16" Type="http://schemas.openxmlformats.org/officeDocument/2006/relationships/image" Target="../media/image10.png"/><Relationship Id="rId20" Type="http://schemas.openxmlformats.org/officeDocument/2006/relationships/image" Target="../media/image12.jpeg"/><Relationship Id="rId1" Type="http://schemas.openxmlformats.org/officeDocument/2006/relationships/chart" Target="../charts/chart20.xml"/><Relationship Id="rId6" Type="http://schemas.openxmlformats.org/officeDocument/2006/relationships/chart" Target="../charts/chart23.xml"/><Relationship Id="rId11" Type="http://schemas.openxmlformats.org/officeDocument/2006/relationships/hyperlink" Target="#'&#1508;&#1512;&#1496;&#1497; &#1492;&#1502;&#1491;&#1497;&#1504;&#1492; &#1500;&#1508;&#1497; &#1492;&#1508;&#1497;&#1512;&#1493;&#1496; &#1492;&#1489;&#1488;'!A1"/><Relationship Id="rId5" Type="http://schemas.openxmlformats.org/officeDocument/2006/relationships/image" Target="../media/image15.png"/><Relationship Id="rId15" Type="http://schemas.openxmlformats.org/officeDocument/2006/relationships/hyperlink" Target="#'&#1508;&#1512;&#1496;&#1497;&#1501; &#1502;&#1513;&#1514;&#1504;&#1497;&#1501; &#8211; &#1492;&#1513;&#1499;&#1500;&#1492; &#1493;&#1495;&#1497;&#1504;&#1493;&#1498;'!A1"/><Relationship Id="rId10" Type="http://schemas.openxmlformats.org/officeDocument/2006/relationships/image" Target="../media/image7.jpeg"/><Relationship Id="rId19" Type="http://schemas.openxmlformats.org/officeDocument/2006/relationships/hyperlink" Target="#&#1514;&#1495;&#1489;&#1493;&#1512;&#1492;!A1"/><Relationship Id="rId4" Type="http://schemas.openxmlformats.org/officeDocument/2006/relationships/chart" Target="../charts/chart22.xml"/><Relationship Id="rId9" Type="http://schemas.openxmlformats.org/officeDocument/2006/relationships/hyperlink" Target="#'&#1508;&#1512;&#1496;&#1497;&#1501; &#1502;&#1513;&#1514;&#1504;&#1497;&#1501; - &#1488;&#1493;&#1499;&#1500;&#1493;&#1505;&#1497;&#1497;&#1492;'!A1"/><Relationship Id="rId14" Type="http://schemas.openxmlformats.org/officeDocument/2006/relationships/image" Target="../media/image9.jpeg"/><Relationship Id="rId22"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8" Type="http://schemas.openxmlformats.org/officeDocument/2006/relationships/hyperlink" Target="#Dash!A1"/><Relationship Id="rId13" Type="http://schemas.openxmlformats.org/officeDocument/2006/relationships/chart" Target="../charts/chart31.xml"/><Relationship Id="rId18" Type="http://schemas.openxmlformats.org/officeDocument/2006/relationships/chart" Target="../charts/chart36.xml"/><Relationship Id="rId26" Type="http://schemas.openxmlformats.org/officeDocument/2006/relationships/chart" Target="../charts/chart44.xml"/><Relationship Id="rId3" Type="http://schemas.openxmlformats.org/officeDocument/2006/relationships/image" Target="../media/image17.jpeg"/><Relationship Id="rId21" Type="http://schemas.openxmlformats.org/officeDocument/2006/relationships/chart" Target="../charts/chart39.xml"/><Relationship Id="rId7" Type="http://schemas.openxmlformats.org/officeDocument/2006/relationships/chart" Target="../charts/chart27.xml"/><Relationship Id="rId12" Type="http://schemas.openxmlformats.org/officeDocument/2006/relationships/chart" Target="../charts/chart30.xml"/><Relationship Id="rId17" Type="http://schemas.openxmlformats.org/officeDocument/2006/relationships/chart" Target="../charts/chart35.xml"/><Relationship Id="rId25" Type="http://schemas.openxmlformats.org/officeDocument/2006/relationships/chart" Target="../charts/chart43.xml"/><Relationship Id="rId2" Type="http://schemas.openxmlformats.org/officeDocument/2006/relationships/hyperlink" Target="https://wallpapercave.com/cool-plain-backgrounds-for-desk-top" TargetMode="External"/><Relationship Id="rId16" Type="http://schemas.openxmlformats.org/officeDocument/2006/relationships/chart" Target="../charts/chart34.xml"/><Relationship Id="rId20" Type="http://schemas.openxmlformats.org/officeDocument/2006/relationships/chart" Target="../charts/chart38.xml"/><Relationship Id="rId1" Type="http://schemas.openxmlformats.org/officeDocument/2006/relationships/image" Target="../media/image16.jpeg"/><Relationship Id="rId6" Type="http://schemas.openxmlformats.org/officeDocument/2006/relationships/chart" Target="../charts/chart26.xml"/><Relationship Id="rId11" Type="http://schemas.openxmlformats.org/officeDocument/2006/relationships/chart" Target="../charts/chart29.xml"/><Relationship Id="rId24" Type="http://schemas.openxmlformats.org/officeDocument/2006/relationships/chart" Target="../charts/chart42.xml"/><Relationship Id="rId5" Type="http://schemas.openxmlformats.org/officeDocument/2006/relationships/chart" Target="../charts/chart25.xml"/><Relationship Id="rId15" Type="http://schemas.openxmlformats.org/officeDocument/2006/relationships/chart" Target="../charts/chart33.xml"/><Relationship Id="rId23" Type="http://schemas.openxmlformats.org/officeDocument/2006/relationships/chart" Target="../charts/chart41.xml"/><Relationship Id="rId10" Type="http://schemas.openxmlformats.org/officeDocument/2006/relationships/chart" Target="../charts/chart28.xml"/><Relationship Id="rId19" Type="http://schemas.openxmlformats.org/officeDocument/2006/relationships/chart" Target="../charts/chart37.xml"/><Relationship Id="rId4" Type="http://schemas.openxmlformats.org/officeDocument/2006/relationships/chart" Target="../charts/chart24.xml"/><Relationship Id="rId9" Type="http://schemas.openxmlformats.org/officeDocument/2006/relationships/image" Target="../media/image18.jpeg"/><Relationship Id="rId14" Type="http://schemas.openxmlformats.org/officeDocument/2006/relationships/chart" Target="../charts/chart32.xml"/><Relationship Id="rId22" Type="http://schemas.openxmlformats.org/officeDocument/2006/relationships/chart" Target="../charts/chart40.xml"/><Relationship Id="rId27" Type="http://schemas.openxmlformats.org/officeDocument/2006/relationships/chart" Target="../charts/chart45.xml"/></Relationships>
</file>

<file path=xl/drawings/_rels/drawing8.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6.jpeg"/><Relationship Id="rId18" Type="http://schemas.openxmlformats.org/officeDocument/2006/relationships/hyperlink" Target="#'&#1508;&#1512;&#1496;&#1497;&#1501; &#1502;&#1513;&#1514;&#1504;&#1497;&#1501; &#8211; &#1489;&#1512;&#1497;&#1488;&#1493;&#1514;'!A1"/><Relationship Id="rId26" Type="http://schemas.openxmlformats.org/officeDocument/2006/relationships/hyperlink" Target="#'&#1508;&#1512;&#1496;&#1497;&#1501; &#1502;&#1513;&#1514;&#1504;&#1497;&#1501; &#8211; &#1499;&#1500;&#1499;&#1500;&#1492; &#1493;&#1514;&#1495;&#1489;&#1493;&#1512;&#1492;'!A1"/><Relationship Id="rId3" Type="http://schemas.openxmlformats.org/officeDocument/2006/relationships/image" Target="../media/image21.jpeg"/><Relationship Id="rId21" Type="http://schemas.openxmlformats.org/officeDocument/2006/relationships/image" Target="../media/image10.png"/><Relationship Id="rId7" Type="http://schemas.openxmlformats.org/officeDocument/2006/relationships/hyperlink" Target="#Dash!A1"/><Relationship Id="rId12" Type="http://schemas.openxmlformats.org/officeDocument/2006/relationships/image" Target="../media/image28.jpeg"/><Relationship Id="rId17" Type="http://schemas.openxmlformats.org/officeDocument/2006/relationships/image" Target="../media/image8.jpeg"/><Relationship Id="rId25" Type="http://schemas.openxmlformats.org/officeDocument/2006/relationships/image" Target="../media/image12.jpeg"/><Relationship Id="rId2" Type="http://schemas.openxmlformats.org/officeDocument/2006/relationships/image" Target="../media/image20.jpg"/><Relationship Id="rId16" Type="http://schemas.openxmlformats.org/officeDocument/2006/relationships/hyperlink" Target="#'&#1508;&#1512;&#1496;&#1497; &#1492;&#1502;&#1491;&#1497;&#1504;&#1492; &#1500;&#1508;&#1497; &#1492;&#1508;&#1497;&#1512;&#1493;&#1496; &#1492;&#1489;&#1488;'!A1"/><Relationship Id="rId20" Type="http://schemas.openxmlformats.org/officeDocument/2006/relationships/hyperlink" Target="#'&#1508;&#1512;&#1496;&#1497;&#1501; &#1502;&#1513;&#1514;&#1504;&#1497;&#1501; &#8211; &#1492;&#1513;&#1499;&#1500;&#1492; &#1493;&#1495;&#1497;&#1504;&#1493;&#1498;'!A1"/><Relationship Id="rId1" Type="http://schemas.openxmlformats.org/officeDocument/2006/relationships/image" Target="../media/image19.png"/><Relationship Id="rId6" Type="http://schemas.openxmlformats.org/officeDocument/2006/relationships/image" Target="../media/image23.jpeg"/><Relationship Id="rId11" Type="http://schemas.openxmlformats.org/officeDocument/2006/relationships/image" Target="../media/image27.png"/><Relationship Id="rId24" Type="http://schemas.openxmlformats.org/officeDocument/2006/relationships/hyperlink" Target="#&#1514;&#1495;&#1489;&#1493;&#1512;&#1492;!A1"/><Relationship Id="rId5" Type="http://schemas.openxmlformats.org/officeDocument/2006/relationships/image" Target="../media/image22.jpeg"/><Relationship Id="rId15" Type="http://schemas.openxmlformats.org/officeDocument/2006/relationships/image" Target="../media/image7.jpeg"/><Relationship Id="rId23" Type="http://schemas.openxmlformats.org/officeDocument/2006/relationships/image" Target="../media/image11.jpeg"/><Relationship Id="rId10" Type="http://schemas.openxmlformats.org/officeDocument/2006/relationships/image" Target="../media/image26.png"/><Relationship Id="rId19" Type="http://schemas.openxmlformats.org/officeDocument/2006/relationships/image" Target="../media/image9.jpeg"/><Relationship Id="rId4" Type="http://schemas.openxmlformats.org/officeDocument/2006/relationships/hyperlink" Target="https://wallpaperaccess.com/template" TargetMode="External"/><Relationship Id="rId9" Type="http://schemas.openxmlformats.org/officeDocument/2006/relationships/image" Target="../media/image25.png"/><Relationship Id="rId14" Type="http://schemas.openxmlformats.org/officeDocument/2006/relationships/hyperlink" Target="#'&#1508;&#1512;&#1496;&#1497;&#1501; &#1502;&#1513;&#1514;&#1504;&#1497;&#1501; - &#1488;&#1493;&#1499;&#1500;&#1493;&#1505;&#1497;&#1497;&#1492;'!A1"/><Relationship Id="rId22" Type="http://schemas.openxmlformats.org/officeDocument/2006/relationships/hyperlink" Target="#'&#1508;&#1512;&#1496;&#1497;&#1501; &#1502;&#1513;&#1514;&#1504;&#1497;&#1501; &#8211; &#1489;&#1495;&#1497;&#1512;&#1493;&#1514;'!A1"/><Relationship Id="rId27" Type="http://schemas.openxmlformats.org/officeDocument/2006/relationships/image" Target="../media/image1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hyperlink" Target="#'&#1508;&#1512;&#1496;&#1497;&#1501; &#1502;&#1513;&#1514;&#1504;&#1497;&#1501; &#8211; &#1492;&#1513;&#1499;&#1500;&#1492; &#1493;&#1495;&#1497;&#1504;&#1493;&#1498;'!A1"/><Relationship Id="rId18" Type="http://schemas.openxmlformats.org/officeDocument/2006/relationships/image" Target="../media/image12.jpeg"/><Relationship Id="rId3" Type="http://schemas.openxmlformats.org/officeDocument/2006/relationships/chart" Target="../charts/chart46.xml"/><Relationship Id="rId7" Type="http://schemas.openxmlformats.org/officeDocument/2006/relationships/hyperlink" Target="#'&#1508;&#1512;&#1496;&#1497;&#1501; &#1502;&#1513;&#1514;&#1504;&#1497;&#1501; - &#1488;&#1493;&#1499;&#1500;&#1493;&#1505;&#1497;&#1497;&#1492;'!A1"/><Relationship Id="rId12" Type="http://schemas.openxmlformats.org/officeDocument/2006/relationships/image" Target="../media/image9.jpeg"/><Relationship Id="rId17" Type="http://schemas.openxmlformats.org/officeDocument/2006/relationships/hyperlink" Target="#&#1514;&#1495;&#1489;&#1493;&#1512;&#1492;!A1"/><Relationship Id="rId2" Type="http://schemas.openxmlformats.org/officeDocument/2006/relationships/image" Target="../media/image29.jpeg"/><Relationship Id="rId16" Type="http://schemas.openxmlformats.org/officeDocument/2006/relationships/image" Target="../media/image11.jpeg"/><Relationship Id="rId20" Type="http://schemas.openxmlformats.org/officeDocument/2006/relationships/image" Target="../media/image13.jpeg"/><Relationship Id="rId1" Type="http://schemas.openxmlformats.org/officeDocument/2006/relationships/hyperlink" Target="#Dash!A1"/><Relationship Id="rId6" Type="http://schemas.openxmlformats.org/officeDocument/2006/relationships/image" Target="../media/image6.jpeg"/><Relationship Id="rId11" Type="http://schemas.openxmlformats.org/officeDocument/2006/relationships/hyperlink" Target="#'&#1508;&#1512;&#1496;&#1497;&#1501; &#1502;&#1513;&#1514;&#1504;&#1497;&#1501; &#8211; &#1489;&#1512;&#1497;&#1488;&#1493;&#1514;'!A1"/><Relationship Id="rId5" Type="http://schemas.openxmlformats.org/officeDocument/2006/relationships/chart" Target="../charts/chart48.xml"/><Relationship Id="rId15" Type="http://schemas.openxmlformats.org/officeDocument/2006/relationships/hyperlink" Target="#'&#1508;&#1512;&#1496;&#1497;&#1501; &#1502;&#1513;&#1514;&#1504;&#1497;&#1501; &#8211; &#1489;&#1495;&#1497;&#1512;&#1493;&#1514;'!A1"/><Relationship Id="rId10" Type="http://schemas.openxmlformats.org/officeDocument/2006/relationships/image" Target="../media/image8.jpeg"/><Relationship Id="rId19" Type="http://schemas.openxmlformats.org/officeDocument/2006/relationships/hyperlink" Target="#'&#1508;&#1512;&#1496;&#1497;&#1501; &#1502;&#1513;&#1514;&#1504;&#1497;&#1501; &#8211; &#1499;&#1500;&#1499;&#1500;&#1492; &#1493;&#1514;&#1495;&#1489;&#1493;&#1512;&#1492;'!A1"/><Relationship Id="rId4" Type="http://schemas.openxmlformats.org/officeDocument/2006/relationships/chart" Target="../charts/chart47.xml"/><Relationship Id="rId9" Type="http://schemas.openxmlformats.org/officeDocument/2006/relationships/hyperlink" Target="#'&#1508;&#1512;&#1496;&#1497; &#1492;&#1502;&#1491;&#1497;&#1504;&#1492; &#1500;&#1508;&#1497; &#1492;&#1508;&#1497;&#1512;&#1493;&#1496; &#1492;&#1489;&#1488;'!A1"/><Relationship Id="rId14"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54.xml"/><Relationship Id="rId13" Type="http://schemas.openxmlformats.org/officeDocument/2006/relationships/hyperlink" Target="#'&#1508;&#1512;&#1496;&#1497;&#1501; &#1502;&#1513;&#1514;&#1504;&#1497;&#1501; &#8211; &#1489;&#1512;&#1497;&#1488;&#1493;&#1514;'!A1"/><Relationship Id="rId18" Type="http://schemas.openxmlformats.org/officeDocument/2006/relationships/image" Target="../media/image11.jpeg"/><Relationship Id="rId3" Type="http://schemas.openxmlformats.org/officeDocument/2006/relationships/chart" Target="../charts/chart49.xml"/><Relationship Id="rId21" Type="http://schemas.openxmlformats.org/officeDocument/2006/relationships/hyperlink" Target="#'&#1508;&#1512;&#1496;&#1497;&#1501; &#1502;&#1513;&#1514;&#1504;&#1497;&#1501; &#8211; &#1499;&#1500;&#1499;&#1500;&#1492; &#1493;&#1514;&#1495;&#1489;&#1493;&#1512;&#1492;'!A1"/><Relationship Id="rId7" Type="http://schemas.openxmlformats.org/officeDocument/2006/relationships/chart" Target="../charts/chart53.xml"/><Relationship Id="rId12" Type="http://schemas.openxmlformats.org/officeDocument/2006/relationships/image" Target="../media/image8.jpeg"/><Relationship Id="rId17" Type="http://schemas.openxmlformats.org/officeDocument/2006/relationships/hyperlink" Target="#'&#1508;&#1512;&#1496;&#1497;&#1501; &#1502;&#1513;&#1514;&#1504;&#1497;&#1501; &#8211; &#1489;&#1495;&#1497;&#1512;&#1493;&#1514;'!A1"/><Relationship Id="rId2" Type="http://schemas.openxmlformats.org/officeDocument/2006/relationships/image" Target="../media/image6.jpeg"/><Relationship Id="rId16" Type="http://schemas.openxmlformats.org/officeDocument/2006/relationships/image" Target="../media/image10.png"/><Relationship Id="rId20" Type="http://schemas.openxmlformats.org/officeDocument/2006/relationships/image" Target="../media/image12.jpeg"/><Relationship Id="rId1" Type="http://schemas.openxmlformats.org/officeDocument/2006/relationships/hyperlink" Target="#Dash!A1"/><Relationship Id="rId6" Type="http://schemas.openxmlformats.org/officeDocument/2006/relationships/chart" Target="../charts/chart52.xml"/><Relationship Id="rId11" Type="http://schemas.openxmlformats.org/officeDocument/2006/relationships/hyperlink" Target="#'&#1508;&#1512;&#1496;&#1497; &#1492;&#1502;&#1491;&#1497;&#1504;&#1492; &#1500;&#1508;&#1497; &#1492;&#1508;&#1497;&#1512;&#1493;&#1496; &#1492;&#1489;&#1488;'!A1"/><Relationship Id="rId5" Type="http://schemas.openxmlformats.org/officeDocument/2006/relationships/chart" Target="../charts/chart51.xml"/><Relationship Id="rId15" Type="http://schemas.openxmlformats.org/officeDocument/2006/relationships/hyperlink" Target="#'&#1508;&#1512;&#1496;&#1497;&#1501; &#1502;&#1513;&#1514;&#1504;&#1497;&#1501; &#8211; &#1492;&#1513;&#1499;&#1500;&#1492; &#1493;&#1495;&#1497;&#1504;&#1493;&#1498;'!A1"/><Relationship Id="rId10" Type="http://schemas.openxmlformats.org/officeDocument/2006/relationships/image" Target="../media/image7.jpeg"/><Relationship Id="rId19" Type="http://schemas.openxmlformats.org/officeDocument/2006/relationships/hyperlink" Target="#&#1514;&#1495;&#1489;&#1493;&#1512;&#1492;!A1"/><Relationship Id="rId4" Type="http://schemas.openxmlformats.org/officeDocument/2006/relationships/chart" Target="../charts/chart50.xml"/><Relationship Id="rId9" Type="http://schemas.openxmlformats.org/officeDocument/2006/relationships/hyperlink" Target="#'&#1508;&#1512;&#1496;&#1497;&#1501; &#1502;&#1513;&#1514;&#1504;&#1497;&#1501; - &#1488;&#1493;&#1499;&#1500;&#1493;&#1505;&#1497;&#1497;&#1492;'!A1"/><Relationship Id="rId14" Type="http://schemas.openxmlformats.org/officeDocument/2006/relationships/image" Target="../media/image9.jpeg"/><Relationship Id="rId22"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1</xdr:col>
      <xdr:colOff>5363</xdr:colOff>
      <xdr:row>0</xdr:row>
      <xdr:rowOff>94644</xdr:rowOff>
    </xdr:from>
    <xdr:to>
      <xdr:col>26</xdr:col>
      <xdr:colOff>521178</xdr:colOff>
      <xdr:row>2</xdr:row>
      <xdr:rowOff>166688</xdr:rowOff>
    </xdr:to>
    <xdr:sp macro="" textlink="">
      <xdr:nvSpPr>
        <xdr:cNvPr id="2" name="Rectangle 1">
          <a:extLst>
            <a:ext uri="{FF2B5EF4-FFF2-40B4-BE49-F238E27FC236}">
              <a16:creationId xmlns:a16="http://schemas.microsoft.com/office/drawing/2014/main" id="{CC201226-5D00-47B5-86AE-3346361D350A}"/>
            </a:ext>
          </a:extLst>
        </xdr:cNvPr>
        <xdr:cNvSpPr/>
      </xdr:nvSpPr>
      <xdr:spPr>
        <a:xfrm>
          <a:off x="9659695722" y="94644"/>
          <a:ext cx="15279565" cy="453044"/>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he-IL" sz="2800" b="1" i="0" u="none" strike="noStrike">
              <a:solidFill>
                <a:srgbClr val="1E3A8A"/>
              </a:solidFill>
              <a:effectLst/>
              <a:latin typeface="+mn-lt"/>
              <a:ea typeface="+mn-ea"/>
              <a:cs typeface="+mj-cs"/>
            </a:rPr>
            <a:t>פרטים משתנים</a:t>
          </a:r>
          <a:r>
            <a:rPr lang="he-IL" sz="2800" b="1" i="0" u="none" strike="noStrike" baseline="0">
              <a:solidFill>
                <a:srgbClr val="1E3A8A"/>
              </a:solidFill>
              <a:effectLst/>
              <a:latin typeface="+mn-lt"/>
              <a:ea typeface="+mn-ea"/>
              <a:cs typeface="+mj-cs"/>
            </a:rPr>
            <a:t> מדינת פינלנד</a:t>
          </a:r>
          <a:br>
            <a:rPr lang="en-US" sz="2800" b="1" i="0" u="none" strike="noStrike" baseline="0">
              <a:solidFill>
                <a:srgbClr val="1E3A8A"/>
              </a:solidFill>
              <a:effectLst/>
              <a:latin typeface="+mn-lt"/>
              <a:ea typeface="+mn-ea"/>
              <a:cs typeface="+mj-cs"/>
            </a:rPr>
          </a:br>
          <a:endParaRPr lang="en-US" sz="2800" b="1" i="0" u="none" strike="noStrike">
            <a:solidFill>
              <a:srgbClr val="1E3A8A"/>
            </a:solidFill>
            <a:effectLst/>
            <a:latin typeface="+mn-lt"/>
            <a:ea typeface="+mn-ea"/>
            <a:cs typeface="+mj-cs"/>
          </a:endParaRPr>
        </a:p>
      </xdr:txBody>
    </xdr:sp>
    <xdr:clientData/>
  </xdr:twoCellAnchor>
  <xdr:twoCellAnchor>
    <xdr:from>
      <xdr:col>0</xdr:col>
      <xdr:colOff>1244435</xdr:colOff>
      <xdr:row>7</xdr:row>
      <xdr:rowOff>190724</xdr:rowOff>
    </xdr:from>
    <xdr:to>
      <xdr:col>8</xdr:col>
      <xdr:colOff>228600</xdr:colOff>
      <xdr:row>10</xdr:row>
      <xdr:rowOff>119287</xdr:rowOff>
    </xdr:to>
    <xdr:sp macro="" textlink="">
      <xdr:nvSpPr>
        <xdr:cNvPr id="3" name="Rectangle 2">
          <a:extLst>
            <a:ext uri="{FF2B5EF4-FFF2-40B4-BE49-F238E27FC236}">
              <a16:creationId xmlns:a16="http://schemas.microsoft.com/office/drawing/2014/main" id="{A22D6772-6B87-438D-9272-8C849ECE8B31}"/>
            </a:ext>
          </a:extLst>
        </xdr:cNvPr>
        <xdr:cNvSpPr/>
      </xdr:nvSpPr>
      <xdr:spPr>
        <a:xfrm>
          <a:off x="9670618200" y="1524224"/>
          <a:ext cx="4365790" cy="500063"/>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800" b="1" i="0" u="none" strike="noStrike">
              <a:solidFill>
                <a:srgbClr val="1E3A8A"/>
              </a:solidFill>
              <a:effectLst/>
              <a:latin typeface="+mn-lt"/>
              <a:ea typeface="+mn-ea"/>
              <a:cs typeface="+mj-cs"/>
            </a:rPr>
            <a:t>אוכלוסיה</a:t>
          </a:r>
          <a:r>
            <a:rPr lang="he-IL" sz="1800" b="1" i="0" u="none" strike="noStrike" baseline="0">
              <a:solidFill>
                <a:srgbClr val="1E3A8A"/>
              </a:solidFill>
              <a:effectLst/>
              <a:latin typeface="+mn-lt"/>
              <a:ea typeface="+mn-ea"/>
              <a:cs typeface="+mj-cs"/>
            </a:rPr>
            <a:t> כיום: </a:t>
          </a:r>
          <a:r>
            <a:rPr lang="en-US" sz="1800" b="1" i="0">
              <a:solidFill>
                <a:srgbClr val="1E3A8A"/>
              </a:solidFill>
              <a:effectLst/>
              <a:latin typeface="+mn-lt"/>
              <a:ea typeface="+mn-ea"/>
              <a:cs typeface="+mn-cs"/>
            </a:rPr>
            <a:t>5,549,534</a:t>
          </a:r>
          <a:r>
            <a:rPr lang="he-IL" sz="1800" b="1" i="0">
              <a:solidFill>
                <a:srgbClr val="1E3A8A"/>
              </a:solidFill>
              <a:effectLst/>
              <a:latin typeface="+mn-lt"/>
              <a:ea typeface="+mn-ea"/>
              <a:cs typeface="+mn-cs"/>
            </a:rPr>
            <a:t> </a:t>
          </a:r>
          <a:endParaRPr lang="en-US" sz="1800" b="1" i="0" u="none" strike="noStrike">
            <a:solidFill>
              <a:srgbClr val="1E3A8A"/>
            </a:solidFill>
            <a:effectLst/>
            <a:latin typeface="+mn-lt"/>
            <a:ea typeface="+mn-ea"/>
            <a:cs typeface="+mn-cs"/>
          </a:endParaRPr>
        </a:p>
      </xdr:txBody>
    </xdr:sp>
    <xdr:clientData/>
  </xdr:twoCellAnchor>
  <xdr:twoCellAnchor>
    <xdr:from>
      <xdr:col>6</xdr:col>
      <xdr:colOff>546100</xdr:colOff>
      <xdr:row>31</xdr:row>
      <xdr:rowOff>144065</xdr:rowOff>
    </xdr:from>
    <xdr:to>
      <xdr:col>17</xdr:col>
      <xdr:colOff>590550</xdr:colOff>
      <xdr:row>38</xdr:row>
      <xdr:rowOff>1</xdr:rowOff>
    </xdr:to>
    <xdr:sp macro="" textlink="">
      <xdr:nvSpPr>
        <xdr:cNvPr id="4" name="Rectangle 3">
          <a:extLst>
            <a:ext uri="{FF2B5EF4-FFF2-40B4-BE49-F238E27FC236}">
              <a16:creationId xmlns:a16="http://schemas.microsoft.com/office/drawing/2014/main" id="{39C1F5C3-1E96-4D5F-A3EC-725DEF86DC42}"/>
            </a:ext>
          </a:extLst>
        </xdr:cNvPr>
        <xdr:cNvSpPr/>
      </xdr:nvSpPr>
      <xdr:spPr>
        <a:xfrm>
          <a:off x="9664941300" y="6049565"/>
          <a:ext cx="6540500" cy="1189436"/>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בריאות</a:t>
          </a:r>
          <a:endParaRPr lang="en-US" sz="2400" b="1" i="0" u="none" strike="noStrike">
            <a:solidFill>
              <a:srgbClr val="1E3A8A"/>
            </a:solidFill>
            <a:effectLst/>
            <a:latin typeface="+mn-lt"/>
            <a:ea typeface="+mn-ea"/>
            <a:cs typeface="+mj-cs"/>
          </a:endParaRPr>
        </a:p>
      </xdr:txBody>
    </xdr:sp>
    <xdr:clientData/>
  </xdr:twoCellAnchor>
  <xdr:twoCellAnchor>
    <xdr:from>
      <xdr:col>6</xdr:col>
      <xdr:colOff>571500</xdr:colOff>
      <xdr:row>16</xdr:row>
      <xdr:rowOff>171450</xdr:rowOff>
    </xdr:from>
    <xdr:to>
      <xdr:col>14</xdr:col>
      <xdr:colOff>301626</xdr:colOff>
      <xdr:row>31</xdr:row>
      <xdr:rowOff>161745</xdr:rowOff>
    </xdr:to>
    <xdr:sp macro="" textlink="">
      <xdr:nvSpPr>
        <xdr:cNvPr id="5" name="Rectangle 4">
          <a:extLst>
            <a:ext uri="{FF2B5EF4-FFF2-40B4-BE49-F238E27FC236}">
              <a16:creationId xmlns:a16="http://schemas.microsoft.com/office/drawing/2014/main" id="{DD431D80-C661-4B59-959C-8BEB3774DBFC}"/>
            </a:ext>
          </a:extLst>
        </xdr:cNvPr>
        <xdr:cNvSpPr/>
      </xdr:nvSpPr>
      <xdr:spPr>
        <a:xfrm>
          <a:off x="9667001874" y="3219450"/>
          <a:ext cx="4454526" cy="284779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השכלה</a:t>
          </a:r>
          <a:endParaRPr lang="en-US" sz="2400" b="1" i="0" u="none" strike="noStrike">
            <a:solidFill>
              <a:srgbClr val="1E3A8A"/>
            </a:solidFill>
            <a:effectLst/>
            <a:latin typeface="+mn-lt"/>
            <a:ea typeface="+mn-ea"/>
            <a:cs typeface="+mj-cs"/>
          </a:endParaRPr>
        </a:p>
      </xdr:txBody>
    </xdr:sp>
    <xdr:clientData/>
  </xdr:twoCellAnchor>
  <xdr:twoCellAnchor>
    <xdr:from>
      <xdr:col>8</xdr:col>
      <xdr:colOff>233357</xdr:colOff>
      <xdr:row>7</xdr:row>
      <xdr:rowOff>142459</xdr:rowOff>
    </xdr:from>
    <xdr:to>
      <xdr:col>17</xdr:col>
      <xdr:colOff>539750</xdr:colOff>
      <xdr:row>16</xdr:row>
      <xdr:rowOff>142875</xdr:rowOff>
    </xdr:to>
    <xdr:sp macro="" textlink="">
      <xdr:nvSpPr>
        <xdr:cNvPr id="6" name="Rectangle 5">
          <a:extLst>
            <a:ext uri="{FF2B5EF4-FFF2-40B4-BE49-F238E27FC236}">
              <a16:creationId xmlns:a16="http://schemas.microsoft.com/office/drawing/2014/main" id="{E25612DA-C8B7-4C6E-8683-4DD1A6B46D24}"/>
            </a:ext>
          </a:extLst>
        </xdr:cNvPr>
        <xdr:cNvSpPr/>
      </xdr:nvSpPr>
      <xdr:spPr>
        <a:xfrm>
          <a:off x="9664992100" y="1475959"/>
          <a:ext cx="5621343" cy="1714916"/>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בחירות</a:t>
          </a:r>
        </a:p>
        <a:p>
          <a:pPr algn="r" rtl="1"/>
          <a:endParaRPr lang="en-US" sz="1100" b="1" i="0" u="none" strike="noStrike">
            <a:solidFill>
              <a:schemeClr val="tx1"/>
            </a:solidFill>
            <a:effectLst/>
            <a:latin typeface="+mn-lt"/>
            <a:ea typeface="+mn-ea"/>
            <a:cs typeface="+mn-cs"/>
          </a:endParaRPr>
        </a:p>
      </xdr:txBody>
    </xdr:sp>
    <xdr:clientData/>
  </xdr:twoCellAnchor>
  <xdr:twoCellAnchor>
    <xdr:from>
      <xdr:col>0</xdr:col>
      <xdr:colOff>1226119</xdr:colOff>
      <xdr:row>10</xdr:row>
      <xdr:rowOff>154316</xdr:rowOff>
    </xdr:from>
    <xdr:to>
      <xdr:col>6</xdr:col>
      <xdr:colOff>508000</xdr:colOff>
      <xdr:row>37</xdr:row>
      <xdr:rowOff>190500</xdr:rowOff>
    </xdr:to>
    <xdr:sp macro="" textlink="">
      <xdr:nvSpPr>
        <xdr:cNvPr id="7" name="Rectangle 6">
          <a:extLst>
            <a:ext uri="{FF2B5EF4-FFF2-40B4-BE49-F238E27FC236}">
              <a16:creationId xmlns:a16="http://schemas.microsoft.com/office/drawing/2014/main" id="{4D781E97-A4BC-46E0-931A-6317693763AA}"/>
            </a:ext>
          </a:extLst>
        </xdr:cNvPr>
        <xdr:cNvSpPr/>
      </xdr:nvSpPr>
      <xdr:spPr>
        <a:xfrm>
          <a:off x="9671519900" y="2059316"/>
          <a:ext cx="3463356" cy="5179684"/>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כמות האוכלוסיה לפי מחוזות</a:t>
          </a:r>
          <a:endParaRPr lang="en-US" sz="2400" b="1" i="0" u="none" strike="noStrike">
            <a:solidFill>
              <a:srgbClr val="1E3A8A"/>
            </a:solidFill>
            <a:effectLst/>
            <a:latin typeface="+mn-lt"/>
            <a:ea typeface="+mn-ea"/>
            <a:cs typeface="+mj-cs"/>
          </a:endParaRPr>
        </a:p>
      </xdr:txBody>
    </xdr:sp>
    <xdr:clientData/>
  </xdr:twoCellAnchor>
  <xdr:twoCellAnchor>
    <xdr:from>
      <xdr:col>17</xdr:col>
      <xdr:colOff>573173</xdr:colOff>
      <xdr:row>2</xdr:row>
      <xdr:rowOff>198112</xdr:rowOff>
    </xdr:from>
    <xdr:to>
      <xdr:col>26</xdr:col>
      <xdr:colOff>509851</xdr:colOff>
      <xdr:row>19</xdr:row>
      <xdr:rowOff>53975</xdr:rowOff>
    </xdr:to>
    <xdr:sp macro="" textlink="">
      <xdr:nvSpPr>
        <xdr:cNvPr id="8" name="Rectangle 7">
          <a:extLst>
            <a:ext uri="{FF2B5EF4-FFF2-40B4-BE49-F238E27FC236}">
              <a16:creationId xmlns:a16="http://schemas.microsoft.com/office/drawing/2014/main" id="{A80F49A0-FE6B-4DB3-90BF-73870710646C}"/>
            </a:ext>
          </a:extLst>
        </xdr:cNvPr>
        <xdr:cNvSpPr/>
      </xdr:nvSpPr>
      <xdr:spPr>
        <a:xfrm>
          <a:off x="9659707049" y="569587"/>
          <a:ext cx="5251628" cy="3103888"/>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כלכלה </a:t>
          </a:r>
        </a:p>
        <a:p>
          <a:pPr algn="r" rtl="1"/>
          <a:endParaRPr lang="he-IL" sz="1100" b="1" i="0" u="none" strike="noStrike">
            <a:solidFill>
              <a:schemeClr val="tx1"/>
            </a:solidFill>
            <a:effectLst/>
            <a:latin typeface="+mn-lt"/>
            <a:ea typeface="+mn-ea"/>
            <a:cs typeface="+mn-cs"/>
          </a:endParaRPr>
        </a:p>
        <a:p>
          <a:pPr algn="r" rtl="1"/>
          <a:endParaRPr lang="en-US"/>
        </a:p>
      </xdr:txBody>
    </xdr:sp>
    <xdr:clientData/>
  </xdr:twoCellAnchor>
  <xdr:twoCellAnchor>
    <xdr:from>
      <xdr:col>1</xdr:col>
      <xdr:colOff>12699</xdr:colOff>
      <xdr:row>2</xdr:row>
      <xdr:rowOff>190500</xdr:rowOff>
    </xdr:from>
    <xdr:to>
      <xdr:col>17</xdr:col>
      <xdr:colOff>546099</xdr:colOff>
      <xdr:row>7</xdr:row>
      <xdr:rowOff>133349</xdr:rowOff>
    </xdr:to>
    <xdr:sp macro="" textlink="">
      <xdr:nvSpPr>
        <xdr:cNvPr id="9" name="Rectangle 8">
          <a:extLst>
            <a:ext uri="{FF2B5EF4-FFF2-40B4-BE49-F238E27FC236}">
              <a16:creationId xmlns:a16="http://schemas.microsoft.com/office/drawing/2014/main" id="{3A57A2EC-28D0-454E-B933-1439744206F5}"/>
            </a:ext>
          </a:extLst>
        </xdr:cNvPr>
        <xdr:cNvSpPr/>
      </xdr:nvSpPr>
      <xdr:spPr>
        <a:xfrm>
          <a:off x="9664985751" y="571500"/>
          <a:ext cx="9982200" cy="895349"/>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פרטי המדינה</a:t>
          </a:r>
          <a:br>
            <a:rPr lang="en-US" sz="2400" b="1" i="0" u="none" strike="noStrike">
              <a:solidFill>
                <a:srgbClr val="1E3A8A"/>
              </a:solidFill>
              <a:effectLst/>
              <a:latin typeface="+mn-lt"/>
              <a:ea typeface="+mn-ea"/>
              <a:cs typeface="+mj-cs"/>
            </a:rPr>
          </a:br>
          <a:endParaRPr lang="he-IL" sz="2400" b="1" i="0" u="none" strike="noStrike">
            <a:solidFill>
              <a:srgbClr val="1E3A8A"/>
            </a:solidFill>
            <a:effectLst/>
            <a:latin typeface="+mn-lt"/>
            <a:ea typeface="+mn-ea"/>
            <a:cs typeface="+mj-cs"/>
          </a:endParaRPr>
        </a:p>
        <a:p>
          <a:pPr algn="r" rtl="1"/>
          <a:endParaRPr lang="he-IL" sz="2400" b="1" i="0" u="none" strike="noStrike">
            <a:solidFill>
              <a:srgbClr val="1E3A8A"/>
            </a:solidFill>
            <a:effectLst/>
            <a:latin typeface="+mn-lt"/>
            <a:ea typeface="+mn-ea"/>
            <a:cs typeface="+mj-cs"/>
          </a:endParaRPr>
        </a:p>
        <a:p>
          <a:pPr algn="r" rtl="1"/>
          <a:endParaRPr lang="en-US" sz="1100" b="1" i="0" u="none" strike="noStrike">
            <a:solidFill>
              <a:schemeClr val="tx1"/>
            </a:solidFill>
            <a:effectLst/>
            <a:latin typeface="+mn-lt"/>
            <a:ea typeface="+mn-ea"/>
            <a:cs typeface="+mn-cs"/>
          </a:endParaRPr>
        </a:p>
      </xdr:txBody>
    </xdr:sp>
    <xdr:clientData/>
  </xdr:twoCellAnchor>
  <xdr:twoCellAnchor>
    <xdr:from>
      <xdr:col>1</xdr:col>
      <xdr:colOff>237518</xdr:colOff>
      <xdr:row>3</xdr:row>
      <xdr:rowOff>0</xdr:rowOff>
    </xdr:from>
    <xdr:to>
      <xdr:col>10</xdr:col>
      <xdr:colOff>597846</xdr:colOff>
      <xdr:row>10</xdr:row>
      <xdr:rowOff>187054</xdr:rowOff>
    </xdr:to>
    <xdr:graphicFrame macro="">
      <xdr:nvGraphicFramePr>
        <xdr:cNvPr id="10" name="Chart 9">
          <a:extLst>
            <a:ext uri="{FF2B5EF4-FFF2-40B4-BE49-F238E27FC236}">
              <a16:creationId xmlns:a16="http://schemas.microsoft.com/office/drawing/2014/main" id="{2C0D3CF4-BD40-4EEB-B93B-436D91A1A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503477</xdr:colOff>
      <xdr:row>31</xdr:row>
      <xdr:rowOff>161925</xdr:rowOff>
    </xdr:from>
    <xdr:to>
      <xdr:col>17</xdr:col>
      <xdr:colOff>72650</xdr:colOff>
      <xdr:row>38</xdr:row>
      <xdr:rowOff>104775</xdr:rowOff>
    </xdr:to>
    <xdr:graphicFrame macro="">
      <xdr:nvGraphicFramePr>
        <xdr:cNvPr id="11" name="Chart 10">
          <a:extLst>
            <a:ext uri="{FF2B5EF4-FFF2-40B4-BE49-F238E27FC236}">
              <a16:creationId xmlns:a16="http://schemas.microsoft.com/office/drawing/2014/main" id="{6794149B-A17B-43BA-B74E-C1D1055D7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xdr:row>
      <xdr:rowOff>90672</xdr:rowOff>
    </xdr:from>
    <xdr:to>
      <xdr:col>1</xdr:col>
      <xdr:colOff>0</xdr:colOff>
      <xdr:row>11</xdr:row>
      <xdr:rowOff>112443</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A89BB66-CBF6-488A-84CA-96816C7D7B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027397300" y="293872"/>
              <a:ext cx="0" cy="20537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25399</xdr:colOff>
      <xdr:row>14</xdr:row>
      <xdr:rowOff>38100</xdr:rowOff>
    </xdr:from>
    <xdr:to>
      <xdr:col>6</xdr:col>
      <xdr:colOff>457199</xdr:colOff>
      <xdr:row>35</xdr:row>
      <xdr:rowOff>25401</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2AAE61EB-E44E-472A-B645-9F310DFEEA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023574601" y="2882900"/>
              <a:ext cx="3797300" cy="42545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60325</xdr:colOff>
      <xdr:row>8</xdr:row>
      <xdr:rowOff>49596</xdr:rowOff>
    </xdr:from>
    <xdr:to>
      <xdr:col>17</xdr:col>
      <xdr:colOff>450850</xdr:colOff>
      <xdr:row>16</xdr:row>
      <xdr:rowOff>79375</xdr:rowOff>
    </xdr:to>
    <xdr:graphicFrame macro="">
      <xdr:nvGraphicFramePr>
        <xdr:cNvPr id="14" name="Chart 13">
          <a:extLst>
            <a:ext uri="{FF2B5EF4-FFF2-40B4-BE49-F238E27FC236}">
              <a16:creationId xmlns:a16="http://schemas.microsoft.com/office/drawing/2014/main" id="{3D62D7B0-01FD-4B23-925B-FD1EEB438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126</xdr:col>
      <xdr:colOff>557864</xdr:colOff>
      <xdr:row>3</xdr:row>
      <xdr:rowOff>0</xdr:rowOff>
    </xdr:from>
    <xdr:to>
      <xdr:col>133</xdr:col>
      <xdr:colOff>73091</xdr:colOff>
      <xdr:row>8</xdr:row>
      <xdr:rowOff>170134</xdr:rowOff>
    </xdr:to>
    <xdr:sp macro="" textlink="">
      <xdr:nvSpPr>
        <xdr:cNvPr id="15" name="Rectangle 14">
          <a:extLst>
            <a:ext uri="{FF2B5EF4-FFF2-40B4-BE49-F238E27FC236}">
              <a16:creationId xmlns:a16="http://schemas.microsoft.com/office/drawing/2014/main" id="{6CC454FC-D055-43A6-B125-D62638C72793}"/>
            </a:ext>
          </a:extLst>
        </xdr:cNvPr>
        <xdr:cNvSpPr/>
      </xdr:nvSpPr>
      <xdr:spPr>
        <a:xfrm>
          <a:off x="9596954959" y="571500"/>
          <a:ext cx="3649077" cy="1122634"/>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r>
            <a:rPr lang="he-IL" sz="2800" b="1" i="0" u="none" strike="noStrike">
              <a:solidFill>
                <a:schemeClr val="tx1"/>
              </a:solidFill>
              <a:effectLst/>
              <a:latin typeface="+mn-lt"/>
              <a:ea typeface="+mn-ea"/>
              <a:cs typeface="+mj-cs"/>
            </a:rPr>
            <a:t>דגל המדינה</a:t>
          </a:r>
          <a:endParaRPr lang="en-US" sz="2800" b="1" i="0" u="none" strike="noStrike">
            <a:solidFill>
              <a:schemeClr val="tx1"/>
            </a:solidFill>
            <a:effectLst/>
            <a:latin typeface="+mn-lt"/>
            <a:ea typeface="+mn-ea"/>
            <a:cs typeface="+mj-cs"/>
          </a:endParaRPr>
        </a:p>
      </xdr:txBody>
    </xdr:sp>
    <xdr:clientData/>
  </xdr:twoCellAnchor>
  <xdr:twoCellAnchor>
    <xdr:from>
      <xdr:col>4</xdr:col>
      <xdr:colOff>511971</xdr:colOff>
      <xdr:row>4</xdr:row>
      <xdr:rowOff>5661</xdr:rowOff>
    </xdr:from>
    <xdr:to>
      <xdr:col>7</xdr:col>
      <xdr:colOff>287384</xdr:colOff>
      <xdr:row>7</xdr:row>
      <xdr:rowOff>86782</xdr:rowOff>
    </xdr:to>
    <xdr:sp macro="" textlink="">
      <xdr:nvSpPr>
        <xdr:cNvPr id="16" name="Rectangle 15">
          <a:extLst>
            <a:ext uri="{FF2B5EF4-FFF2-40B4-BE49-F238E27FC236}">
              <a16:creationId xmlns:a16="http://schemas.microsoft.com/office/drawing/2014/main" id="{1AE9DF14-C493-44A8-9B72-6CDDCDAA4A4B}"/>
            </a:ext>
          </a:extLst>
        </xdr:cNvPr>
        <xdr:cNvSpPr/>
      </xdr:nvSpPr>
      <xdr:spPr>
        <a:xfrm>
          <a:off x="9671149966" y="767661"/>
          <a:ext cx="1547063" cy="652621"/>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r>
            <a:rPr lang="he-IL" sz="1000" b="1" i="0" u="none" strike="noStrike">
              <a:solidFill>
                <a:schemeClr val="tx1"/>
              </a:solidFill>
              <a:effectLst/>
              <a:latin typeface="+mn-lt"/>
              <a:ea typeface="+mn-ea"/>
              <a:cs typeface="+mj-cs"/>
            </a:rPr>
            <a:t>דגל המדינה</a:t>
          </a:r>
          <a:endParaRPr lang="en-US" sz="1000" b="1" i="0" u="none" strike="noStrike">
            <a:solidFill>
              <a:schemeClr val="tx1"/>
            </a:solidFill>
            <a:effectLst/>
            <a:latin typeface="+mn-lt"/>
            <a:ea typeface="+mn-ea"/>
            <a:cs typeface="+mj-cs"/>
          </a:endParaRPr>
        </a:p>
      </xdr:txBody>
    </xdr:sp>
    <xdr:clientData/>
  </xdr:twoCellAnchor>
  <xdr:twoCellAnchor>
    <xdr:from>
      <xdr:col>126</xdr:col>
      <xdr:colOff>557864</xdr:colOff>
      <xdr:row>3</xdr:row>
      <xdr:rowOff>0</xdr:rowOff>
    </xdr:from>
    <xdr:to>
      <xdr:col>129</xdr:col>
      <xdr:colOff>172210</xdr:colOff>
      <xdr:row>9</xdr:row>
      <xdr:rowOff>170025</xdr:rowOff>
    </xdr:to>
    <xdr:sp macro="" textlink="">
      <xdr:nvSpPr>
        <xdr:cNvPr id="17" name="Rectangle 16">
          <a:extLst>
            <a:ext uri="{FF2B5EF4-FFF2-40B4-BE49-F238E27FC236}">
              <a16:creationId xmlns:a16="http://schemas.microsoft.com/office/drawing/2014/main" id="{AF68ABD6-180F-4851-B8E8-CC76EFAC9BB9}"/>
            </a:ext>
          </a:extLst>
        </xdr:cNvPr>
        <xdr:cNvSpPr/>
      </xdr:nvSpPr>
      <xdr:spPr>
        <a:xfrm>
          <a:off x="9599218040" y="571500"/>
          <a:ext cx="1385996" cy="1313025"/>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200">
              <a:solidFill>
                <a:schemeClr val="tx1"/>
              </a:solidFill>
              <a:cs typeface="+mj-cs"/>
            </a:rPr>
            <a:t>           סמל המדינה</a:t>
          </a:r>
          <a:endParaRPr lang="en-US" sz="1200">
            <a:solidFill>
              <a:schemeClr val="tx1"/>
            </a:solidFill>
            <a:cs typeface="+mj-cs"/>
          </a:endParaRPr>
        </a:p>
      </xdr:txBody>
    </xdr:sp>
    <xdr:clientData/>
  </xdr:twoCellAnchor>
  <xdr:twoCellAnchor>
    <xdr:from>
      <xdr:col>94</xdr:col>
      <xdr:colOff>107496</xdr:colOff>
      <xdr:row>3</xdr:row>
      <xdr:rowOff>0</xdr:rowOff>
    </xdr:from>
    <xdr:to>
      <xdr:col>96</xdr:col>
      <xdr:colOff>334163</xdr:colOff>
      <xdr:row>9</xdr:row>
      <xdr:rowOff>176712</xdr:rowOff>
    </xdr:to>
    <xdr:sp macro="" textlink="">
      <xdr:nvSpPr>
        <xdr:cNvPr id="18" name="Rectangle 17">
          <a:extLst>
            <a:ext uri="{FF2B5EF4-FFF2-40B4-BE49-F238E27FC236}">
              <a16:creationId xmlns:a16="http://schemas.microsoft.com/office/drawing/2014/main" id="{CB7961C6-8882-4CAA-9AB7-111332C73D0C}"/>
            </a:ext>
          </a:extLst>
        </xdr:cNvPr>
        <xdr:cNvSpPr/>
      </xdr:nvSpPr>
      <xdr:spPr>
        <a:xfrm>
          <a:off x="9618544237" y="571500"/>
          <a:ext cx="1407767" cy="1319712"/>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200">
              <a:solidFill>
                <a:schemeClr val="tx1"/>
              </a:solidFill>
              <a:cs typeface="+mj-cs"/>
            </a:rPr>
            <a:t>           סמל המדינה</a:t>
          </a:r>
          <a:endParaRPr lang="en-US" sz="1200">
            <a:solidFill>
              <a:schemeClr val="tx1"/>
            </a:solidFill>
            <a:cs typeface="+mj-cs"/>
          </a:endParaRPr>
        </a:p>
      </xdr:txBody>
    </xdr:sp>
    <xdr:clientData/>
  </xdr:twoCellAnchor>
  <xdr:twoCellAnchor>
    <xdr:from>
      <xdr:col>11</xdr:col>
      <xdr:colOff>137034</xdr:colOff>
      <xdr:row>3</xdr:row>
      <xdr:rowOff>86623</xdr:rowOff>
    </xdr:from>
    <xdr:to>
      <xdr:col>13</xdr:col>
      <xdr:colOff>89409</xdr:colOff>
      <xdr:row>7</xdr:row>
      <xdr:rowOff>49555</xdr:rowOff>
    </xdr:to>
    <xdr:sp macro="" textlink="">
      <xdr:nvSpPr>
        <xdr:cNvPr id="19" name="Rectangle 18">
          <a:extLst>
            <a:ext uri="{FF2B5EF4-FFF2-40B4-BE49-F238E27FC236}">
              <a16:creationId xmlns:a16="http://schemas.microsoft.com/office/drawing/2014/main" id="{4A39919D-B141-4229-A441-32BE4DDD4B5B}"/>
            </a:ext>
          </a:extLst>
        </xdr:cNvPr>
        <xdr:cNvSpPr/>
      </xdr:nvSpPr>
      <xdr:spPr>
        <a:xfrm>
          <a:off x="9667804641" y="658123"/>
          <a:ext cx="1133475" cy="724932"/>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050">
              <a:solidFill>
                <a:schemeClr val="tx1"/>
              </a:solidFill>
              <a:cs typeface="+mj-cs"/>
            </a:rPr>
            <a:t>           סמל המדינה</a:t>
          </a:r>
          <a:endParaRPr lang="en-US" sz="1050">
            <a:solidFill>
              <a:schemeClr val="tx1"/>
            </a:solidFill>
            <a:cs typeface="+mj-cs"/>
          </a:endParaRPr>
        </a:p>
      </xdr:txBody>
    </xdr:sp>
    <xdr:clientData/>
  </xdr:twoCellAnchor>
  <xdr:twoCellAnchor>
    <xdr:from>
      <xdr:col>6</xdr:col>
      <xdr:colOff>457200</xdr:colOff>
      <xdr:row>20</xdr:row>
      <xdr:rowOff>9526</xdr:rowOff>
    </xdr:from>
    <xdr:to>
      <xdr:col>14</xdr:col>
      <xdr:colOff>76200</xdr:colOff>
      <xdr:row>32</xdr:row>
      <xdr:rowOff>104776</xdr:rowOff>
    </xdr:to>
    <xdr:graphicFrame macro="">
      <xdr:nvGraphicFramePr>
        <xdr:cNvPr id="20" name="Chart 19">
          <a:extLst>
            <a:ext uri="{FF2B5EF4-FFF2-40B4-BE49-F238E27FC236}">
              <a16:creationId xmlns:a16="http://schemas.microsoft.com/office/drawing/2014/main" id="{03C9FAB3-CB19-42FA-A94C-524E26DDD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314325</xdr:colOff>
      <xdr:row>16</xdr:row>
      <xdr:rowOff>149225</xdr:rowOff>
    </xdr:from>
    <xdr:to>
      <xdr:col>17</xdr:col>
      <xdr:colOff>542925</xdr:colOff>
      <xdr:row>31</xdr:row>
      <xdr:rowOff>139520</xdr:rowOff>
    </xdr:to>
    <xdr:sp macro="" textlink="">
      <xdr:nvSpPr>
        <xdr:cNvPr id="21" name="Rectangle 20">
          <a:extLst>
            <a:ext uri="{FF2B5EF4-FFF2-40B4-BE49-F238E27FC236}">
              <a16:creationId xmlns:a16="http://schemas.microsoft.com/office/drawing/2014/main" id="{17D5F25F-426C-4E09-884A-A1B7F4A8F99E}"/>
            </a:ext>
          </a:extLst>
        </xdr:cNvPr>
        <xdr:cNvSpPr/>
      </xdr:nvSpPr>
      <xdr:spPr>
        <a:xfrm>
          <a:off x="9664988925" y="3197225"/>
          <a:ext cx="2000250" cy="284779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baseline="0">
              <a:solidFill>
                <a:srgbClr val="1E3A8A"/>
              </a:solidFill>
              <a:effectLst/>
              <a:latin typeface="+mn-lt"/>
              <a:ea typeface="+mn-ea"/>
              <a:cs typeface="+mj-cs"/>
            </a:rPr>
            <a:t>חינוך</a:t>
          </a:r>
          <a:endParaRPr lang="en-US" sz="2400" b="1" i="0" u="none" strike="noStrike">
            <a:solidFill>
              <a:srgbClr val="1E3A8A"/>
            </a:solidFill>
            <a:effectLst/>
            <a:latin typeface="+mn-lt"/>
            <a:ea typeface="+mn-ea"/>
            <a:cs typeface="+mj-cs"/>
          </a:endParaRPr>
        </a:p>
      </xdr:txBody>
    </xdr:sp>
    <xdr:clientData/>
  </xdr:twoCellAnchor>
  <xdr:twoCellAnchor>
    <xdr:from>
      <xdr:col>13</xdr:col>
      <xdr:colOff>66676</xdr:colOff>
      <xdr:row>10</xdr:row>
      <xdr:rowOff>127000</xdr:rowOff>
    </xdr:from>
    <xdr:to>
      <xdr:col>19</xdr:col>
      <xdr:colOff>25400</xdr:colOff>
      <xdr:row>35</xdr:row>
      <xdr:rowOff>57151</xdr:rowOff>
    </xdr:to>
    <xdr:graphicFrame macro="">
      <xdr:nvGraphicFramePr>
        <xdr:cNvPr id="22" name="Chart 21">
          <a:extLst>
            <a:ext uri="{FF2B5EF4-FFF2-40B4-BE49-F238E27FC236}">
              <a16:creationId xmlns:a16="http://schemas.microsoft.com/office/drawing/2014/main" id="{2673FD2C-FD4B-4855-901B-6276E3E27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xdr:row>
      <xdr:rowOff>19531</xdr:rowOff>
    </xdr:from>
    <xdr:to>
      <xdr:col>0</xdr:col>
      <xdr:colOff>1044382</xdr:colOff>
      <xdr:row>4</xdr:row>
      <xdr:rowOff>67155</xdr:rowOff>
    </xdr:to>
    <xdr:sp macro="" textlink="">
      <xdr:nvSpPr>
        <xdr:cNvPr id="23" name="Rectangle 22">
          <a:hlinkClick xmlns:r="http://schemas.openxmlformats.org/officeDocument/2006/relationships" r:id="rId13"/>
          <a:extLst>
            <a:ext uri="{FF2B5EF4-FFF2-40B4-BE49-F238E27FC236}">
              <a16:creationId xmlns:a16="http://schemas.microsoft.com/office/drawing/2014/main" id="{AF840DF6-32F7-4446-938F-16A1075DC407}"/>
            </a:ext>
          </a:extLst>
        </xdr:cNvPr>
        <xdr:cNvSpPr/>
      </xdr:nvSpPr>
      <xdr:spPr>
        <a:xfrm>
          <a:off x="9674984018" y="210031"/>
          <a:ext cx="587182" cy="619124"/>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24" name="Picture 23" descr="Population Growth Images – Browse 23,718 Stock Photos, Vectors, and Video |  Adobe Stock">
          <a:hlinkClick xmlns:r="http://schemas.openxmlformats.org/officeDocument/2006/relationships" r:id="rId15"/>
          <a:extLst>
            <a:ext uri="{FF2B5EF4-FFF2-40B4-BE49-F238E27FC236}">
              <a16:creationId xmlns:a16="http://schemas.microsoft.com/office/drawing/2014/main" id="{96B2FC9D-B997-4F47-8519-96CD2F44DD9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674485350" y="2152650"/>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25" name="Picture 24" descr="‪Country Focus: Finland - MARGISTAR‬‏">
          <a:hlinkClick xmlns:r="http://schemas.openxmlformats.org/officeDocument/2006/relationships" r:id="rId17"/>
          <a:extLst>
            <a:ext uri="{FF2B5EF4-FFF2-40B4-BE49-F238E27FC236}">
              <a16:creationId xmlns:a16="http://schemas.microsoft.com/office/drawing/2014/main" id="{0EA4F60F-C21F-4E30-9141-969AE6A0AD6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74523450" y="117157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26" name="Picture 25" descr="Finland medical healthcare infographic template with map and multiple  charts Stock Vector Image &amp; Art - Alamy">
          <a:hlinkClick xmlns:r="http://schemas.openxmlformats.org/officeDocument/2006/relationships" r:id="rId19"/>
          <a:extLst>
            <a:ext uri="{FF2B5EF4-FFF2-40B4-BE49-F238E27FC236}">
              <a16:creationId xmlns:a16="http://schemas.microsoft.com/office/drawing/2014/main" id="{6BA83AAE-3493-4D5E-B19D-9BF6BF63F5C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74513925" y="3245714"/>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27" name="Picture 26" descr="Why Finland Education System is the Best in World? | Leverage Edu">
          <a:hlinkClick xmlns:r="http://schemas.openxmlformats.org/officeDocument/2006/relationships" r:id="rId21"/>
          <a:extLst>
            <a:ext uri="{FF2B5EF4-FFF2-40B4-BE49-F238E27FC236}">
              <a16:creationId xmlns:a16="http://schemas.microsoft.com/office/drawing/2014/main" id="{D17B844A-E3FB-4365-A5A8-17C5ED32492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9674504400" y="4429125"/>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28" name="Picture 27" descr="‪Finland's Upcoming Elections — ANKASAM | Ankara Center for Crisis and  Policy Studies‬‏">
          <a:hlinkClick xmlns:r="http://schemas.openxmlformats.org/officeDocument/2006/relationships" r:id="rId23"/>
          <a:extLst>
            <a:ext uri="{FF2B5EF4-FFF2-40B4-BE49-F238E27FC236}">
              <a16:creationId xmlns:a16="http://schemas.microsoft.com/office/drawing/2014/main" id="{AACA4E6F-901E-4C30-A1AD-D5B4A7069E4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9674523450" y="5554421"/>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29" name="Picture 28" descr="‪Finland in focus: where mobility meets sustainability - Intelligent  Transport‬‏">
          <a:hlinkClick xmlns:r="http://schemas.openxmlformats.org/officeDocument/2006/relationships" r:id="rId25"/>
          <a:extLst>
            <a:ext uri="{FF2B5EF4-FFF2-40B4-BE49-F238E27FC236}">
              <a16:creationId xmlns:a16="http://schemas.microsoft.com/office/drawing/2014/main" id="{A420670F-6FED-4652-B305-E19A85E5FEF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674513925" y="6677024"/>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30" name="Picture 29" descr="‪Finland's Finance Ministry Downgrades Growth Forecast for 2024‬‏">
          <a:hlinkClick xmlns:r="http://schemas.openxmlformats.org/officeDocument/2006/relationships" r:id="rId27"/>
          <a:extLst>
            <a:ext uri="{FF2B5EF4-FFF2-40B4-BE49-F238E27FC236}">
              <a16:creationId xmlns:a16="http://schemas.microsoft.com/office/drawing/2014/main" id="{531EE643-2683-4C42-AE98-6092D98AEA87}"/>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675028275" y="6686550"/>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18</xdr:col>
      <xdr:colOff>208226</xdr:colOff>
      <xdr:row>6</xdr:row>
      <xdr:rowOff>45712</xdr:rowOff>
    </xdr:from>
    <xdr:to>
      <xdr:col>27</xdr:col>
      <xdr:colOff>42729</xdr:colOff>
      <xdr:row>19</xdr:row>
      <xdr:rowOff>188587</xdr:rowOff>
    </xdr:to>
    <xdr:graphicFrame macro="">
      <xdr:nvGraphicFramePr>
        <xdr:cNvPr id="31" name="Chart 30">
          <a:extLst>
            <a:ext uri="{FF2B5EF4-FFF2-40B4-BE49-F238E27FC236}">
              <a16:creationId xmlns:a16="http://schemas.microsoft.com/office/drawing/2014/main" id="{DAD72AE4-C781-47F4-9F6F-B1690917E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17</xdr:col>
      <xdr:colOff>593725</xdr:colOff>
      <xdr:row>19</xdr:row>
      <xdr:rowOff>136524</xdr:rowOff>
    </xdr:from>
    <xdr:to>
      <xdr:col>26</xdr:col>
      <xdr:colOff>530403</xdr:colOff>
      <xdr:row>35</xdr:row>
      <xdr:rowOff>195452</xdr:rowOff>
    </xdr:to>
    <xdr:sp macro="" textlink="">
      <xdr:nvSpPr>
        <xdr:cNvPr id="32" name="Rectangle 31">
          <a:extLst>
            <a:ext uri="{FF2B5EF4-FFF2-40B4-BE49-F238E27FC236}">
              <a16:creationId xmlns:a16="http://schemas.microsoft.com/office/drawing/2014/main" id="{8E9F57CA-8317-4617-8058-46243CE986EC}"/>
            </a:ext>
          </a:extLst>
        </xdr:cNvPr>
        <xdr:cNvSpPr/>
      </xdr:nvSpPr>
      <xdr:spPr>
        <a:xfrm>
          <a:off x="9659686497" y="3756024"/>
          <a:ext cx="5251628" cy="3097403"/>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2400" b="1" i="0" u="none" strike="noStrike">
              <a:solidFill>
                <a:srgbClr val="1E3A8A"/>
              </a:solidFill>
              <a:effectLst/>
              <a:latin typeface="+mn-lt"/>
              <a:ea typeface="+mn-ea"/>
              <a:cs typeface="+mj-cs"/>
            </a:rPr>
            <a:t>תחבורה</a:t>
          </a:r>
        </a:p>
        <a:p>
          <a:pPr algn="r" rtl="1"/>
          <a:endParaRPr lang="he-IL" sz="1100" b="1" i="0" u="none" strike="noStrike">
            <a:solidFill>
              <a:schemeClr val="tx1"/>
            </a:solidFill>
            <a:effectLst/>
            <a:latin typeface="+mn-lt"/>
            <a:ea typeface="+mn-ea"/>
            <a:cs typeface="+mn-cs"/>
          </a:endParaRPr>
        </a:p>
        <a:p>
          <a:pPr algn="r" rtl="1"/>
          <a:endParaRPr lang="en-US"/>
        </a:p>
      </xdr:txBody>
    </xdr:sp>
    <xdr:clientData/>
  </xdr:twoCellAnchor>
  <xdr:twoCellAnchor>
    <xdr:from>
      <xdr:col>18</xdr:col>
      <xdr:colOff>304801</xdr:colOff>
      <xdr:row>23</xdr:row>
      <xdr:rowOff>133350</xdr:rowOff>
    </xdr:from>
    <xdr:to>
      <xdr:col>27</xdr:col>
      <xdr:colOff>28576</xdr:colOff>
      <xdr:row>34</xdr:row>
      <xdr:rowOff>66675</xdr:rowOff>
    </xdr:to>
    <xdr:graphicFrame macro="">
      <xdr:nvGraphicFramePr>
        <xdr:cNvPr id="33" name="Chart 32">
          <a:extLst>
            <a:ext uri="{FF2B5EF4-FFF2-40B4-BE49-F238E27FC236}">
              <a16:creationId xmlns:a16="http://schemas.microsoft.com/office/drawing/2014/main" id="{C8F94654-49A5-4C31-ADFC-0D18A6E57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19531</xdr:rowOff>
    </xdr:from>
    <xdr:to>
      <xdr:col>0</xdr:col>
      <xdr:colOff>1044382</xdr:colOff>
      <xdr:row>4</xdr:row>
      <xdr:rowOff>67155</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47F30CD1-91B4-4C6B-A2E7-6184F68A94E5}"/>
            </a:ext>
          </a:extLst>
        </xdr:cNvPr>
        <xdr:cNvSpPr/>
      </xdr:nvSpPr>
      <xdr:spPr>
        <a:xfrm>
          <a:off x="9675022118" y="219556"/>
          <a:ext cx="1044382" cy="647699"/>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19174" cy="600074"/>
    <xdr:pic>
      <xdr:nvPicPr>
        <xdr:cNvPr id="4" name="Picture 3" descr="Population Growth Images – Browse 23,718 Stock Photos, Vectors, and Video |  Adobe Stock">
          <a:hlinkClick xmlns:r="http://schemas.openxmlformats.org/officeDocument/2006/relationships" r:id="rId3"/>
          <a:extLst>
            <a:ext uri="{FF2B5EF4-FFF2-40B4-BE49-F238E27FC236}">
              <a16:creationId xmlns:a16="http://schemas.microsoft.com/office/drawing/2014/main" id="{43ABB92C-524B-495F-AB50-344F4A36FE7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75009225" y="2257425"/>
          <a:ext cx="1019174"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5" name="Picture 4" descr="‪Country Focus: Finland - MARGISTAR‬‏">
          <a:hlinkClick xmlns:r="http://schemas.openxmlformats.org/officeDocument/2006/relationships" r:id="rId5"/>
          <a:extLst>
            <a:ext uri="{FF2B5EF4-FFF2-40B4-BE49-F238E27FC236}">
              <a16:creationId xmlns:a16="http://schemas.microsoft.com/office/drawing/2014/main" id="{E1AA57C6-EB22-4045-A3B5-2577C298945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675018750" y="122872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6" name="Picture 5" descr="Finland medical healthcare infographic template with map and multiple  charts Stock Vector Image &amp; Art - Alamy">
          <a:hlinkClick xmlns:r="http://schemas.openxmlformats.org/officeDocument/2006/relationships" r:id="rId7"/>
          <a:extLst>
            <a:ext uri="{FF2B5EF4-FFF2-40B4-BE49-F238E27FC236}">
              <a16:creationId xmlns:a16="http://schemas.microsoft.com/office/drawing/2014/main" id="{CF6BB422-6BAD-4DEA-A52C-13BF1401430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675009225" y="34076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7" name="Picture 6" descr="Why Finland Education System is the Best in World? | Leverage Edu">
          <a:hlinkClick xmlns:r="http://schemas.openxmlformats.org/officeDocument/2006/relationships" r:id="rId9"/>
          <a:extLst>
            <a:ext uri="{FF2B5EF4-FFF2-40B4-BE49-F238E27FC236}">
              <a16:creationId xmlns:a16="http://schemas.microsoft.com/office/drawing/2014/main" id="{93ABEC9C-7535-4F2C-A789-272990502DC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74999700" y="4648200"/>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8" name="Picture 7" descr="‪Finland's Upcoming Elections — ANKASAM | Ankara Center for Crisis and  Policy Studies‬‏">
          <a:hlinkClick xmlns:r="http://schemas.openxmlformats.org/officeDocument/2006/relationships" r:id="rId11"/>
          <a:extLst>
            <a:ext uri="{FF2B5EF4-FFF2-40B4-BE49-F238E27FC236}">
              <a16:creationId xmlns:a16="http://schemas.microsoft.com/office/drawing/2014/main" id="{069F9D41-AB01-4B32-BDDE-F045707E71D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675018750" y="58306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9" name="Picture 8" descr="‪Finland in focus: where mobility meets sustainability - Intelligent  Transport‬‏">
          <a:hlinkClick xmlns:r="http://schemas.openxmlformats.org/officeDocument/2006/relationships" r:id="rId13"/>
          <a:extLst>
            <a:ext uri="{FF2B5EF4-FFF2-40B4-BE49-F238E27FC236}">
              <a16:creationId xmlns:a16="http://schemas.microsoft.com/office/drawing/2014/main" id="{9D3647E9-90A1-4625-AC62-97A0AB442CC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675009225" y="701039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10" name="Picture 9" descr="‪Finland's Finance Ministry Downgrades Growth Forecast for 2024‬‏">
          <a:hlinkClick xmlns:r="http://schemas.openxmlformats.org/officeDocument/2006/relationships" r:id="rId15"/>
          <a:extLst>
            <a:ext uri="{FF2B5EF4-FFF2-40B4-BE49-F238E27FC236}">
              <a16:creationId xmlns:a16="http://schemas.microsoft.com/office/drawing/2014/main" id="{C6B2FF35-2DC2-4A12-80AA-DE33B63650E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675523575" y="701992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101600</xdr:colOff>
      <xdr:row>5</xdr:row>
      <xdr:rowOff>139700</xdr:rowOff>
    </xdr:from>
    <xdr:to>
      <xdr:col>14</xdr:col>
      <xdr:colOff>482600</xdr:colOff>
      <xdr:row>39</xdr:row>
      <xdr:rowOff>165100</xdr:rowOff>
    </xdr:to>
    <xdr:graphicFrame macro="">
      <xdr:nvGraphicFramePr>
        <xdr:cNvPr id="11" name="תרשים 35">
          <a:extLst>
            <a:ext uri="{FF2B5EF4-FFF2-40B4-BE49-F238E27FC236}">
              <a16:creationId xmlns:a16="http://schemas.microsoft.com/office/drawing/2014/main" id="{7F070E76-7602-4BCE-B6D9-8D2AD041B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587375</xdr:colOff>
      <xdr:row>5</xdr:row>
      <xdr:rowOff>85725</xdr:rowOff>
    </xdr:from>
    <xdr:to>
      <xdr:col>27</xdr:col>
      <xdr:colOff>63500</xdr:colOff>
      <xdr:row>22</xdr:row>
      <xdr:rowOff>60325</xdr:rowOff>
    </xdr:to>
    <xdr:graphicFrame macro="">
      <xdr:nvGraphicFramePr>
        <xdr:cNvPr id="12" name="תרשים 1">
          <a:extLst>
            <a:ext uri="{FF2B5EF4-FFF2-40B4-BE49-F238E27FC236}">
              <a16:creationId xmlns:a16="http://schemas.microsoft.com/office/drawing/2014/main" id="{5358F338-31CF-4035-AA75-AC058F378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558800</xdr:colOff>
      <xdr:row>22</xdr:row>
      <xdr:rowOff>152400</xdr:rowOff>
    </xdr:from>
    <xdr:to>
      <xdr:col>26</xdr:col>
      <xdr:colOff>584200</xdr:colOff>
      <xdr:row>39</xdr:row>
      <xdr:rowOff>152400</xdr:rowOff>
    </xdr:to>
    <xdr:graphicFrame macro="">
      <xdr:nvGraphicFramePr>
        <xdr:cNvPr id="13" name="תרשים 2">
          <a:extLst>
            <a:ext uri="{FF2B5EF4-FFF2-40B4-BE49-F238E27FC236}">
              <a16:creationId xmlns:a16="http://schemas.microsoft.com/office/drawing/2014/main" id="{015AB287-2285-44D2-A75E-DB25E442E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50800</xdr:colOff>
      <xdr:row>0</xdr:row>
      <xdr:rowOff>50800</xdr:rowOff>
    </xdr:from>
    <xdr:to>
      <xdr:col>26</xdr:col>
      <xdr:colOff>584200</xdr:colOff>
      <xdr:row>5</xdr:row>
      <xdr:rowOff>88900</xdr:rowOff>
    </xdr:to>
    <xdr:sp macro="" textlink="">
      <xdr:nvSpPr>
        <xdr:cNvPr id="14" name="מלבן 11">
          <a:extLst>
            <a:ext uri="{FF2B5EF4-FFF2-40B4-BE49-F238E27FC236}">
              <a16:creationId xmlns:a16="http://schemas.microsoft.com/office/drawing/2014/main" id="{7590A1CA-6025-4FF4-BA22-496D8F91D4A3}"/>
            </a:ext>
          </a:extLst>
        </xdr:cNvPr>
        <xdr:cNvSpPr/>
      </xdr:nvSpPr>
      <xdr:spPr>
        <a:xfrm>
          <a:off x="9659632700" y="50800"/>
          <a:ext cx="15297150" cy="990600"/>
        </a:xfrm>
        <a:prstGeom prst="rect">
          <a:avLst/>
        </a:prstGeom>
        <a:solidFill>
          <a:srgbClr val="92D05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tx1"/>
              </a:solidFill>
              <a:effectLst/>
              <a:latin typeface="+mn-lt"/>
              <a:ea typeface="+mn-ea"/>
              <a:cs typeface="+mn-cs"/>
            </a:rPr>
            <a:t>כלכלת פינלנד </a:t>
          </a:r>
          <a:r>
            <a:rPr lang="he-IL" sz="1100">
              <a:solidFill>
                <a:schemeClr val="tx1"/>
              </a:solidFill>
              <a:latin typeface="+mn-lt"/>
            </a:rPr>
            <a:t> </a:t>
          </a:r>
          <a:r>
            <a:rPr lang="he-IL" sz="1100" b="0" i="0" u="none" strike="noStrike">
              <a:solidFill>
                <a:schemeClr val="tx1"/>
              </a:solidFill>
              <a:effectLst/>
              <a:latin typeface="+mn-lt"/>
              <a:ea typeface="+mn-ea"/>
              <a:cs typeface="+mn-cs"/>
            </a:rPr>
            <a:t>כלכלת פינלנד היא כלכלת שוק מאוד מפותחת.</a:t>
          </a:r>
          <a:r>
            <a:rPr lang="he-IL" sz="1100">
              <a:solidFill>
                <a:schemeClr val="tx1"/>
              </a:solidFill>
              <a:latin typeface="+mn-lt"/>
            </a:rPr>
            <a:t> </a:t>
          </a:r>
          <a:r>
            <a:rPr lang="he-IL" sz="1100" b="0" i="0" u="none" strike="noStrike">
              <a:solidFill>
                <a:schemeClr val="tx1"/>
              </a:solidFill>
              <a:effectLst/>
              <a:latin typeface="+mn-lt"/>
              <a:ea typeface="+mn-ea"/>
              <a:cs typeface="+mn-cs"/>
            </a:rPr>
            <a:t>פינלנד היא מדינה עשירה ומשגשגת. לפינלנד מערכת רווחה מפותחת ומתפקדת כיאות למדינת רווחה סוציאל-דמוקרטית. פינלנד מאופיינת באיגודים מקצועיים המקיפים 80% מכוח העבודה. אי השוויון בפינלנד הוא אחד מהנמוכים בעולם ועומד על 0.21 על פי מדד ג'יני.</a:t>
          </a:r>
          <a:r>
            <a:rPr lang="he-IL" sz="1100">
              <a:solidFill>
                <a:schemeClr val="tx1"/>
              </a:solidFill>
              <a:latin typeface="+mn-lt"/>
            </a:rPr>
            <a:t> </a:t>
          </a:r>
        </a:p>
        <a:p>
          <a:pPr algn="r" rtl="1"/>
          <a:r>
            <a:rPr lang="he-IL" sz="1100" b="0" i="0" u="none" strike="noStrike">
              <a:solidFill>
                <a:schemeClr val="tx1"/>
              </a:solidFill>
              <a:effectLst/>
              <a:latin typeface="+mn-lt"/>
              <a:ea typeface="+mn-ea"/>
              <a:cs typeface="+mn-cs"/>
            </a:rPr>
            <a:t>פינלנד היא במידה רבה כלכלת שוק חופשית מתועשת מאוד. המגזר הכלכלי העיקרי שלה הוא הייצור – בעיקר עץ, מתכות, הנדסה, תקשורת, מפעלי תעשיה ואלקטרוניקה.</a:t>
          </a:r>
          <a:r>
            <a:rPr lang="he-IL" sz="1100" b="1" i="0" u="none" strike="noStrike">
              <a:solidFill>
                <a:schemeClr val="tx1"/>
              </a:solidFill>
              <a:effectLst/>
              <a:latin typeface="+mn-lt"/>
              <a:ea typeface="+mn-ea"/>
              <a:cs typeface="+mn-cs"/>
            </a:rPr>
            <a:t> היצוא שווה כמעט שתי חמישיות מן התמ"ג. פינלנד מצטיינת ביצוא, עתיר ידע (הייטק) למשל, טלפונים ניידים. </a:t>
          </a:r>
        </a:p>
        <a:p>
          <a:pPr algn="r" rtl="1"/>
          <a:r>
            <a:rPr lang="he-IL" sz="1100" b="0" i="0" u="none" strike="noStrike">
              <a:solidFill>
                <a:schemeClr val="tx1"/>
              </a:solidFill>
              <a:effectLst/>
              <a:latin typeface="+mn-lt"/>
              <a:ea typeface="+mn-ea"/>
              <a:cs typeface="+mn-cs"/>
            </a:rPr>
            <a:t>כיום פינלנד היא אחת המדינות העשירות בעולם והמתקדמות ביותר בעולם. רמת החיים בה גבוהה במיוחד ובירתה הלסינקי מדורגת כאחת מהערים הטובות ביותר למחיה. מדד הפיתוח האנושי במדינה עומר על  0.926 המקום ה-12 בעולם.</a:t>
          </a:r>
          <a:endParaRPr lang="he-IL" sz="1100">
            <a:solidFill>
              <a:schemeClr val="tx1"/>
            </a:solidFill>
            <a:latin typeface="+mn-lt"/>
          </a:endParaRPr>
        </a:p>
        <a:p>
          <a:pPr algn="r" rtl="1"/>
          <a:r>
            <a:rPr lang="he-IL" sz="1100" b="0" i="0" u="none" strike="noStrike">
              <a:solidFill>
                <a:schemeClr val="tx1"/>
              </a:solidFill>
              <a:effectLst/>
              <a:latin typeface="+mn-lt"/>
              <a:ea typeface="+mn-ea"/>
              <a:cs typeface="+mn-cs"/>
            </a:rPr>
            <a:t>בשנות המשבר הכלכלי התוצר הלאומי גולמי נפל ב-13% ושיעור האבטלה בה עלה מ-3.4% ב-1990 ל-18.4% ב-1994.</a:t>
          </a:r>
          <a:r>
            <a:rPr lang="he-IL" sz="1100">
              <a:solidFill>
                <a:schemeClr val="tx1"/>
              </a:solidFill>
              <a:latin typeface="+mn-lt"/>
            </a:rPr>
            <a:t> </a:t>
          </a:r>
          <a:r>
            <a:rPr lang="he-IL" sz="1100" b="0" i="0" u="none" strike="noStrike">
              <a:solidFill>
                <a:schemeClr val="tx1"/>
              </a:solidFill>
              <a:effectLst/>
              <a:latin typeface="+mn-lt"/>
              <a:ea typeface="+mn-ea"/>
              <a:cs typeface="+mn-cs"/>
            </a:rPr>
            <a:t>המשבר הביא לשינויים קיצוניים בכלכלה הפינית, חברות רבות הופרטו לייצוב התקציב הלאומי.</a:t>
          </a:r>
          <a:r>
            <a:rPr lang="he-IL" sz="1100">
              <a:solidFill>
                <a:schemeClr val="tx1"/>
              </a:solidFill>
              <a:latin typeface="+mn-lt"/>
            </a:rPr>
            <a:t> </a:t>
          </a:r>
          <a:r>
            <a:rPr lang="he-IL" sz="1100" b="0" i="0" u="none" strike="noStrike">
              <a:solidFill>
                <a:schemeClr val="tx1"/>
              </a:solidFill>
              <a:effectLst/>
              <a:latin typeface="+mn-lt"/>
              <a:ea typeface="+mn-ea"/>
              <a:cs typeface="+mn-cs"/>
            </a:rPr>
            <a:t>במקביל החלה הממשלה להשקיע רבות בהשכלה הגבוהה בתחום הטכנולוגיה, כך גם תעשיית האלקטרוניקה .</a:t>
          </a:r>
          <a:r>
            <a:rPr lang="he-IL" sz="1100">
              <a:solidFill>
                <a:schemeClr val="tx1"/>
              </a:solidFill>
              <a:latin typeface="+mn-lt"/>
            </a:rPr>
            <a:t> </a:t>
          </a:r>
          <a:endParaRPr lang="he-IL" sz="1100" b="1" i="0" u="none" strike="noStrike">
            <a:solidFill>
              <a:schemeClr val="tx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xdr:colOff>
      <xdr:row>0</xdr:row>
      <xdr:rowOff>0</xdr:rowOff>
    </xdr:from>
    <xdr:to>
      <xdr:col>26</xdr:col>
      <xdr:colOff>416142</xdr:colOff>
      <xdr:row>5</xdr:row>
      <xdr:rowOff>73981</xdr:rowOff>
    </xdr:to>
    <xdr:sp macro="" textlink="">
      <xdr:nvSpPr>
        <xdr:cNvPr id="2" name="מלבן 2">
          <a:extLst>
            <a:ext uri="{FF2B5EF4-FFF2-40B4-BE49-F238E27FC236}">
              <a16:creationId xmlns:a16="http://schemas.microsoft.com/office/drawing/2014/main" id="{4D0026DD-292F-4301-9FBC-AA21799DFB06}"/>
            </a:ext>
          </a:extLst>
        </xdr:cNvPr>
        <xdr:cNvSpPr/>
      </xdr:nvSpPr>
      <xdr:spPr>
        <a:xfrm>
          <a:off x="9680978810" y="0"/>
          <a:ext cx="15212257" cy="1091214"/>
        </a:xfrm>
        <a:prstGeom prst="rect">
          <a:avLst/>
        </a:prstGeom>
        <a:solidFill>
          <a:srgbClr val="007BFF"/>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800" b="0" i="0" u="none" strike="noStrike">
              <a:solidFill>
                <a:srgbClr val="FFFF00"/>
              </a:solidFill>
              <a:effectLst/>
              <a:latin typeface="+mn-lt"/>
              <a:ea typeface="+mn-ea"/>
              <a:cs typeface="+mn-cs"/>
            </a:rPr>
            <a:t>בפינלנד יש מערכת תחבורה מפותחת הכוללת מספר סוגי תחבורה עיקריים. שהם רכבות, אוטובוסים, רכבות קלות וחשמליות, אופניים, מטוסים ומעבורות. </a:t>
          </a:r>
          <a:r>
            <a:rPr lang="en-US" sz="1800">
              <a:solidFill>
                <a:srgbClr val="FFFF00"/>
              </a:solidFill>
              <a:effectLst/>
            </a:rPr>
            <a:t> </a:t>
          </a:r>
          <a:r>
            <a:rPr lang="he-IL" sz="1800" b="0" i="0" u="none" strike="noStrike">
              <a:solidFill>
                <a:srgbClr val="FFFF00"/>
              </a:solidFill>
              <a:effectLst/>
              <a:latin typeface="+mn-lt"/>
              <a:ea typeface="+mn-ea"/>
              <a:cs typeface="+mn-cs"/>
            </a:rPr>
            <a:t>מערכת הכבישים הענפה מנוצלת על ידי רוב תנועת המטענים והנוסעים הפנימית. נכון לשנת 2010 , רשת הכבישים הראשיים של המדינה באורך כולל של כ-78,162 קילומטרים (48,568 מיילים) וכל הכבישים הציבוריים 104,161 קילומטרים (64,723 מיילים). </a:t>
          </a:r>
          <a:r>
            <a:rPr lang="en-US" sz="1800">
              <a:solidFill>
                <a:srgbClr val="FFFF00"/>
              </a:solidFill>
              <a:effectLst/>
            </a:rPr>
            <a:t> </a:t>
          </a:r>
          <a:r>
            <a:rPr lang="he-IL" sz="1800" b="0" i="0" u="none" strike="noStrike">
              <a:solidFill>
                <a:srgbClr val="FFFF00"/>
              </a:solidFill>
              <a:effectLst/>
              <a:latin typeface="+mn-lt"/>
              <a:ea typeface="+mn-ea"/>
              <a:cs typeface="+mn-cs"/>
            </a:rPr>
            <a:t>רשת הכבישים המהירים מסתכמת ב-779 ק"מ (484 מייל) עם 124 ק"מ נוספים (77 מיילים) שמורים רק לתנועה מוטורית.</a:t>
          </a:r>
          <a:r>
            <a:rPr lang="en-US" sz="1800">
              <a:solidFill>
                <a:srgbClr val="FFFF00"/>
              </a:solidFill>
              <a:effectLst/>
            </a:rPr>
            <a:t> </a:t>
          </a:r>
          <a:endParaRPr lang="he-IL" sz="1800" b="1" i="0" u="none" strike="noStrike">
            <a:solidFill>
              <a:srgbClr val="FFFF00"/>
            </a:solidFill>
            <a:effectLst/>
            <a:latin typeface="+mn-lt"/>
            <a:ea typeface="+mn-ea"/>
            <a:cs typeface="+mn-cs"/>
          </a:endParaRPr>
        </a:p>
      </xdr:txBody>
    </xdr:sp>
    <xdr:clientData/>
  </xdr:twoCellAnchor>
  <xdr:twoCellAnchor>
    <xdr:from>
      <xdr:col>1</xdr:col>
      <xdr:colOff>120219</xdr:colOff>
      <xdr:row>7</xdr:row>
      <xdr:rowOff>77063</xdr:rowOff>
    </xdr:from>
    <xdr:to>
      <xdr:col>13</xdr:col>
      <xdr:colOff>462379</xdr:colOff>
      <xdr:row>16</xdr:row>
      <xdr:rowOff>137584</xdr:rowOff>
    </xdr:to>
    <xdr:sp macro="" textlink="">
      <xdr:nvSpPr>
        <xdr:cNvPr id="3" name="מלבן 3">
          <a:extLst>
            <a:ext uri="{FF2B5EF4-FFF2-40B4-BE49-F238E27FC236}">
              <a16:creationId xmlns:a16="http://schemas.microsoft.com/office/drawing/2014/main" id="{64C02A9D-E1E4-473E-B02F-B5A3BF614FED}"/>
            </a:ext>
          </a:extLst>
        </xdr:cNvPr>
        <xdr:cNvSpPr/>
      </xdr:nvSpPr>
      <xdr:spPr>
        <a:xfrm>
          <a:off x="9702083621" y="1484646"/>
          <a:ext cx="7454160" cy="1870271"/>
        </a:xfrm>
        <a:prstGeom prst="rect">
          <a:avLst/>
        </a:prstGeom>
        <a:solidFill>
          <a:srgbClr val="FF0000"/>
        </a:solidFill>
        <a:ln>
          <a:solidFill>
            <a:srgbClr val="FF0000"/>
          </a:solidFill>
        </a:ln>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1"/>
          <a:r>
            <a:rPr lang="he-IL" sz="1400">
              <a:solidFill>
                <a:schemeClr val="lt1"/>
              </a:solidFill>
              <a:effectLst/>
              <a:latin typeface="+mn-lt"/>
              <a:ea typeface="+mn-ea"/>
              <a:cs typeface="Abadi" panose="020F0502020204030204" pitchFamily="34" charset="0"/>
            </a:rPr>
            <a:t>בערך אחד מכל חמישה נסיעות באולו, פינלנד, נעשות באופניים, נתון שיורד ל-12% בחורף. לשם השוואה, בלונדון כ-2% מהנסיעות הן באופניים, באוטרכט ואמסטרדם מחצית מהנסיעות ובקופנהגן כשליש. בהלסינקי, 9% מהנסיעות הן באופניים</a:t>
          </a:r>
          <a:r>
            <a:rPr lang="en-US" sz="1400">
              <a:solidFill>
                <a:schemeClr val="lt1"/>
              </a:solidFill>
              <a:effectLst/>
              <a:latin typeface="+mn-lt"/>
              <a:ea typeface="+mn-ea"/>
              <a:cs typeface="Abadi" panose="020F0502020204030204" pitchFamily="34" charset="0"/>
            </a:rPr>
            <a:t>. </a:t>
          </a:r>
        </a:p>
        <a:p>
          <a:pPr rtl="1"/>
          <a:r>
            <a:rPr lang="he-IL" sz="1400">
              <a:solidFill>
                <a:schemeClr val="lt1"/>
              </a:solidFill>
              <a:effectLst/>
              <a:latin typeface="+mn-lt"/>
              <a:ea typeface="+mn-ea"/>
              <a:cs typeface="Abadi" panose="020F0502020204030204" pitchFamily="34" charset="0"/>
            </a:rPr>
            <a:t>בירת הצפון הפינית, אולו, מתאפיינת ברשת שבילי אופניים מפותחת ונוחה, מה שמקל על הרכיבה גם בחורף. העיר מתגאה בתשתיות מתוחזקות היטב המאפשרות לתושבים להשתמש באופניים כאמצעי תחבורה מרכזי גם בתנאי מזג אוויר קשים. אולו מציעה גם חוויות רכיבה ייחודיות כמו רכיבה על קרח הים הקפוא בחורף, מה שהופך את הרכיבה לחלק בלתי נפרד מחיי היומיום של תושביה</a:t>
          </a:r>
          <a:endParaRPr lang="en-US" sz="1400">
            <a:solidFill>
              <a:schemeClr val="lt1"/>
            </a:solidFill>
            <a:effectLst/>
            <a:latin typeface="+mn-lt"/>
            <a:ea typeface="+mn-ea"/>
            <a:cs typeface="Abadi" panose="020F0502020204030204" pitchFamily="34" charset="0"/>
          </a:endParaRPr>
        </a:p>
        <a:p>
          <a:pPr algn="r" rtl="1"/>
          <a:endParaRPr lang="he-IL" sz="1400" b="1" i="0" u="none" strike="noStrike">
            <a:solidFill>
              <a:schemeClr val="tx1"/>
            </a:solidFill>
            <a:effectLst/>
            <a:latin typeface="+mn-lt"/>
            <a:ea typeface="+mn-ea"/>
            <a:cs typeface="+mn-cs"/>
          </a:endParaRPr>
        </a:p>
      </xdr:txBody>
    </xdr:sp>
    <xdr:clientData/>
  </xdr:twoCellAnchor>
  <xdr:twoCellAnchor>
    <xdr:from>
      <xdr:col>1</xdr:col>
      <xdr:colOff>252767</xdr:colOff>
      <xdr:row>17</xdr:row>
      <xdr:rowOff>101724</xdr:rowOff>
    </xdr:from>
    <xdr:to>
      <xdr:col>13</xdr:col>
      <xdr:colOff>499369</xdr:colOff>
      <xdr:row>39</xdr:row>
      <xdr:rowOff>144879</xdr:rowOff>
    </xdr:to>
    <xdr:graphicFrame macro="">
      <xdr:nvGraphicFramePr>
        <xdr:cNvPr id="4" name="תרשים 7">
          <a:extLst>
            <a:ext uri="{FF2B5EF4-FFF2-40B4-BE49-F238E27FC236}">
              <a16:creationId xmlns:a16="http://schemas.microsoft.com/office/drawing/2014/main" id="{A29459D6-06FB-411B-ACBA-20A09363E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184954</xdr:colOff>
      <xdr:row>6</xdr:row>
      <xdr:rowOff>55485</xdr:rowOff>
    </xdr:from>
    <xdr:to>
      <xdr:col>26</xdr:col>
      <xdr:colOff>314419</xdr:colOff>
      <xdr:row>38</xdr:row>
      <xdr:rowOff>144879</xdr:rowOff>
    </xdr:to>
    <xdr:graphicFrame macro="">
      <xdr:nvGraphicFramePr>
        <xdr:cNvPr id="5" name="תרשים 7">
          <a:extLst>
            <a:ext uri="{FF2B5EF4-FFF2-40B4-BE49-F238E27FC236}">
              <a16:creationId xmlns:a16="http://schemas.microsoft.com/office/drawing/2014/main" id="{59C259E2-39DD-4532-B2DF-B03FF96D3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19531</xdr:rowOff>
    </xdr:from>
    <xdr:to>
      <xdr:col>0</xdr:col>
      <xdr:colOff>1044382</xdr:colOff>
      <xdr:row>4</xdr:row>
      <xdr:rowOff>67155</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D25F21FC-0884-4941-8EC9-B54FF0F905D8}"/>
            </a:ext>
          </a:extLst>
        </xdr:cNvPr>
        <xdr:cNvSpPr/>
      </xdr:nvSpPr>
      <xdr:spPr>
        <a:xfrm>
          <a:off x="9675022118" y="219556"/>
          <a:ext cx="1044382" cy="647699"/>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7" name="Picture 6" descr="Population Growth Images – Browse 23,718 Stock Photos, Vectors, and Video |  Adobe Stock">
          <a:hlinkClick xmlns:r="http://schemas.openxmlformats.org/officeDocument/2006/relationships" r:id="rId5"/>
          <a:extLst>
            <a:ext uri="{FF2B5EF4-FFF2-40B4-BE49-F238E27FC236}">
              <a16:creationId xmlns:a16="http://schemas.microsoft.com/office/drawing/2014/main" id="{F916E7EF-E926-499B-86EE-C27D5994AF9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674980650" y="2257425"/>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8" name="Picture 7" descr="‪Country Focus: Finland - MARGISTAR‬‏">
          <a:hlinkClick xmlns:r="http://schemas.openxmlformats.org/officeDocument/2006/relationships" r:id="rId7"/>
          <a:extLst>
            <a:ext uri="{FF2B5EF4-FFF2-40B4-BE49-F238E27FC236}">
              <a16:creationId xmlns:a16="http://schemas.microsoft.com/office/drawing/2014/main" id="{1626CB7C-2D2B-47FB-9D1E-E9806760E8D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675018750" y="122872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9" name="Picture 8" descr="Finland medical healthcare infographic template with map and multiple  charts Stock Vector Image &amp; Art - Alamy">
          <a:hlinkClick xmlns:r="http://schemas.openxmlformats.org/officeDocument/2006/relationships" r:id="rId9"/>
          <a:extLst>
            <a:ext uri="{FF2B5EF4-FFF2-40B4-BE49-F238E27FC236}">
              <a16:creationId xmlns:a16="http://schemas.microsoft.com/office/drawing/2014/main" id="{76694A1E-13E5-4A4D-93CC-F8949498BFA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75009225" y="34076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10" name="Picture 9" descr="Why Finland Education System is the Best in World? | Leverage Edu">
          <a:hlinkClick xmlns:r="http://schemas.openxmlformats.org/officeDocument/2006/relationships" r:id="rId11"/>
          <a:extLst>
            <a:ext uri="{FF2B5EF4-FFF2-40B4-BE49-F238E27FC236}">
              <a16:creationId xmlns:a16="http://schemas.microsoft.com/office/drawing/2014/main" id="{36DFBD77-C49A-4862-B134-06C077F7E3B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674999700" y="4648200"/>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11" name="Picture 10" descr="‪Finland's Upcoming Elections — ANKASAM | Ankara Center for Crisis and  Policy Studies‬‏">
          <a:hlinkClick xmlns:r="http://schemas.openxmlformats.org/officeDocument/2006/relationships" r:id="rId13"/>
          <a:extLst>
            <a:ext uri="{FF2B5EF4-FFF2-40B4-BE49-F238E27FC236}">
              <a16:creationId xmlns:a16="http://schemas.microsoft.com/office/drawing/2014/main" id="{C2475330-9E11-4344-BAF9-7D8E4E7B48D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675018750" y="58306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12" name="Picture 11" descr="‪Finland in focus: where mobility meets sustainability - Intelligent  Transport‬‏">
          <a:hlinkClick xmlns:r="http://schemas.openxmlformats.org/officeDocument/2006/relationships" r:id="rId15"/>
          <a:extLst>
            <a:ext uri="{FF2B5EF4-FFF2-40B4-BE49-F238E27FC236}">
              <a16:creationId xmlns:a16="http://schemas.microsoft.com/office/drawing/2014/main" id="{FC8C622D-AE7D-4CDD-9120-03D8E403323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675009225" y="701039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13" name="Picture 12" descr="‪Finland's Finance Ministry Downgrades Growth Forecast for 2024‬‏">
          <a:hlinkClick xmlns:r="http://schemas.openxmlformats.org/officeDocument/2006/relationships" r:id="rId17"/>
          <a:extLst>
            <a:ext uri="{FF2B5EF4-FFF2-40B4-BE49-F238E27FC236}">
              <a16:creationId xmlns:a16="http://schemas.microsoft.com/office/drawing/2014/main" id="{59F11594-379E-4F67-8BE7-50363FBAE72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75523575" y="701992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12</xdr:col>
      <xdr:colOff>508000</xdr:colOff>
      <xdr:row>6</xdr:row>
      <xdr:rowOff>63500</xdr:rowOff>
    </xdr:from>
    <xdr:to>
      <xdr:col>26</xdr:col>
      <xdr:colOff>419100</xdr:colOff>
      <xdr:row>37</xdr:row>
      <xdr:rowOff>177800</xdr:rowOff>
    </xdr:to>
    <xdr:graphicFrame macro="">
      <xdr:nvGraphicFramePr>
        <xdr:cNvPr id="11" name="תרשים 30">
          <a:extLst>
            <a:ext uri="{FF2B5EF4-FFF2-40B4-BE49-F238E27FC236}">
              <a16:creationId xmlns:a16="http://schemas.microsoft.com/office/drawing/2014/main" id="{91249D9B-FB87-4A4B-9EDA-575FB6CB6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38100</xdr:colOff>
      <xdr:row>33</xdr:row>
      <xdr:rowOff>0</xdr:rowOff>
    </xdr:from>
    <xdr:to>
      <xdr:col>12</xdr:col>
      <xdr:colOff>495300</xdr:colOff>
      <xdr:row>33</xdr:row>
      <xdr:rowOff>0</xdr:rowOff>
    </xdr:to>
    <xdr:cxnSp macro="">
      <xdr:nvCxnSpPr>
        <xdr:cNvPr id="12" name="מחבר חץ ישר 32">
          <a:extLst>
            <a:ext uri="{FF2B5EF4-FFF2-40B4-BE49-F238E27FC236}">
              <a16:creationId xmlns:a16="http://schemas.microsoft.com/office/drawing/2014/main" id="{29208432-F3BB-4F95-9573-2DC9C8844E0B}"/>
            </a:ext>
          </a:extLst>
        </xdr:cNvPr>
        <xdr:cNvCxnSpPr/>
      </xdr:nvCxnSpPr>
      <xdr:spPr>
        <a:xfrm flipH="1">
          <a:off x="9667989300" y="6286500"/>
          <a:ext cx="457200" cy="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0</xdr:row>
      <xdr:rowOff>38100</xdr:rowOff>
    </xdr:from>
    <xdr:to>
      <xdr:col>26</xdr:col>
      <xdr:colOff>495300</xdr:colOff>
      <xdr:row>3</xdr:row>
      <xdr:rowOff>190500</xdr:rowOff>
    </xdr:to>
    <xdr:sp macro="" textlink="">
      <xdr:nvSpPr>
        <xdr:cNvPr id="13" name="מלבן 3">
          <a:extLst>
            <a:ext uri="{FF2B5EF4-FFF2-40B4-BE49-F238E27FC236}">
              <a16:creationId xmlns:a16="http://schemas.microsoft.com/office/drawing/2014/main" id="{BD06721A-1F74-47B7-AFD9-27205FF3B6EB}"/>
            </a:ext>
          </a:extLst>
        </xdr:cNvPr>
        <xdr:cNvSpPr/>
      </xdr:nvSpPr>
      <xdr:spPr>
        <a:xfrm>
          <a:off x="9659721600" y="38100"/>
          <a:ext cx="15259050" cy="723900"/>
        </a:xfrm>
        <a:prstGeom prst="rect">
          <a:avLst/>
        </a:prstGeom>
        <a:solidFill>
          <a:schemeClr val="bg1"/>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tx1"/>
              </a:solidFill>
              <a:effectLst/>
              <a:latin typeface="+mn-lt"/>
              <a:ea typeface="+mn-ea"/>
              <a:cs typeface="+mn-cs"/>
            </a:rPr>
            <a:t>תהליך הבחירות במדינה בפינלנד</a:t>
          </a:r>
          <a:r>
            <a:rPr lang="he-IL">
              <a:solidFill>
                <a:schemeClr val="tx1"/>
              </a:solidFill>
            </a:rPr>
            <a:t> </a:t>
          </a:r>
        </a:p>
        <a:p>
          <a:pPr algn="r" rtl="1"/>
          <a:r>
            <a:rPr lang="he-IL" sz="1100" b="1" i="0" u="none" strike="noStrike">
              <a:solidFill>
                <a:schemeClr val="tx1"/>
              </a:solidFill>
              <a:effectLst/>
              <a:latin typeface="+mn-lt"/>
              <a:ea typeface="+mn-ea"/>
              <a:cs typeface="+mn-cs"/>
            </a:rPr>
            <a:t>שיטת הבחירות</a:t>
          </a:r>
          <a:r>
            <a:rPr lang="he-IL">
              <a:solidFill>
                <a:schemeClr val="tx1"/>
              </a:solidFill>
            </a:rPr>
            <a:t> </a:t>
          </a:r>
          <a:r>
            <a:rPr lang="he-IL" sz="1100" b="0" i="0" u="none" strike="noStrike">
              <a:solidFill>
                <a:schemeClr val="tx1"/>
              </a:solidFill>
              <a:effectLst/>
              <a:latin typeface="+mn-lt"/>
              <a:ea typeface="+mn-ea"/>
              <a:cs typeface="+mn-cs"/>
            </a:rPr>
            <a:t>הבחירות בפינלנד מתנהלות בשיטה יחסית שבה המושבים בפרלמנט (האדוסקונטה) מתחלקים לפי אחוז הקולות שכל מפלגה מקבלת. בפרלמנט ישנם 200 נציגים הנבחרים על ידי העם בכל ארבע שנים.</a:t>
          </a:r>
          <a:r>
            <a:rPr lang="he-IL">
              <a:solidFill>
                <a:schemeClr val="tx1"/>
              </a:solidFill>
            </a:rPr>
            <a:t> </a:t>
          </a:r>
        </a:p>
        <a:p>
          <a:pPr algn="r" rtl="1"/>
          <a:r>
            <a:rPr lang="he-IL" sz="1100" b="1" i="0" u="none" strike="noStrike">
              <a:solidFill>
                <a:schemeClr val="tx1"/>
              </a:solidFill>
              <a:effectLst/>
              <a:latin typeface="+mn-lt"/>
              <a:ea typeface="+mn-ea"/>
              <a:cs typeface="+mn-cs"/>
            </a:rPr>
            <a:t>עקרונות השיטה</a:t>
          </a:r>
          <a:r>
            <a:rPr lang="he-IL">
              <a:solidFill>
                <a:schemeClr val="tx1"/>
              </a:solidFill>
            </a:rPr>
            <a:t> </a:t>
          </a:r>
          <a:r>
            <a:rPr lang="he-IL" sz="1100" b="0" i="0" u="none" strike="noStrike">
              <a:solidFill>
                <a:schemeClr val="tx1"/>
              </a:solidFill>
              <a:effectLst/>
              <a:latin typeface="+mn-lt"/>
              <a:ea typeface="+mn-ea"/>
              <a:cs typeface="+mn-cs"/>
            </a:rPr>
            <a:t>שיטה יחסית-רשימה פתוחה: כל מפלגה מציגה רשימה של מועמדים, והמצביעים יכולים להצביע עבור רשימה מסוימת או עבור מועמד ספציפי בתוך רשימה זו.</a:t>
          </a:r>
          <a:r>
            <a:rPr lang="he-IL">
              <a:solidFill>
                <a:schemeClr val="tx1"/>
              </a:solidFill>
            </a:rPr>
            <a:t> </a:t>
          </a:r>
          <a:r>
            <a:rPr lang="he-IL" sz="1100" b="0" i="0" u="none" strike="noStrike">
              <a:solidFill>
                <a:schemeClr val="tx1"/>
              </a:solidFill>
              <a:effectLst/>
              <a:latin typeface="+mn-lt"/>
              <a:ea typeface="+mn-ea"/>
              <a:cs typeface="+mn-cs"/>
            </a:rPr>
            <a:t>אחוז חסימה: אין אחוז חסימה ארצי אלא אחוזי חסימה אזוריים נמוכים (כ-3% בכל אזור בחירה).</a:t>
          </a:r>
          <a:r>
            <a:rPr lang="he-IL">
              <a:solidFill>
                <a:schemeClr val="tx1"/>
              </a:solidFill>
            </a:rPr>
            <a:t> </a:t>
          </a:r>
          <a:r>
            <a:rPr lang="he-IL" sz="1100" b="0" i="0" u="none" strike="noStrike">
              <a:solidFill>
                <a:schemeClr val="tx1"/>
              </a:solidFill>
              <a:effectLst/>
              <a:latin typeface="+mn-lt"/>
              <a:ea typeface="+mn-ea"/>
              <a:cs typeface="+mn-cs"/>
            </a:rPr>
            <a:t>חלוקת המושבים: המושבים מחולקים פרופורציונלית לאחוז הקולות שכל מפלגה מקבלת, דבר המבטיח ייצוג הולם.</a:t>
          </a:r>
          <a:r>
            <a:rPr lang="he-IL">
              <a:solidFill>
                <a:schemeClr val="tx1"/>
              </a:solidFill>
            </a:rPr>
            <a:t> </a:t>
          </a:r>
          <a:endParaRPr lang="he-IL" sz="1100" b="1" i="0" u="none" strike="noStrike">
            <a:solidFill>
              <a:schemeClr val="tx1"/>
            </a:solidFill>
            <a:effectLst/>
            <a:latin typeface="+mn-lt"/>
            <a:ea typeface="+mn-ea"/>
            <a:cs typeface="+mn-cs"/>
          </a:endParaRPr>
        </a:p>
      </xdr:txBody>
    </xdr:sp>
    <xdr:clientData/>
  </xdr:twoCellAnchor>
  <xdr:twoCellAnchor>
    <xdr:from>
      <xdr:col>1</xdr:col>
      <xdr:colOff>76200</xdr:colOff>
      <xdr:row>4</xdr:row>
      <xdr:rowOff>88900</xdr:rowOff>
    </xdr:from>
    <xdr:to>
      <xdr:col>12</xdr:col>
      <xdr:colOff>393700</xdr:colOff>
      <xdr:row>29</xdr:row>
      <xdr:rowOff>127000</xdr:rowOff>
    </xdr:to>
    <xdr:sp macro="" textlink="">
      <xdr:nvSpPr>
        <xdr:cNvPr id="14" name="מלבן 14">
          <a:extLst>
            <a:ext uri="{FF2B5EF4-FFF2-40B4-BE49-F238E27FC236}">
              <a16:creationId xmlns:a16="http://schemas.microsoft.com/office/drawing/2014/main" id="{06087447-B035-4801-8AEB-2FBA20C16794}"/>
            </a:ext>
          </a:extLst>
        </xdr:cNvPr>
        <xdr:cNvSpPr/>
      </xdr:nvSpPr>
      <xdr:spPr>
        <a:xfrm>
          <a:off x="9668090900" y="850900"/>
          <a:ext cx="6813550" cy="4800600"/>
        </a:xfrm>
        <a:prstGeom prst="rect">
          <a:avLst/>
        </a:prstGeom>
        <a:solidFill>
          <a:schemeClr val="bg1"/>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1" i="0" u="none" strike="noStrike">
              <a:solidFill>
                <a:schemeClr val="tx1"/>
              </a:solidFill>
              <a:effectLst/>
              <a:latin typeface="+mn-lt"/>
              <a:ea typeface="+mn-ea"/>
              <a:cs typeface="+mn-cs"/>
            </a:rPr>
            <a:t>תהליך ההצבעה</a:t>
          </a:r>
          <a:r>
            <a:rPr lang="he-IL" sz="1400">
              <a:solidFill>
                <a:schemeClr val="tx1"/>
              </a:solidFill>
            </a:rPr>
            <a:t> </a:t>
          </a:r>
          <a:r>
            <a:rPr lang="he-IL" sz="1400" b="1" i="0" u="none" strike="noStrike">
              <a:solidFill>
                <a:schemeClr val="tx1"/>
              </a:solidFill>
              <a:effectLst/>
              <a:latin typeface="+mn-lt"/>
              <a:ea typeface="+mn-ea"/>
              <a:cs typeface="+mn-cs"/>
            </a:rPr>
            <a:t>זכאות הצבעה</a:t>
          </a:r>
          <a:r>
            <a:rPr lang="he-IL" sz="1400" b="0" i="0" u="none" strike="noStrike">
              <a:solidFill>
                <a:schemeClr val="tx1"/>
              </a:solidFill>
              <a:effectLst/>
              <a:latin typeface="+mn-lt"/>
              <a:ea typeface="+mn-ea"/>
              <a:cs typeface="+mn-cs"/>
            </a:rPr>
            <a:t>: כל אזרח מגיל 18 ומעלה זכאי להצביע, למעט אנשי צבא פעילים, פקידי שיפוט גבוהים, נשיא הרפובליקה, ואנדים תחת אפוטרופוס.</a:t>
          </a:r>
          <a:r>
            <a:rPr lang="he-IL" sz="1400">
              <a:solidFill>
                <a:schemeClr val="tx1"/>
              </a:solidFill>
            </a:rPr>
            <a:t> </a:t>
          </a:r>
        </a:p>
        <a:p>
          <a:pPr algn="r" rtl="1"/>
          <a:r>
            <a:rPr lang="he-IL" sz="1400" b="1" i="0" u="none" strike="noStrike">
              <a:solidFill>
                <a:schemeClr val="tx1"/>
              </a:solidFill>
              <a:effectLst/>
              <a:latin typeface="+mn-lt"/>
              <a:ea typeface="+mn-ea"/>
              <a:cs typeface="+mn-cs"/>
            </a:rPr>
            <a:t>חשאיות ההצבעה</a:t>
          </a:r>
          <a:r>
            <a:rPr lang="he-IL" sz="1400" b="0" i="0" u="none" strike="noStrike">
              <a:solidFill>
                <a:schemeClr val="tx1"/>
              </a:solidFill>
              <a:effectLst/>
              <a:latin typeface="+mn-lt"/>
              <a:ea typeface="+mn-ea"/>
              <a:cs typeface="+mn-cs"/>
            </a:rPr>
            <a:t>: ההצבעה היא חשאית כדי להבטיח שכל בוחר יוכל להצביע לפי דעתו ללא השפעה חיצונית.</a:t>
          </a:r>
          <a:r>
            <a:rPr lang="he-IL" sz="1400">
              <a:solidFill>
                <a:schemeClr val="tx1"/>
              </a:solidFill>
            </a:rPr>
            <a:t> </a:t>
          </a:r>
          <a:r>
            <a:rPr lang="he-IL" sz="1400" b="1" i="0" u="none" strike="noStrike">
              <a:solidFill>
                <a:schemeClr val="tx1"/>
              </a:solidFill>
              <a:effectLst/>
              <a:latin typeface="+mn-lt"/>
              <a:ea typeface="+mn-ea"/>
              <a:cs typeface="+mn-cs"/>
            </a:rPr>
            <a:t>תדירות הבחירות</a:t>
          </a:r>
          <a:r>
            <a:rPr lang="he-IL" sz="1400" b="0" i="0" u="none" strike="noStrike">
              <a:solidFill>
                <a:schemeClr val="tx1"/>
              </a:solidFill>
              <a:effectLst/>
              <a:latin typeface="+mn-lt"/>
              <a:ea typeface="+mn-ea"/>
              <a:cs typeface="+mn-cs"/>
            </a:rPr>
            <a:t>: הבחירות מתקיימות כל ארבע שנים, למעט מקרים חריגים.</a:t>
          </a:r>
          <a:r>
            <a:rPr lang="he-IL" sz="1400">
              <a:solidFill>
                <a:schemeClr val="tx1"/>
              </a:solidFill>
            </a:rPr>
            <a:t> </a:t>
          </a:r>
        </a:p>
        <a:p>
          <a:pPr algn="r" rtl="1"/>
          <a:endParaRPr lang="he-IL" sz="1400">
            <a:solidFill>
              <a:schemeClr val="tx1"/>
            </a:solidFill>
          </a:endParaRPr>
        </a:p>
        <a:p>
          <a:pPr algn="r" rtl="1"/>
          <a:r>
            <a:rPr lang="he-IL" sz="1400" b="1" i="0" u="none" strike="noStrike">
              <a:solidFill>
                <a:schemeClr val="tx1"/>
              </a:solidFill>
              <a:effectLst/>
              <a:latin typeface="+mn-lt"/>
              <a:ea typeface="+mn-ea"/>
              <a:cs typeface="+mn-cs"/>
            </a:rPr>
            <a:t>יתרונות וחסרונות השיטה</a:t>
          </a:r>
          <a:r>
            <a:rPr lang="he-IL" sz="1400">
              <a:solidFill>
                <a:schemeClr val="tx1"/>
              </a:solidFill>
            </a:rPr>
            <a:t> </a:t>
          </a:r>
          <a:r>
            <a:rPr lang="he-IL" sz="1400" b="1" i="0" u="none" strike="noStrike">
              <a:solidFill>
                <a:schemeClr val="tx1"/>
              </a:solidFill>
              <a:effectLst/>
              <a:latin typeface="+mn-lt"/>
              <a:ea typeface="+mn-ea"/>
              <a:cs typeface="+mn-cs"/>
            </a:rPr>
            <a:t>יתרונות</a:t>
          </a:r>
          <a:r>
            <a:rPr lang="he-IL" sz="1400">
              <a:solidFill>
                <a:schemeClr val="tx1"/>
              </a:solidFill>
            </a:rPr>
            <a:t> </a:t>
          </a:r>
        </a:p>
        <a:p>
          <a:pPr algn="r" rtl="1"/>
          <a:r>
            <a:rPr lang="he-IL" sz="1400" b="1" i="0" u="none" strike="noStrike">
              <a:solidFill>
                <a:schemeClr val="tx1"/>
              </a:solidFill>
              <a:effectLst/>
              <a:latin typeface="+mn-lt"/>
              <a:ea typeface="+mn-ea"/>
              <a:cs typeface="+mn-cs"/>
            </a:rPr>
            <a:t>ייצוג הולם</a:t>
          </a:r>
          <a:r>
            <a:rPr lang="he-IL" sz="1400" b="0" i="0" u="none" strike="noStrike">
              <a:solidFill>
                <a:schemeClr val="tx1"/>
              </a:solidFill>
              <a:effectLst/>
              <a:latin typeface="+mn-lt"/>
              <a:ea typeface="+mn-ea"/>
              <a:cs typeface="+mn-cs"/>
            </a:rPr>
            <a:t>: השיטה מבטיחה ייצוג רחב ומגוון בפרלמנט.</a:t>
          </a:r>
          <a:r>
            <a:rPr lang="he-IL" sz="1400">
              <a:solidFill>
                <a:schemeClr val="tx1"/>
              </a:solidFill>
            </a:rPr>
            <a:t> </a:t>
          </a:r>
        </a:p>
        <a:p>
          <a:pPr algn="r" rtl="1"/>
          <a:r>
            <a:rPr lang="he-IL" sz="1400" b="1" i="0" u="none" strike="noStrike">
              <a:solidFill>
                <a:schemeClr val="tx1"/>
              </a:solidFill>
              <a:effectLst/>
              <a:latin typeface="+mn-lt"/>
              <a:ea typeface="+mn-ea"/>
              <a:cs typeface="+mn-cs"/>
            </a:rPr>
            <a:t>יציבות פוליטית</a:t>
          </a:r>
          <a:r>
            <a:rPr lang="he-IL" sz="1400" b="0" i="0" u="none" strike="noStrike">
              <a:solidFill>
                <a:schemeClr val="tx1"/>
              </a:solidFill>
              <a:effectLst/>
              <a:latin typeface="+mn-lt"/>
              <a:ea typeface="+mn-ea"/>
              <a:cs typeface="+mn-cs"/>
            </a:rPr>
            <a:t>: השיטה מאפשרת יצירת קואליציות יציבות.</a:t>
          </a:r>
          <a:r>
            <a:rPr lang="he-IL" sz="1400">
              <a:solidFill>
                <a:schemeClr val="tx1"/>
              </a:solidFill>
            </a:rPr>
            <a:t> </a:t>
          </a:r>
        </a:p>
        <a:p>
          <a:pPr algn="r" rtl="1"/>
          <a:r>
            <a:rPr lang="he-IL" sz="1400" b="1" i="0" u="none" strike="noStrike">
              <a:solidFill>
                <a:schemeClr val="tx1"/>
              </a:solidFill>
              <a:effectLst/>
              <a:latin typeface="+mn-lt"/>
              <a:ea typeface="+mn-ea"/>
              <a:cs typeface="+mn-cs"/>
            </a:rPr>
            <a:t>חסרונות</a:t>
          </a:r>
          <a:r>
            <a:rPr lang="he-IL" sz="1400">
              <a:solidFill>
                <a:schemeClr val="tx1"/>
              </a:solidFill>
            </a:rPr>
            <a:t> </a:t>
          </a:r>
          <a:r>
            <a:rPr lang="he-IL" sz="1400" b="1" i="0" u="none" strike="noStrike">
              <a:solidFill>
                <a:schemeClr val="tx1"/>
              </a:solidFill>
              <a:effectLst/>
              <a:latin typeface="+mn-lt"/>
              <a:ea typeface="+mn-ea"/>
              <a:cs typeface="+mn-cs"/>
            </a:rPr>
            <a:t>פיצול פוליטי</a:t>
          </a:r>
          <a:r>
            <a:rPr lang="he-IL" sz="1400" b="0" i="0" u="none" strike="noStrike">
              <a:solidFill>
                <a:schemeClr val="tx1"/>
              </a:solidFill>
              <a:effectLst/>
              <a:latin typeface="+mn-lt"/>
              <a:ea typeface="+mn-ea"/>
              <a:cs typeface="+mn-cs"/>
            </a:rPr>
            <a:t>: מספר המפלגות הגבוה יכול להוביל לקושי בהשגת רוב ברור ולצורך בקואליציות רחבות.</a:t>
          </a:r>
          <a:r>
            <a:rPr lang="he-IL" sz="1400">
              <a:solidFill>
                <a:schemeClr val="tx1"/>
              </a:solidFill>
            </a:rPr>
            <a:t> </a:t>
          </a:r>
          <a:r>
            <a:rPr lang="he-IL" sz="1400" b="1" i="0" u="none" strike="noStrike">
              <a:solidFill>
                <a:schemeClr val="tx1"/>
              </a:solidFill>
              <a:effectLst/>
              <a:latin typeface="+mn-lt"/>
              <a:ea typeface="+mn-ea"/>
              <a:cs typeface="+mn-cs"/>
            </a:rPr>
            <a:t>מורכבות ההצבעה</a:t>
          </a:r>
          <a:r>
            <a:rPr lang="he-IL" sz="1400" b="0" i="0" u="none" strike="noStrike">
              <a:solidFill>
                <a:schemeClr val="tx1"/>
              </a:solidFill>
              <a:effectLst/>
              <a:latin typeface="+mn-lt"/>
              <a:ea typeface="+mn-ea"/>
              <a:cs typeface="+mn-cs"/>
            </a:rPr>
            <a:t>: השיטה עשויה להיות מורכבת יותר להבנה עבור הבוחר הממוצע.</a:t>
          </a:r>
        </a:p>
        <a:p>
          <a:pPr algn="r" rtl="1"/>
          <a:r>
            <a:rPr lang="he-IL" sz="1400">
              <a:solidFill>
                <a:schemeClr val="tx1"/>
              </a:solidFill>
            </a:rPr>
            <a:t> </a:t>
          </a:r>
        </a:p>
        <a:p>
          <a:pPr algn="r" rtl="1"/>
          <a:r>
            <a:rPr lang="he-IL" sz="1400" b="1" i="0" u="none" strike="noStrike">
              <a:solidFill>
                <a:schemeClr val="tx1"/>
              </a:solidFill>
              <a:effectLst/>
              <a:latin typeface="+mn-lt"/>
              <a:ea typeface="+mn-ea"/>
              <a:cs typeface="+mn-cs"/>
            </a:rPr>
            <a:t>המפלגות המרכזיות</a:t>
          </a:r>
          <a:r>
            <a:rPr lang="he-IL" sz="1400">
              <a:solidFill>
                <a:schemeClr val="tx1"/>
              </a:solidFill>
            </a:rPr>
            <a:t> </a:t>
          </a:r>
        </a:p>
        <a:p>
          <a:pPr algn="r" rtl="1"/>
          <a:r>
            <a:rPr lang="he-IL" sz="1400" b="1" i="0" u="none" strike="noStrike">
              <a:solidFill>
                <a:schemeClr val="tx1"/>
              </a:solidFill>
              <a:effectLst/>
              <a:latin typeface="+mn-lt"/>
              <a:ea typeface="+mn-ea"/>
              <a:cs typeface="+mn-cs"/>
            </a:rPr>
            <a:t>המפלגה הסוציאל-דמוקרטית של פינלנד (</a:t>
          </a:r>
          <a:r>
            <a:rPr lang="en" sz="1400" b="1" i="0" u="none" strike="noStrike">
              <a:solidFill>
                <a:schemeClr val="tx1"/>
              </a:solidFill>
              <a:effectLst/>
              <a:latin typeface="+mn-lt"/>
              <a:ea typeface="+mn-ea"/>
              <a:cs typeface="+mn-cs"/>
            </a:rPr>
            <a:t>SDP)</a:t>
          </a:r>
          <a:r>
            <a:rPr lang="en" sz="1400" b="0" i="0" u="none" strike="noStrike">
              <a:solidFill>
                <a:schemeClr val="tx1"/>
              </a:solidFill>
              <a:effectLst/>
              <a:latin typeface="+mn-lt"/>
              <a:ea typeface="+mn-ea"/>
              <a:cs typeface="+mn-cs"/>
            </a:rPr>
            <a:t>: </a:t>
          </a:r>
          <a:r>
            <a:rPr lang="he-IL" sz="1400" b="0" i="0" u="none" strike="noStrike">
              <a:solidFill>
                <a:schemeClr val="tx1"/>
              </a:solidFill>
              <a:effectLst/>
              <a:latin typeface="+mn-lt"/>
              <a:ea typeface="+mn-ea"/>
              <a:cs typeface="+mn-cs"/>
            </a:rPr>
            <a:t>מפלגה סוציאל-דמוקרטית הפועלת ליצירת חברה חופשית, שוויונית וסולידרית.</a:t>
          </a:r>
          <a:r>
            <a:rPr lang="he-IL" sz="1400">
              <a:solidFill>
                <a:schemeClr val="tx1"/>
              </a:solidFill>
            </a:rPr>
            <a:t> </a:t>
          </a:r>
        </a:p>
        <a:p>
          <a:pPr algn="r" rtl="1"/>
          <a:r>
            <a:rPr lang="he-IL" sz="1400" b="1" i="0" u="none" strike="noStrike">
              <a:solidFill>
                <a:schemeClr val="tx1"/>
              </a:solidFill>
              <a:effectLst/>
              <a:latin typeface="+mn-lt"/>
              <a:ea typeface="+mn-ea"/>
              <a:cs typeface="+mn-cs"/>
            </a:rPr>
            <a:t>מפלגת המרכז (</a:t>
          </a:r>
          <a:r>
            <a:rPr lang="en" sz="1400" b="1" i="0" u="none" strike="noStrike">
              <a:solidFill>
                <a:schemeClr val="tx1"/>
              </a:solidFill>
              <a:effectLst/>
              <a:latin typeface="+mn-lt"/>
              <a:ea typeface="+mn-ea"/>
              <a:cs typeface="+mn-cs"/>
            </a:rPr>
            <a:t>Centre Party)</a:t>
          </a:r>
          <a:r>
            <a:rPr lang="en" sz="1400" b="0" i="0" u="none" strike="noStrike">
              <a:solidFill>
                <a:schemeClr val="tx1"/>
              </a:solidFill>
              <a:effectLst/>
              <a:latin typeface="+mn-lt"/>
              <a:ea typeface="+mn-ea"/>
              <a:cs typeface="+mn-cs"/>
            </a:rPr>
            <a:t>: </a:t>
          </a:r>
          <a:r>
            <a:rPr lang="he-IL" sz="1400" b="0" i="0" u="none" strike="noStrike">
              <a:solidFill>
                <a:schemeClr val="tx1"/>
              </a:solidFill>
              <a:effectLst/>
              <a:latin typeface="+mn-lt"/>
              <a:ea typeface="+mn-ea"/>
              <a:cs typeface="+mn-cs"/>
            </a:rPr>
            <a:t>מפלגה מדגישה את הצורך בפיתוח אזורי ובמדיניות חקלאית יציבה.</a:t>
          </a:r>
          <a:r>
            <a:rPr lang="he-IL" sz="1400">
              <a:solidFill>
                <a:schemeClr val="tx1"/>
              </a:solidFill>
            </a:rPr>
            <a:t> </a:t>
          </a:r>
        </a:p>
        <a:p>
          <a:pPr algn="r" rtl="1"/>
          <a:r>
            <a:rPr lang="he-IL" sz="1400" b="1" i="0" u="none" strike="noStrike">
              <a:solidFill>
                <a:schemeClr val="tx1"/>
              </a:solidFill>
              <a:effectLst/>
              <a:latin typeface="+mn-lt"/>
              <a:ea typeface="+mn-ea"/>
              <a:cs typeface="+mn-cs"/>
            </a:rPr>
            <a:t>המפלגה השמרנית (</a:t>
          </a:r>
          <a:r>
            <a:rPr lang="en" sz="1400" b="1" i="0" u="none" strike="noStrike">
              <a:solidFill>
                <a:schemeClr val="tx1"/>
              </a:solidFill>
              <a:effectLst/>
              <a:latin typeface="+mn-lt"/>
              <a:ea typeface="+mn-ea"/>
              <a:cs typeface="+mn-cs"/>
            </a:rPr>
            <a:t>National Coalition Party)</a:t>
          </a:r>
          <a:r>
            <a:rPr lang="en" sz="1400" b="0" i="0" u="none" strike="noStrike">
              <a:solidFill>
                <a:schemeClr val="tx1"/>
              </a:solidFill>
              <a:effectLst/>
              <a:latin typeface="+mn-lt"/>
              <a:ea typeface="+mn-ea"/>
              <a:cs typeface="+mn-cs"/>
            </a:rPr>
            <a:t>: </a:t>
          </a:r>
          <a:r>
            <a:rPr lang="he-IL" sz="1400" b="0" i="0" u="none" strike="noStrike">
              <a:solidFill>
                <a:schemeClr val="tx1"/>
              </a:solidFill>
              <a:effectLst/>
              <a:latin typeface="+mn-lt"/>
              <a:ea typeface="+mn-ea"/>
              <a:cs typeface="+mn-cs"/>
            </a:rPr>
            <a:t>מפלגת ימין המתמקדת בכלכלה חופשית ושוק חופשי.</a:t>
          </a:r>
        </a:p>
        <a:p>
          <a:pPr algn="r" rtl="1"/>
          <a:r>
            <a:rPr lang="he-IL" sz="1400">
              <a:solidFill>
                <a:schemeClr val="tx1"/>
              </a:solidFill>
            </a:rPr>
            <a:t> </a:t>
          </a:r>
          <a:r>
            <a:rPr lang="he-IL" sz="1400" b="1" i="0" u="none" strike="noStrike">
              <a:solidFill>
                <a:schemeClr val="tx1"/>
              </a:solidFill>
              <a:effectLst/>
              <a:latin typeface="+mn-lt"/>
              <a:ea typeface="+mn-ea"/>
              <a:cs typeface="+mn-cs"/>
            </a:rPr>
            <a:t>מפלגת השמאל (</a:t>
          </a:r>
          <a:r>
            <a:rPr lang="en" sz="1400" b="1" i="0" u="none" strike="noStrike">
              <a:solidFill>
                <a:schemeClr val="tx1"/>
              </a:solidFill>
              <a:effectLst/>
              <a:latin typeface="+mn-lt"/>
              <a:ea typeface="+mn-ea"/>
              <a:cs typeface="+mn-cs"/>
            </a:rPr>
            <a:t>Left Alliance)</a:t>
          </a:r>
          <a:r>
            <a:rPr lang="en" sz="1400" b="0" i="0" u="none" strike="noStrike">
              <a:solidFill>
                <a:schemeClr val="tx1"/>
              </a:solidFill>
              <a:effectLst/>
              <a:latin typeface="+mn-lt"/>
              <a:ea typeface="+mn-ea"/>
              <a:cs typeface="+mn-cs"/>
            </a:rPr>
            <a:t>: </a:t>
          </a:r>
          <a:r>
            <a:rPr lang="he-IL" sz="1400" b="0" i="0" u="none" strike="noStrike">
              <a:solidFill>
                <a:schemeClr val="tx1"/>
              </a:solidFill>
              <a:effectLst/>
              <a:latin typeface="+mn-lt"/>
              <a:ea typeface="+mn-ea"/>
              <a:cs typeface="+mn-cs"/>
            </a:rPr>
            <a:t>מפלגה שמאלית הדוגלת בשוויון חברתי וכלכלי.</a:t>
          </a:r>
        </a:p>
        <a:p>
          <a:pPr algn="r" rtl="1"/>
          <a:r>
            <a:rPr lang="he-IL" sz="1400">
              <a:solidFill>
                <a:schemeClr val="tx1"/>
              </a:solidFill>
            </a:rPr>
            <a:t> </a:t>
          </a:r>
          <a:r>
            <a:rPr lang="he-IL" sz="1400" b="1" i="0" u="none" strike="noStrike">
              <a:solidFill>
                <a:schemeClr val="tx1"/>
              </a:solidFill>
              <a:effectLst/>
              <a:latin typeface="+mn-lt"/>
              <a:ea typeface="+mn-ea"/>
              <a:cs typeface="+mn-cs"/>
            </a:rPr>
            <a:t>מפלגת הפינים (</a:t>
          </a:r>
          <a:r>
            <a:rPr lang="en" sz="1400" b="1" i="0" u="none" strike="noStrike">
              <a:solidFill>
                <a:schemeClr val="tx1"/>
              </a:solidFill>
              <a:effectLst/>
              <a:latin typeface="+mn-lt"/>
              <a:ea typeface="+mn-ea"/>
              <a:cs typeface="+mn-cs"/>
            </a:rPr>
            <a:t>Finns Party)</a:t>
          </a:r>
          <a:r>
            <a:rPr lang="en" sz="1400" b="0" i="0" u="none" strike="noStrike">
              <a:solidFill>
                <a:schemeClr val="tx1"/>
              </a:solidFill>
              <a:effectLst/>
              <a:latin typeface="+mn-lt"/>
              <a:ea typeface="+mn-ea"/>
              <a:cs typeface="+mn-cs"/>
            </a:rPr>
            <a:t>: </a:t>
          </a:r>
          <a:r>
            <a:rPr lang="he-IL" sz="1400" b="0" i="0" u="none" strike="noStrike">
              <a:solidFill>
                <a:schemeClr val="tx1"/>
              </a:solidFill>
              <a:effectLst/>
              <a:latin typeface="+mn-lt"/>
              <a:ea typeface="+mn-ea"/>
              <a:cs typeface="+mn-cs"/>
            </a:rPr>
            <a:t>מפלגת ימין-קיצונית העוסקת בעיקר בנושאי הגירה וזהות לאומית.</a:t>
          </a:r>
          <a:r>
            <a:rPr lang="he-IL" sz="1400">
              <a:solidFill>
                <a:schemeClr val="tx1"/>
              </a:solidFill>
            </a:rPr>
            <a:t> </a:t>
          </a:r>
        </a:p>
        <a:p>
          <a:pPr algn="r" rtl="1"/>
          <a:r>
            <a:rPr lang="he-IL" sz="1400" b="1" i="0" u="none" strike="noStrike">
              <a:solidFill>
                <a:schemeClr val="tx1"/>
              </a:solidFill>
              <a:effectLst/>
              <a:latin typeface="+mn-lt"/>
              <a:ea typeface="+mn-ea"/>
              <a:cs typeface="+mn-cs"/>
            </a:rPr>
            <a:t>מפלגת העם השוודי (</a:t>
          </a:r>
          <a:r>
            <a:rPr lang="en" sz="1400" b="1" i="0" u="none" strike="noStrike">
              <a:solidFill>
                <a:schemeClr val="tx1"/>
              </a:solidFill>
              <a:effectLst/>
              <a:latin typeface="+mn-lt"/>
              <a:ea typeface="+mn-ea"/>
              <a:cs typeface="+mn-cs"/>
            </a:rPr>
            <a:t>Swedish People's Party)</a:t>
          </a:r>
          <a:r>
            <a:rPr lang="en" sz="1400" b="0" i="0" u="none" strike="noStrike">
              <a:solidFill>
                <a:schemeClr val="tx1"/>
              </a:solidFill>
              <a:effectLst/>
              <a:latin typeface="+mn-lt"/>
              <a:ea typeface="+mn-ea"/>
              <a:cs typeface="+mn-cs"/>
            </a:rPr>
            <a:t>: </a:t>
          </a:r>
          <a:r>
            <a:rPr lang="he-IL" sz="1400" b="0" i="0" u="none" strike="noStrike">
              <a:solidFill>
                <a:schemeClr val="tx1"/>
              </a:solidFill>
              <a:effectLst/>
              <a:latin typeface="+mn-lt"/>
              <a:ea typeface="+mn-ea"/>
              <a:cs typeface="+mn-cs"/>
            </a:rPr>
            <a:t>מפלגה ליברלית המייצגת את האוכלוסייה השוודית בפינלנד.</a:t>
          </a:r>
          <a:r>
            <a:rPr lang="he-IL" sz="1400">
              <a:solidFill>
                <a:schemeClr val="tx1"/>
              </a:solidFill>
            </a:rPr>
            <a:t> </a:t>
          </a:r>
          <a:endParaRPr lang="he-IL" sz="1400" b="1" i="0" u="none" strike="noStrike">
            <a:solidFill>
              <a:schemeClr val="tx1"/>
            </a:solidFill>
            <a:effectLst/>
            <a:latin typeface="+mn-lt"/>
            <a:ea typeface="+mn-ea"/>
            <a:cs typeface="+mn-cs"/>
          </a:endParaRPr>
        </a:p>
      </xdr:txBody>
    </xdr:sp>
    <xdr:clientData/>
  </xdr:twoCellAnchor>
  <xdr:twoCellAnchor>
    <xdr:from>
      <xdr:col>0</xdr:col>
      <xdr:colOff>0</xdr:colOff>
      <xdr:row>1</xdr:row>
      <xdr:rowOff>19531</xdr:rowOff>
    </xdr:from>
    <xdr:to>
      <xdr:col>0</xdr:col>
      <xdr:colOff>1044382</xdr:colOff>
      <xdr:row>4</xdr:row>
      <xdr:rowOff>67155</xdr:rowOff>
    </xdr:to>
    <xdr:sp macro="" textlink="">
      <xdr:nvSpPr>
        <xdr:cNvPr id="15" name="Rectangle 14">
          <a:hlinkClick xmlns:r="http://schemas.openxmlformats.org/officeDocument/2006/relationships" r:id="rId2"/>
          <a:extLst>
            <a:ext uri="{FF2B5EF4-FFF2-40B4-BE49-F238E27FC236}">
              <a16:creationId xmlns:a16="http://schemas.microsoft.com/office/drawing/2014/main" id="{AABF2704-E4C3-4712-B9B5-0282E30B4BA6}"/>
            </a:ext>
          </a:extLst>
        </xdr:cNvPr>
        <xdr:cNvSpPr/>
      </xdr:nvSpPr>
      <xdr:spPr>
        <a:xfrm>
          <a:off x="9987118268" y="210031"/>
          <a:ext cx="1044382" cy="619124"/>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16" name="Picture 15" descr="Population Growth Images – Browse 23,718 Stock Photos, Vectors, and Video |  Adobe Stock">
          <a:hlinkClick xmlns:r="http://schemas.openxmlformats.org/officeDocument/2006/relationships" r:id="rId4"/>
          <a:extLst>
            <a:ext uri="{FF2B5EF4-FFF2-40B4-BE49-F238E27FC236}">
              <a16:creationId xmlns:a16="http://schemas.microsoft.com/office/drawing/2014/main" id="{8A40F62C-ACE6-4BA5-829F-34C2307A8FC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987076800" y="2162175"/>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17" name="Picture 16" descr="‪Country Focus: Finland - MARGISTAR‬‏">
          <a:hlinkClick xmlns:r="http://schemas.openxmlformats.org/officeDocument/2006/relationships" r:id="rId6"/>
          <a:extLst>
            <a:ext uri="{FF2B5EF4-FFF2-40B4-BE49-F238E27FC236}">
              <a16:creationId xmlns:a16="http://schemas.microsoft.com/office/drawing/2014/main" id="{9A208844-308D-46B6-9699-9D417907387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987114900" y="117157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18" name="Picture 17" descr="Finland medical healthcare infographic template with map and multiple  charts Stock Vector Image &amp; Art - Alamy">
          <a:hlinkClick xmlns:r="http://schemas.openxmlformats.org/officeDocument/2006/relationships" r:id="rId8"/>
          <a:extLst>
            <a:ext uri="{FF2B5EF4-FFF2-40B4-BE49-F238E27FC236}">
              <a16:creationId xmlns:a16="http://schemas.microsoft.com/office/drawing/2014/main" id="{6EA32F6A-6FBC-476B-A202-9AEE77D0DA3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87105375" y="32552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xdr:colOff>
      <xdr:row>23</xdr:row>
      <xdr:rowOff>47625</xdr:rowOff>
    </xdr:from>
    <xdr:ext cx="1057275" cy="819150"/>
    <xdr:pic>
      <xdr:nvPicPr>
        <xdr:cNvPr id="19" name="Picture 18" descr="Why Finland Education System is the Best in World? | Leverage Edu">
          <a:hlinkClick xmlns:r="http://schemas.openxmlformats.org/officeDocument/2006/relationships" r:id="rId10"/>
          <a:extLst>
            <a:ext uri="{FF2B5EF4-FFF2-40B4-BE49-F238E27FC236}">
              <a16:creationId xmlns:a16="http://schemas.microsoft.com/office/drawing/2014/main" id="{D1E3BBFF-5EF8-46B2-BB6F-8F9712FBDCF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675085424" y="4724400"/>
          <a:ext cx="105727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20" name="Picture 19" descr="‪Finland's Upcoming Elections — ANKASAM | Ankara Center for Crisis and  Policy Studies‬‏">
          <a:hlinkClick xmlns:r="http://schemas.openxmlformats.org/officeDocument/2006/relationships" r:id="rId12"/>
          <a:extLst>
            <a:ext uri="{FF2B5EF4-FFF2-40B4-BE49-F238E27FC236}">
              <a16:creationId xmlns:a16="http://schemas.microsoft.com/office/drawing/2014/main" id="{2DB941AD-EEFD-4374-B948-6E7DFBCF97B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987114900" y="55639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21" name="Picture 20" descr="‪Finland in focus: where mobility meets sustainability - Intelligent  Transport‬‏">
          <a:hlinkClick xmlns:r="http://schemas.openxmlformats.org/officeDocument/2006/relationships" r:id="rId14"/>
          <a:extLst>
            <a:ext uri="{FF2B5EF4-FFF2-40B4-BE49-F238E27FC236}">
              <a16:creationId xmlns:a16="http://schemas.microsoft.com/office/drawing/2014/main" id="{0F346C3E-7FED-4182-85B5-17BB8397298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987105375" y="668654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22" name="Picture 21" descr="‪Finland's Finance Ministry Downgrades Growth Forecast for 2024‬‏">
          <a:hlinkClick xmlns:r="http://schemas.openxmlformats.org/officeDocument/2006/relationships" r:id="rId16"/>
          <a:extLst>
            <a:ext uri="{FF2B5EF4-FFF2-40B4-BE49-F238E27FC236}">
              <a16:creationId xmlns:a16="http://schemas.microsoft.com/office/drawing/2014/main" id="{41B7E8FC-3BF4-4E67-9A1A-D35E6A631E3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9987619725" y="669607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xdr:from>
      <xdr:col>1</xdr:col>
      <xdr:colOff>38220</xdr:colOff>
      <xdr:row>0</xdr:row>
      <xdr:rowOff>27816</xdr:rowOff>
    </xdr:from>
    <xdr:to>
      <xdr:col>6</xdr:col>
      <xdr:colOff>610778</xdr:colOff>
      <xdr:row>9</xdr:row>
      <xdr:rowOff>131533</xdr:rowOff>
    </xdr:to>
    <xdr:sp macro="" textlink="">
      <xdr:nvSpPr>
        <xdr:cNvPr id="10" name="מלבן 10">
          <a:extLst>
            <a:ext uri="{FF2B5EF4-FFF2-40B4-BE49-F238E27FC236}">
              <a16:creationId xmlns:a16="http://schemas.microsoft.com/office/drawing/2014/main" id="{55D98275-E188-4059-BDC7-F14899537600}"/>
            </a:ext>
          </a:extLst>
        </xdr:cNvPr>
        <xdr:cNvSpPr/>
      </xdr:nvSpPr>
      <xdr:spPr>
        <a:xfrm>
          <a:off x="10052751555" y="27816"/>
          <a:ext cx="3641725" cy="1828800"/>
        </a:xfrm>
        <a:prstGeom prst="rect">
          <a:avLst/>
        </a:prstGeom>
        <a:solidFill>
          <a:schemeClr val="accent6"/>
        </a:solidFill>
        <a:ln>
          <a:solidFill>
            <a:schemeClr val="tx1"/>
          </a:solidFill>
        </a:ln>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he-IL" sz="1600" b="1" i="0" u="none" strike="noStrike">
              <a:solidFill>
                <a:schemeClr val="tx1"/>
              </a:solidFill>
              <a:effectLst/>
              <a:latin typeface="+mn-lt"/>
              <a:ea typeface="+mn-ea"/>
              <a:cs typeface="+mn-cs"/>
            </a:rPr>
            <a:t>דירוג שנחאי</a:t>
          </a:r>
        </a:p>
        <a:p>
          <a:pPr algn="r" rtl="1"/>
          <a:r>
            <a:rPr lang="he-IL" sz="1200" b="1" i="0" u="none" strike="noStrike">
              <a:solidFill>
                <a:schemeClr val="tx1"/>
              </a:solidFill>
              <a:effectLst/>
              <a:latin typeface="+mn-lt"/>
              <a:ea typeface="+mn-ea"/>
              <a:cs typeface="+mn-cs"/>
            </a:rPr>
            <a:t>אוניברסיטת הלסינקי: </a:t>
          </a:r>
          <a:r>
            <a:rPr lang="he-IL" sz="1200" b="0" i="0" u="none" strike="noStrike">
              <a:solidFill>
                <a:schemeClr val="lt1"/>
              </a:solidFill>
              <a:effectLst/>
              <a:latin typeface="+mn-lt"/>
              <a:ea typeface="+mn-ea"/>
              <a:cs typeface="+mn-cs"/>
            </a:rPr>
            <a:t>מדורגת בטווח של 101-150, והיא המובילה בין האוניברסיטאות הפיניות​ </a:t>
          </a:r>
          <a:r>
            <a:rPr lang="en-US" sz="1200" b="0" i="0" u="none" strike="noStrike">
              <a:solidFill>
                <a:schemeClr val="lt1"/>
              </a:solidFill>
              <a:effectLst/>
              <a:latin typeface="+mn-lt"/>
              <a:ea typeface="+mn-ea"/>
              <a:cs typeface="+mn-cs"/>
            </a:rPr>
            <a:t>.</a:t>
          </a:r>
          <a:r>
            <a:rPr lang="he-IL" sz="1200"/>
            <a:t> </a:t>
          </a:r>
          <a:endParaRPr lang="en-US" sz="1200"/>
        </a:p>
        <a:p>
          <a:pPr algn="r" rtl="1"/>
          <a:r>
            <a:rPr lang="he-IL" sz="1200" b="1" i="0" u="none" strike="noStrike">
              <a:solidFill>
                <a:schemeClr val="tx1"/>
              </a:solidFill>
              <a:effectLst/>
              <a:latin typeface="+mn-lt"/>
              <a:ea typeface="+mn-ea"/>
              <a:cs typeface="+mn-cs"/>
            </a:rPr>
            <a:t>אוניברסיטת אלטו: </a:t>
          </a:r>
          <a:r>
            <a:rPr lang="he-IL" sz="1200" b="0" i="0" u="none" strike="noStrike">
              <a:solidFill>
                <a:schemeClr val="lt1"/>
              </a:solidFill>
              <a:effectLst/>
              <a:latin typeface="+mn-lt"/>
              <a:ea typeface="+mn-ea"/>
              <a:cs typeface="+mn-cs"/>
            </a:rPr>
            <a:t>מדורגת בטווח של 301-400, ומוכרת בזכות תחומים כמו הנדסה ועסקים​.</a:t>
          </a:r>
          <a:endParaRPr lang="en-US" sz="1200" b="0" i="0" u="none" strike="noStrike">
            <a:solidFill>
              <a:schemeClr val="lt1"/>
            </a:solidFill>
            <a:effectLst/>
            <a:latin typeface="+mn-lt"/>
            <a:ea typeface="+mn-ea"/>
            <a:cs typeface="+mn-cs"/>
          </a:endParaRPr>
        </a:p>
        <a:p>
          <a:pPr algn="r" rtl="1"/>
          <a:r>
            <a:rPr lang="he-IL" sz="1200" b="1" i="0" u="none" strike="noStrike">
              <a:solidFill>
                <a:schemeClr val="tx1"/>
              </a:solidFill>
              <a:effectLst/>
              <a:latin typeface="+mn-lt"/>
              <a:ea typeface="+mn-ea"/>
              <a:cs typeface="+mn-cs"/>
            </a:rPr>
            <a:t>אוניברסיטת טורקו: </a:t>
          </a:r>
          <a:r>
            <a:rPr lang="he-IL" sz="1200" b="0" i="0" u="none" strike="noStrike">
              <a:solidFill>
                <a:schemeClr val="lt1"/>
              </a:solidFill>
              <a:effectLst/>
              <a:latin typeface="+mn-lt"/>
              <a:ea typeface="+mn-ea"/>
              <a:cs typeface="+mn-cs"/>
            </a:rPr>
            <a:t>מדורגת בטווח של 301-400​ ​.</a:t>
          </a:r>
          <a:r>
            <a:rPr lang="he-IL" sz="1200"/>
            <a:t> </a:t>
          </a:r>
          <a:endParaRPr lang="en-US" sz="1200"/>
        </a:p>
        <a:p>
          <a:pPr algn="r" rtl="1"/>
          <a:r>
            <a:rPr lang="he-IL" sz="1200" b="1" i="0" u="none" strike="noStrike">
              <a:solidFill>
                <a:schemeClr val="tx1"/>
              </a:solidFill>
              <a:effectLst/>
              <a:latin typeface="+mn-lt"/>
              <a:ea typeface="+mn-ea"/>
              <a:cs typeface="+mn-cs"/>
            </a:rPr>
            <a:t>אוניברסיטת אולו: </a:t>
          </a:r>
          <a:r>
            <a:rPr lang="he-IL" sz="1200" b="0" i="0" u="none" strike="noStrike">
              <a:solidFill>
                <a:schemeClr val="lt1"/>
              </a:solidFill>
              <a:effectLst/>
              <a:latin typeface="+mn-lt"/>
              <a:ea typeface="+mn-ea"/>
              <a:cs typeface="+mn-cs"/>
            </a:rPr>
            <a:t>מדורגת בטווח של 401-500​ .</a:t>
          </a:r>
          <a:r>
            <a:rPr lang="he-IL" sz="1200"/>
            <a:t> </a:t>
          </a:r>
          <a:endParaRPr lang="en-US" sz="1200"/>
        </a:p>
        <a:p>
          <a:pPr algn="r" rtl="1"/>
          <a:r>
            <a:rPr lang="he-IL" sz="1200" b="1" i="0" u="none" strike="noStrike">
              <a:solidFill>
                <a:schemeClr val="tx1"/>
              </a:solidFill>
              <a:effectLst/>
              <a:latin typeface="+mn-lt"/>
              <a:ea typeface="+mn-ea"/>
              <a:cs typeface="+mn-cs"/>
            </a:rPr>
            <a:t>אוניברסיטת טמפרה: </a:t>
          </a:r>
          <a:r>
            <a:rPr lang="he-IL" sz="1200" b="0" i="0" u="none" strike="noStrike">
              <a:solidFill>
                <a:schemeClr val="lt1"/>
              </a:solidFill>
              <a:effectLst/>
              <a:latin typeface="+mn-lt"/>
              <a:ea typeface="+mn-ea"/>
              <a:cs typeface="+mn-cs"/>
            </a:rPr>
            <a:t>מדורגת בטווח של 501-600​​.</a:t>
          </a:r>
          <a:r>
            <a:rPr lang="he-IL" sz="1200"/>
            <a:t> </a:t>
          </a:r>
          <a:endParaRPr lang="en-US" sz="1200"/>
        </a:p>
        <a:p>
          <a:pPr algn="r" rtl="1"/>
          <a:r>
            <a:rPr lang="he-IL" sz="1200" b="1" i="0" u="none" strike="noStrike">
              <a:solidFill>
                <a:schemeClr val="tx1"/>
              </a:solidFill>
              <a:effectLst/>
              <a:latin typeface="+mn-lt"/>
              <a:ea typeface="+mn-ea"/>
              <a:cs typeface="+mn-cs"/>
            </a:rPr>
            <a:t>אוניברסיטת מזרח פינלנד: </a:t>
          </a:r>
          <a:r>
            <a:rPr lang="he-IL" sz="1200" b="0" i="0" u="none" strike="noStrike">
              <a:solidFill>
                <a:schemeClr val="lt1"/>
              </a:solidFill>
              <a:effectLst/>
              <a:latin typeface="+mn-lt"/>
              <a:ea typeface="+mn-ea"/>
              <a:cs typeface="+mn-cs"/>
            </a:rPr>
            <a:t>מדורגת גם היא בטווח של 501-600​ ​.</a:t>
          </a:r>
          <a:r>
            <a:rPr lang="he-IL" sz="1200"/>
            <a:t> </a:t>
          </a:r>
          <a:r>
            <a:rPr lang="he-IL" sz="1200" b="1" i="0" u="none" strike="noStrike">
              <a:solidFill>
                <a:schemeClr val="tx1"/>
              </a:solidFill>
              <a:effectLst/>
              <a:latin typeface="+mn-lt"/>
              <a:ea typeface="+mn-ea"/>
              <a:cs typeface="+mn-cs"/>
            </a:rPr>
            <a:t>אוניברסיטת יובסקילה: </a:t>
          </a:r>
          <a:r>
            <a:rPr lang="he-IL" sz="1200" b="0" i="0" u="none" strike="noStrike">
              <a:solidFill>
                <a:schemeClr val="lt1"/>
              </a:solidFill>
              <a:effectLst/>
              <a:latin typeface="+mn-lt"/>
              <a:ea typeface="+mn-ea"/>
              <a:cs typeface="+mn-cs"/>
            </a:rPr>
            <a:t>מדורגת בטווח של 701-800​​.</a:t>
          </a:r>
          <a:r>
            <a:rPr lang="he-IL" sz="1200"/>
            <a:t> </a:t>
          </a:r>
          <a:endParaRPr lang="he-IL" sz="1200" b="1" i="0" u="none" strike="noStrike">
            <a:solidFill>
              <a:schemeClr val="tx1"/>
            </a:solidFill>
            <a:effectLst/>
            <a:latin typeface="+mn-lt"/>
            <a:ea typeface="+mn-ea"/>
            <a:cs typeface="+mn-cs"/>
          </a:endParaRPr>
        </a:p>
      </xdr:txBody>
    </xdr:sp>
    <xdr:clientData/>
  </xdr:twoCellAnchor>
  <xdr:twoCellAnchor>
    <xdr:from>
      <xdr:col>13</xdr:col>
      <xdr:colOff>174056</xdr:colOff>
      <xdr:row>0</xdr:row>
      <xdr:rowOff>32305</xdr:rowOff>
    </xdr:from>
    <xdr:to>
      <xdr:col>19</xdr:col>
      <xdr:colOff>132781</xdr:colOff>
      <xdr:row>9</xdr:row>
      <xdr:rowOff>136022</xdr:rowOff>
    </xdr:to>
    <xdr:graphicFrame macro="">
      <xdr:nvGraphicFramePr>
        <xdr:cNvPr id="11" name="תרשים 16">
          <a:extLst>
            <a:ext uri="{FF2B5EF4-FFF2-40B4-BE49-F238E27FC236}">
              <a16:creationId xmlns:a16="http://schemas.microsoft.com/office/drawing/2014/main" id="{2675D5E4-5A89-49AA-90F8-E180875B5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317500</xdr:colOff>
      <xdr:row>0</xdr:row>
      <xdr:rowOff>32305</xdr:rowOff>
    </xdr:from>
    <xdr:to>
      <xdr:col>26</xdr:col>
      <xdr:colOff>169332</xdr:colOff>
      <xdr:row>9</xdr:row>
      <xdr:rowOff>136022</xdr:rowOff>
    </xdr:to>
    <xdr:graphicFrame macro="">
      <xdr:nvGraphicFramePr>
        <xdr:cNvPr id="12" name="תרשים 17">
          <a:extLst>
            <a:ext uri="{FF2B5EF4-FFF2-40B4-BE49-F238E27FC236}">
              <a16:creationId xmlns:a16="http://schemas.microsoft.com/office/drawing/2014/main" id="{89F1182D-63F9-4F9F-9F3E-E066CC7F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119179</xdr:colOff>
      <xdr:row>0</xdr:row>
      <xdr:rowOff>32305</xdr:rowOff>
    </xdr:from>
    <xdr:to>
      <xdr:col>13</xdr:col>
      <xdr:colOff>77904</xdr:colOff>
      <xdr:row>9</xdr:row>
      <xdr:rowOff>136022</xdr:rowOff>
    </xdr:to>
    <xdr:graphicFrame macro="">
      <xdr:nvGraphicFramePr>
        <xdr:cNvPr id="13" name="תרשים 18">
          <a:extLst>
            <a:ext uri="{FF2B5EF4-FFF2-40B4-BE49-F238E27FC236}">
              <a16:creationId xmlns:a16="http://schemas.microsoft.com/office/drawing/2014/main" id="{11001CDB-5E2F-4BF0-B97F-A1C2B4B47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152308</xdr:colOff>
      <xdr:row>10</xdr:row>
      <xdr:rowOff>63572</xdr:rowOff>
    </xdr:from>
    <xdr:to>
      <xdr:col>7</xdr:col>
      <xdr:colOff>10583</xdr:colOff>
      <xdr:row>23</xdr:row>
      <xdr:rowOff>147392</xdr:rowOff>
    </xdr:to>
    <xdr:graphicFrame macro="">
      <xdr:nvGraphicFramePr>
        <xdr:cNvPr id="14" name="תרשים 19">
          <a:extLst>
            <a:ext uri="{FF2B5EF4-FFF2-40B4-BE49-F238E27FC236}">
              <a16:creationId xmlns:a16="http://schemas.microsoft.com/office/drawing/2014/main" id="{A86C7CE5-E1CA-47F6-89DA-656043CD4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144780</xdr:colOff>
      <xdr:row>24</xdr:row>
      <xdr:rowOff>92431</xdr:rowOff>
    </xdr:from>
    <xdr:to>
      <xdr:col>7</xdr:col>
      <xdr:colOff>0</xdr:colOff>
      <xdr:row>28</xdr:row>
      <xdr:rowOff>169334</xdr:rowOff>
    </xdr:to>
    <xdr:sp macro="" textlink="">
      <xdr:nvSpPr>
        <xdr:cNvPr id="15" name="מלבן 20">
          <a:extLst>
            <a:ext uri="{FF2B5EF4-FFF2-40B4-BE49-F238E27FC236}">
              <a16:creationId xmlns:a16="http://schemas.microsoft.com/office/drawing/2014/main" id="{12F54C78-8D66-4208-9933-3E1A9E0D236B}"/>
            </a:ext>
          </a:extLst>
        </xdr:cNvPr>
        <xdr:cNvSpPr/>
      </xdr:nvSpPr>
      <xdr:spPr>
        <a:xfrm>
          <a:off x="10052748500" y="4675014"/>
          <a:ext cx="3538220" cy="838903"/>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6200000" scaled="1"/>
          <a:tileRect/>
        </a:gra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tx1"/>
              </a:solidFill>
              <a:effectLst/>
              <a:latin typeface="+mn-lt"/>
              <a:ea typeface="+mn-ea"/>
              <a:cs typeface="+mn-cs"/>
            </a:rPr>
            <a:t>הטבלה מראה מגמת ירידה באחוז בעלי תארים אקדמיים בפינלנד מ-2010 עד 2016, ואחריה עלייה קלה ויציבה עד 2022. המגמות עשויות לשקף שינויים במדיניות החינוך ובשוק העבודה.</a:t>
          </a:r>
        </a:p>
      </xdr:txBody>
    </xdr:sp>
    <xdr:clientData/>
  </xdr:twoCellAnchor>
  <xdr:twoCellAnchor>
    <xdr:from>
      <xdr:col>7</xdr:col>
      <xdr:colOff>42334</xdr:colOff>
      <xdr:row>11</xdr:row>
      <xdr:rowOff>11478</xdr:rowOff>
    </xdr:from>
    <xdr:to>
      <xdr:col>26</xdr:col>
      <xdr:colOff>148167</xdr:colOff>
      <xdr:row>15</xdr:row>
      <xdr:rowOff>1</xdr:rowOff>
    </xdr:to>
    <xdr:sp macro="" textlink="">
      <xdr:nvSpPr>
        <xdr:cNvPr id="16" name="מלבן 21">
          <a:extLst>
            <a:ext uri="{FF2B5EF4-FFF2-40B4-BE49-F238E27FC236}">
              <a16:creationId xmlns:a16="http://schemas.microsoft.com/office/drawing/2014/main" id="{BCFF022B-7908-4E8D-93A5-5E7168668A9E}"/>
            </a:ext>
          </a:extLst>
        </xdr:cNvPr>
        <xdr:cNvSpPr/>
      </xdr:nvSpPr>
      <xdr:spPr>
        <a:xfrm>
          <a:off x="10040937499" y="2117561"/>
          <a:ext cx="11768667" cy="750523"/>
        </a:xfrm>
        <a:prstGeom prst="rect">
          <a:avLst/>
        </a:prstGeom>
        <a:solidFill>
          <a:schemeClr val="accent6"/>
        </a:solidFill>
        <a:ln>
          <a:solidFill>
            <a:schemeClr val="accent1">
              <a:shade val="15000"/>
            </a:schemeClr>
          </a:solidFill>
        </a:ln>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he-IL" sz="1600" b="1" i="0" u="sng" strike="noStrike">
              <a:solidFill>
                <a:schemeClr val="tx1"/>
              </a:solidFill>
              <a:effectLst/>
              <a:latin typeface="+mn-lt"/>
              <a:ea typeface="+mn-ea"/>
              <a:cs typeface="+mn-cs"/>
            </a:rPr>
            <a:t>התפלגות מוסדות החינוך לפי גילאים</a:t>
          </a:r>
        </a:p>
        <a:p>
          <a:pPr algn="r" rtl="1"/>
          <a:r>
            <a:rPr lang="he-IL" sz="1200" b="0" i="0" u="none" strike="noStrike">
              <a:solidFill>
                <a:schemeClr val="tx1"/>
              </a:solidFill>
              <a:effectLst/>
              <a:latin typeface="+mn-lt"/>
              <a:ea typeface="+mn-ea"/>
              <a:cs typeface="+mn-cs"/>
            </a:rPr>
            <a:t>הנתונים מצביעים על ירידה במספר מוסדות החינוך בגודל בינוני (300-499 תלמידים) ועלייה במוסדות הגדולים יותר (500-999 תלמידים), יחד עם ירידה בבתי ספר הכוללים שכבות גיל שונות. המגמות עשויות לשקף שינויים דמוגרפיים ורפורמות בחינוך.</a:t>
          </a:r>
        </a:p>
      </xdr:txBody>
    </xdr:sp>
    <xdr:clientData/>
  </xdr:twoCellAnchor>
  <xdr:twoCellAnchor>
    <xdr:from>
      <xdr:col>1</xdr:col>
      <xdr:colOff>31750</xdr:colOff>
      <xdr:row>33</xdr:row>
      <xdr:rowOff>29496</xdr:rowOff>
    </xdr:from>
    <xdr:to>
      <xdr:col>26</xdr:col>
      <xdr:colOff>148166</xdr:colOff>
      <xdr:row>38</xdr:row>
      <xdr:rowOff>105834</xdr:rowOff>
    </xdr:to>
    <xdr:sp macro="" textlink="">
      <xdr:nvSpPr>
        <xdr:cNvPr id="17" name="מלבן 22">
          <a:extLst>
            <a:ext uri="{FF2B5EF4-FFF2-40B4-BE49-F238E27FC236}">
              <a16:creationId xmlns:a16="http://schemas.microsoft.com/office/drawing/2014/main" id="{61F3B769-E22E-4181-B1E2-74ECAD8EB7C6}"/>
            </a:ext>
          </a:extLst>
        </xdr:cNvPr>
        <xdr:cNvSpPr/>
      </xdr:nvSpPr>
      <xdr:spPr>
        <a:xfrm>
          <a:off x="10040937500" y="6326579"/>
          <a:ext cx="15462250" cy="1028838"/>
        </a:xfrm>
        <a:prstGeom prst="rect">
          <a:avLst/>
        </a:prstGeom>
        <a:solidFill>
          <a:sysClr val="window" lastClr="FFFFFF"/>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he-IL" sz="1600" b="1" i="0" u="sng" strike="noStrike">
              <a:solidFill>
                <a:schemeClr val="tx1"/>
              </a:solidFill>
              <a:effectLst/>
              <a:latin typeface="+mn-lt"/>
              <a:ea typeface="+mn-ea"/>
              <a:cs typeface="+mj-cs"/>
            </a:rPr>
            <a:t>שעות לימוד במקצועות חשובים</a:t>
          </a:r>
          <a:r>
            <a:rPr lang="he-IL" sz="1600" b="1" i="0" u="sng" strike="noStrike" baseline="0">
              <a:solidFill>
                <a:schemeClr val="tx1"/>
              </a:solidFill>
              <a:effectLst/>
              <a:latin typeface="+mn-lt"/>
              <a:ea typeface="+mn-ea"/>
              <a:cs typeface="+mj-cs"/>
            </a:rPr>
            <a:t> </a:t>
          </a:r>
          <a:endParaRPr lang="he-IL" sz="1600" b="1" i="0" u="sng" strike="noStrike">
            <a:solidFill>
              <a:schemeClr val="tx1"/>
            </a:solidFill>
            <a:effectLst/>
            <a:latin typeface="+mn-lt"/>
            <a:ea typeface="+mn-ea"/>
            <a:cs typeface="+mj-cs"/>
          </a:endParaRPr>
        </a:p>
        <a:p>
          <a:pPr algn="r" rtl="1"/>
          <a:r>
            <a:rPr lang="he-IL" sz="1400" b="1" i="0" u="none" strike="noStrike">
              <a:solidFill>
                <a:schemeClr val="tx1"/>
              </a:solidFill>
              <a:effectLst/>
              <a:latin typeface="+mn-lt"/>
              <a:ea typeface="+mn-ea"/>
              <a:cs typeface="+mj-cs"/>
            </a:rPr>
            <a:t>אנגלית</a:t>
          </a:r>
          <a:r>
            <a:rPr lang="he-IL" sz="1400" b="0" i="0" u="none" strike="noStrike">
              <a:solidFill>
                <a:schemeClr val="tx1"/>
              </a:solidFill>
              <a:effectLst/>
              <a:latin typeface="+mn-lt"/>
              <a:ea typeface="+mn-ea"/>
              <a:cs typeface="+mj-cs"/>
            </a:rPr>
            <a:t>: בפינלנד, לימודי השפה האנגלית מתחילים כבר בבית הספר היסודי ונמשכים עד לסיום התיכון. בגילאים 15-18, התלמידים לומדים בממוצע כ-2-3 שעות בשבוע, שזה מתרגם לכ-70-105 שעות בשנה.</a:t>
          </a:r>
          <a:r>
            <a:rPr lang="he-IL" sz="1400">
              <a:solidFill>
                <a:schemeClr val="tx1"/>
              </a:solidFill>
              <a:cs typeface="+mj-cs"/>
            </a:rPr>
            <a:t> </a:t>
          </a:r>
        </a:p>
        <a:p>
          <a:pPr algn="r" rtl="1"/>
          <a:r>
            <a:rPr lang="he-IL" sz="1400" b="1" i="0" u="none" strike="noStrike">
              <a:solidFill>
                <a:schemeClr val="tx1"/>
              </a:solidFill>
              <a:effectLst/>
              <a:latin typeface="+mn-lt"/>
              <a:ea typeface="+mn-ea"/>
              <a:cs typeface="+mj-cs"/>
            </a:rPr>
            <a:t>מתמטיקה: </a:t>
          </a:r>
          <a:r>
            <a:rPr lang="he-IL" sz="1400" b="0" i="0" u="none" strike="noStrike">
              <a:solidFill>
                <a:schemeClr val="tx1"/>
              </a:solidFill>
              <a:effectLst/>
              <a:latin typeface="+mn-lt"/>
              <a:ea typeface="+mn-ea"/>
              <a:cs typeface="+mj-cs"/>
            </a:rPr>
            <a:t>המתמטיקה היא מקצוע חשוב ונלמד בכל שנות הלימודים. בגילאים 15-18, התלמידים לומדים מתמטיקה בממוצע כ-3-4 שעות בשבוע, שזה מתרגם לכ-105-140 שעות בשנה.</a:t>
          </a:r>
          <a:r>
            <a:rPr lang="he-IL" sz="1400">
              <a:solidFill>
                <a:schemeClr val="tx1"/>
              </a:solidFill>
              <a:cs typeface="+mj-cs"/>
            </a:rPr>
            <a:t> </a:t>
          </a:r>
        </a:p>
        <a:p>
          <a:pPr algn="r" rtl="1"/>
          <a:r>
            <a:rPr lang="he-IL" sz="1400" b="1" i="0" u="none" strike="noStrike">
              <a:solidFill>
                <a:schemeClr val="tx1"/>
              </a:solidFill>
              <a:effectLst/>
              <a:latin typeface="+mn-lt"/>
              <a:ea typeface="+mn-ea"/>
              <a:cs typeface="+mj-cs"/>
            </a:rPr>
            <a:t>ספרות</a:t>
          </a:r>
          <a:r>
            <a:rPr lang="he-IL" sz="1400" b="0" i="0" u="none" strike="noStrike">
              <a:solidFill>
                <a:schemeClr val="tx1"/>
              </a:solidFill>
              <a:effectLst/>
              <a:latin typeface="+mn-lt"/>
              <a:ea typeface="+mn-ea"/>
              <a:cs typeface="+mj-cs"/>
            </a:rPr>
            <a:t>: לימודי השפה והספרות הפינית (או השוודית, תלוי בשפת האם של התלמידים) כוללים גם את לימודי הספרות. בגילאים 15-18, התלמידים לומדים ספרות בממוצע כ-2-3 שעות בשבוע, שזה מתרגם לכ-70-105 שעות בשנה.</a:t>
          </a:r>
          <a:r>
            <a:rPr lang="he-IL" sz="1400">
              <a:solidFill>
                <a:schemeClr val="tx1"/>
              </a:solidFill>
              <a:cs typeface="+mj-cs"/>
            </a:rPr>
            <a:t> </a:t>
          </a:r>
          <a:endParaRPr lang="he-IL" sz="1400" b="1" i="0" u="none" strike="noStrike">
            <a:solidFill>
              <a:schemeClr val="tx1"/>
            </a:solidFill>
            <a:effectLst/>
            <a:latin typeface="+mn-lt"/>
            <a:ea typeface="+mn-ea"/>
            <a:cs typeface="+mj-cs"/>
          </a:endParaRPr>
        </a:p>
      </xdr:txBody>
    </xdr:sp>
    <xdr:clientData/>
  </xdr:twoCellAnchor>
  <xdr:twoCellAnchor>
    <xdr:from>
      <xdr:col>17</xdr:col>
      <xdr:colOff>211663</xdr:colOff>
      <xdr:row>15</xdr:row>
      <xdr:rowOff>73809</xdr:rowOff>
    </xdr:from>
    <xdr:to>
      <xdr:col>26</xdr:col>
      <xdr:colOff>173563</xdr:colOff>
      <xdr:row>28</xdr:row>
      <xdr:rowOff>157629</xdr:rowOff>
    </xdr:to>
    <xdr:graphicFrame macro="">
      <xdr:nvGraphicFramePr>
        <xdr:cNvPr id="18" name="תרשים 25">
          <a:extLst>
            <a:ext uri="{FF2B5EF4-FFF2-40B4-BE49-F238E27FC236}">
              <a16:creationId xmlns:a16="http://schemas.microsoft.com/office/drawing/2014/main" id="{D39DD485-7B6E-44F8-A334-68CC94BE8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148047</xdr:colOff>
      <xdr:row>29</xdr:row>
      <xdr:rowOff>57536</xdr:rowOff>
    </xdr:from>
    <xdr:to>
      <xdr:col>26</xdr:col>
      <xdr:colOff>127000</xdr:colOff>
      <xdr:row>32</xdr:row>
      <xdr:rowOff>158750</xdr:rowOff>
    </xdr:to>
    <xdr:sp macro="" textlink="">
      <xdr:nvSpPr>
        <xdr:cNvPr id="19" name="מלבן 26">
          <a:extLst>
            <a:ext uri="{FF2B5EF4-FFF2-40B4-BE49-F238E27FC236}">
              <a16:creationId xmlns:a16="http://schemas.microsoft.com/office/drawing/2014/main" id="{F9416FE7-20F1-419B-BD35-83B260AF6313}"/>
            </a:ext>
          </a:extLst>
        </xdr:cNvPr>
        <xdr:cNvSpPr/>
      </xdr:nvSpPr>
      <xdr:spPr>
        <a:xfrm>
          <a:off x="10040958666" y="5592619"/>
          <a:ext cx="5503453" cy="672714"/>
        </a:xfrm>
        <a:prstGeom prst="rect">
          <a:avLst/>
        </a:prstGeom>
        <a:solidFill>
          <a:schemeClr val="accent2"/>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tx1"/>
              </a:solidFill>
              <a:effectLst/>
              <a:latin typeface="+mn-lt"/>
              <a:ea typeface="+mn-ea"/>
              <a:cs typeface="+mn-cs"/>
            </a:rPr>
            <a:t>הגרף מציג את השכר הממוצע של מורים ביחס לשכר הממוצע בשוק העבודה בפינלנד בין השנים 2010 ל-2024. ניתן לראות עלייה יציבה בשני המדדים, כאשר שכר המורים נמצא בקביעות מעל השכר הממוצע בשוק העבודה.</a:t>
          </a:r>
        </a:p>
      </xdr:txBody>
    </xdr:sp>
    <xdr:clientData/>
  </xdr:twoCellAnchor>
  <xdr:twoCellAnchor>
    <xdr:from>
      <xdr:col>7</xdr:col>
      <xdr:colOff>52257</xdr:colOff>
      <xdr:row>15</xdr:row>
      <xdr:rowOff>99859</xdr:rowOff>
    </xdr:from>
    <xdr:to>
      <xdr:col>16</xdr:col>
      <xdr:colOff>14157</xdr:colOff>
      <xdr:row>28</xdr:row>
      <xdr:rowOff>183679</xdr:rowOff>
    </xdr:to>
    <xdr:graphicFrame macro="">
      <xdr:nvGraphicFramePr>
        <xdr:cNvPr id="20" name="תרשים 27">
          <a:extLst>
            <a:ext uri="{FF2B5EF4-FFF2-40B4-BE49-F238E27FC236}">
              <a16:creationId xmlns:a16="http://schemas.microsoft.com/office/drawing/2014/main" id="{CB1240BD-688F-43F5-870A-B4B9FE46A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32174</xdr:colOff>
      <xdr:row>29</xdr:row>
      <xdr:rowOff>94731</xdr:rowOff>
    </xdr:from>
    <xdr:to>
      <xdr:col>16</xdr:col>
      <xdr:colOff>0</xdr:colOff>
      <xdr:row>32</xdr:row>
      <xdr:rowOff>148167</xdr:rowOff>
    </xdr:to>
    <xdr:sp macro="" textlink="">
      <xdr:nvSpPr>
        <xdr:cNvPr id="21" name="מלבן 28">
          <a:extLst>
            <a:ext uri="{FF2B5EF4-FFF2-40B4-BE49-F238E27FC236}">
              <a16:creationId xmlns:a16="http://schemas.microsoft.com/office/drawing/2014/main" id="{78C87122-A071-424D-B48A-24BFC62D8F30}"/>
            </a:ext>
          </a:extLst>
        </xdr:cNvPr>
        <xdr:cNvSpPr/>
      </xdr:nvSpPr>
      <xdr:spPr>
        <a:xfrm>
          <a:off x="10047224000" y="5629814"/>
          <a:ext cx="5492326" cy="624936"/>
        </a:xfrm>
        <a:prstGeom prst="rect">
          <a:avLst/>
        </a:prstGeom>
        <a:solidFill>
          <a:schemeClr val="accent2"/>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tx1"/>
              </a:solidFill>
              <a:effectLst/>
              <a:latin typeface="+mn-lt"/>
              <a:ea typeface="+mn-ea"/>
              <a:cs typeface="+mn-cs"/>
            </a:rPr>
            <a:t>הגרף מציג עלייה מתמשכת במספר בתי הספר היסודיים והתיכוניים בפינלנד בין השנים 2010 ל-2023, כאשר מספר מוסדות החינוך האחרים נשאר יציב. ייתכן שזה נובע ממדיניות ממשלתית המעדיפה חינוך יסודי ותיכוני או מצורך ציבורי גבוה בחינוך זה.</a:t>
          </a:r>
        </a:p>
      </xdr:txBody>
    </xdr:sp>
    <xdr:clientData/>
  </xdr:twoCellAnchor>
  <xdr:twoCellAnchor>
    <xdr:from>
      <xdr:col>0</xdr:col>
      <xdr:colOff>0</xdr:colOff>
      <xdr:row>1</xdr:row>
      <xdr:rowOff>19531</xdr:rowOff>
    </xdr:from>
    <xdr:to>
      <xdr:col>0</xdr:col>
      <xdr:colOff>1044382</xdr:colOff>
      <xdr:row>4</xdr:row>
      <xdr:rowOff>67155</xdr:rowOff>
    </xdr:to>
    <xdr:sp macro="" textlink="">
      <xdr:nvSpPr>
        <xdr:cNvPr id="22" name="Rectangle 21">
          <a:hlinkClick xmlns:r="http://schemas.openxmlformats.org/officeDocument/2006/relationships" r:id="rId7"/>
          <a:extLst>
            <a:ext uri="{FF2B5EF4-FFF2-40B4-BE49-F238E27FC236}">
              <a16:creationId xmlns:a16="http://schemas.microsoft.com/office/drawing/2014/main" id="{BF0AEB84-9C0B-4947-95A1-2E4D45BD1AFC}"/>
            </a:ext>
          </a:extLst>
        </xdr:cNvPr>
        <xdr:cNvSpPr/>
      </xdr:nvSpPr>
      <xdr:spPr>
        <a:xfrm>
          <a:off x="10056477201" y="210031"/>
          <a:ext cx="1044382" cy="619124"/>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23" name="Picture 22" descr="Population Growth Images – Browse 23,718 Stock Photos, Vectors, and Video |  Adobe Stock">
          <a:hlinkClick xmlns:r="http://schemas.openxmlformats.org/officeDocument/2006/relationships" r:id="rId9"/>
          <a:extLst>
            <a:ext uri="{FF2B5EF4-FFF2-40B4-BE49-F238E27FC236}">
              <a16:creationId xmlns:a16="http://schemas.microsoft.com/office/drawing/2014/main" id="{9A37001F-5F96-4257-A2B9-685A71E4BC7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056435733" y="2163233"/>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24" name="Picture 23" descr="‪Country Focus: Finland - MARGISTAR‬‏">
          <a:hlinkClick xmlns:r="http://schemas.openxmlformats.org/officeDocument/2006/relationships" r:id="rId11"/>
          <a:extLst>
            <a:ext uri="{FF2B5EF4-FFF2-40B4-BE49-F238E27FC236}">
              <a16:creationId xmlns:a16="http://schemas.microsoft.com/office/drawing/2014/main" id="{1F4040C3-2334-408D-88EC-FC7086198B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056473833" y="117157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25" name="Picture 24" descr="Finland medical healthcare infographic template with map and multiple  charts Stock Vector Image &amp; Art - Alamy">
          <a:hlinkClick xmlns:r="http://schemas.openxmlformats.org/officeDocument/2006/relationships" r:id="rId13"/>
          <a:extLst>
            <a:ext uri="{FF2B5EF4-FFF2-40B4-BE49-F238E27FC236}">
              <a16:creationId xmlns:a16="http://schemas.microsoft.com/office/drawing/2014/main" id="{3B29453F-35FE-46DD-92DE-D5D1B310CB4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056464308" y="3256297"/>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26" name="Picture 25" descr="Why Finland Education System is the Best in World? | Leverage Edu">
          <a:hlinkClick xmlns:r="http://schemas.openxmlformats.org/officeDocument/2006/relationships" r:id="rId15"/>
          <a:extLst>
            <a:ext uri="{FF2B5EF4-FFF2-40B4-BE49-F238E27FC236}">
              <a16:creationId xmlns:a16="http://schemas.microsoft.com/office/drawing/2014/main" id="{0454D057-1FF2-4639-81AE-6484C3B908F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0056454783" y="4439708"/>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27" name="Picture 26" descr="‪Finland's Upcoming Elections — ANKASAM | Ankara Center for Crisis and  Policy Studies‬‏">
          <a:hlinkClick xmlns:r="http://schemas.openxmlformats.org/officeDocument/2006/relationships" r:id="rId17"/>
          <a:extLst>
            <a:ext uri="{FF2B5EF4-FFF2-40B4-BE49-F238E27FC236}">
              <a16:creationId xmlns:a16="http://schemas.microsoft.com/office/drawing/2014/main" id="{2DC80B03-5C5E-46DE-9FF3-C48FB0A5E68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0056473833" y="5565004"/>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28" name="Picture 27" descr="‪Finland in focus: where mobility meets sustainability - Intelligent  Transport‬‏">
          <a:hlinkClick xmlns:r="http://schemas.openxmlformats.org/officeDocument/2006/relationships" r:id="rId19"/>
          <a:extLst>
            <a:ext uri="{FF2B5EF4-FFF2-40B4-BE49-F238E27FC236}">
              <a16:creationId xmlns:a16="http://schemas.microsoft.com/office/drawing/2014/main" id="{A6536C20-DC4D-4653-96FE-F44BBD759E6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056464308" y="6687607"/>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29" name="Picture 28" descr="‪Finland's Finance Ministry Downgrades Growth Forecast for 2024‬‏">
          <a:hlinkClick xmlns:r="http://schemas.openxmlformats.org/officeDocument/2006/relationships" r:id="rId21"/>
          <a:extLst>
            <a:ext uri="{FF2B5EF4-FFF2-40B4-BE49-F238E27FC236}">
              <a16:creationId xmlns:a16="http://schemas.microsoft.com/office/drawing/2014/main" id="{BCBE8DFD-3685-4FB8-9356-F25C866101B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0056978658" y="6697133"/>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xdr:from>
      <xdr:col>0</xdr:col>
      <xdr:colOff>1075797</xdr:colOff>
      <xdr:row>6</xdr:row>
      <xdr:rowOff>110860</xdr:rowOff>
    </xdr:from>
    <xdr:to>
      <xdr:col>14</xdr:col>
      <xdr:colOff>539748</xdr:colOff>
      <xdr:row>17</xdr:row>
      <xdr:rowOff>95250</xdr:rowOff>
    </xdr:to>
    <xdr:sp macro="" textlink="">
      <xdr:nvSpPr>
        <xdr:cNvPr id="10" name="Rectangle: Rounded Corners 9">
          <a:extLst>
            <a:ext uri="{FF2B5EF4-FFF2-40B4-BE49-F238E27FC236}">
              <a16:creationId xmlns:a16="http://schemas.microsoft.com/office/drawing/2014/main" id="{3BE893EF-BF08-4A38-ADDC-BEAFBF7487C9}"/>
            </a:ext>
          </a:extLst>
        </xdr:cNvPr>
        <xdr:cNvSpPr/>
      </xdr:nvSpPr>
      <xdr:spPr>
        <a:xfrm>
          <a:off x="10047911918" y="1253860"/>
          <a:ext cx="8533868" cy="2090473"/>
        </a:xfrm>
        <a:prstGeom prst="roundRect">
          <a:avLst/>
        </a:prstGeom>
        <a:solidFill>
          <a:srgbClr val="1E3A8A"/>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600"/>
            <a:t>שירותי הבריאות המיוחדים בפינלנד מאורגנים בעיקר בבתי חולים ובמרפאות חוץ וכוללים בדיקות וטיפולים בתחומים מיוחדים, הגישה אליהם מתבצעת על פי דירוג טיפול. רוב בתי החולים בפינלנד הם ציבוריים ונמצאים בבעלות מחוזות שירותי הרווחה, כאשר בתי חולים אוניברסיטאיים ומרכזיים אחראים לפעולות רפואיות מורכבות. בנוסף, קיימים בתי חולים אזוריים ומקומיים, כמו גם בתי חולים פרטיים המשלימים את השירות הציבורי. מספר בתי החולים הכולל עשוי להיות גבוה יותר מהרשום בגרף, וכולל גם בתי חולים פרטיים קטנים ומוסדות רפואיים אחרים. לפי הנתונים העדכניים, ישנם 217 בתי חולים בפינלנד, המחולקים ל-21 אזורי רווחה ושירותים בריאותיים</a:t>
          </a:r>
          <a:endParaRPr lang="en-US" sz="1600" b="1" i="0" u="none" strike="noStrike">
            <a:solidFill>
              <a:schemeClr val="bg1"/>
            </a:solidFill>
            <a:effectLst/>
            <a:latin typeface="+mn-lt"/>
            <a:ea typeface="+mn-ea"/>
            <a:cs typeface="+mn-cs"/>
          </a:endParaRPr>
        </a:p>
      </xdr:txBody>
    </xdr:sp>
    <xdr:clientData/>
  </xdr:twoCellAnchor>
  <xdr:twoCellAnchor>
    <xdr:from>
      <xdr:col>1</xdr:col>
      <xdr:colOff>121443</xdr:colOff>
      <xdr:row>0</xdr:row>
      <xdr:rowOff>173831</xdr:rowOff>
    </xdr:from>
    <xdr:to>
      <xdr:col>14</xdr:col>
      <xdr:colOff>539749</xdr:colOff>
      <xdr:row>6</xdr:row>
      <xdr:rowOff>95250</xdr:rowOff>
    </xdr:to>
    <xdr:graphicFrame macro="">
      <xdr:nvGraphicFramePr>
        <xdr:cNvPr id="11" name="Chart 10">
          <a:extLst>
            <a:ext uri="{FF2B5EF4-FFF2-40B4-BE49-F238E27FC236}">
              <a16:creationId xmlns:a16="http://schemas.microsoft.com/office/drawing/2014/main" id="{007DEAAB-4D52-4BAE-8007-BDA65540E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64827</xdr:colOff>
      <xdr:row>17</xdr:row>
      <xdr:rowOff>142874</xdr:rowOff>
    </xdr:from>
    <xdr:to>
      <xdr:col>15</xdr:col>
      <xdr:colOff>29106</xdr:colOff>
      <xdr:row>41</xdr:row>
      <xdr:rowOff>35720</xdr:rowOff>
    </xdr:to>
    <xdr:sp macro="" textlink="">
      <xdr:nvSpPr>
        <xdr:cNvPr id="14" name="Rectangle: Rounded Corners 13">
          <a:extLst>
            <a:ext uri="{FF2B5EF4-FFF2-40B4-BE49-F238E27FC236}">
              <a16:creationId xmlns:a16="http://schemas.microsoft.com/office/drawing/2014/main" id="{2FB3CAED-7E84-4FC4-8715-A59DC9FE1DD6}"/>
            </a:ext>
          </a:extLst>
        </xdr:cNvPr>
        <xdr:cNvSpPr/>
      </xdr:nvSpPr>
      <xdr:spPr>
        <a:xfrm>
          <a:off x="10047808727" y="3391957"/>
          <a:ext cx="3647279" cy="4464846"/>
        </a:xfrm>
        <a:prstGeom prst="roundRect">
          <a:avLst/>
        </a:prstGeom>
        <a:solidFill>
          <a:schemeClr val="tx1"/>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1" eaLnBrk="1" fontAlgn="auto" latinLnBrk="0" hangingPunct="1"/>
          <a:r>
            <a:rPr lang="he-IL" sz="1100" b="0" i="0">
              <a:solidFill>
                <a:schemeClr val="lt1"/>
              </a:solidFill>
              <a:effectLst/>
              <a:latin typeface="+mn-lt"/>
              <a:ea typeface="+mn-ea"/>
              <a:cs typeface="+mn-cs"/>
            </a:rPr>
            <a:t>הפיזור הגיאוגרפי של בתי החולים במדינה</a:t>
          </a:r>
          <a:r>
            <a:rPr lang="he-IL" sz="1100" b="0">
              <a:solidFill>
                <a:schemeClr val="lt1"/>
              </a:solidFill>
              <a:effectLst/>
              <a:latin typeface="+mn-lt"/>
              <a:ea typeface="+mn-ea"/>
              <a:cs typeface="+mn-cs"/>
            </a:rPr>
            <a:t> </a:t>
          </a:r>
          <a:r>
            <a:rPr lang="he-IL" sz="1100" b="0" i="0">
              <a:solidFill>
                <a:schemeClr val="lt1"/>
              </a:solidFill>
              <a:effectLst/>
              <a:latin typeface="+mn-lt"/>
              <a:ea typeface="+mn-ea"/>
              <a:cs typeface="+mn-cs"/>
            </a:rPr>
            <a:t>כל מחוז שירותי רווחה שייך לאזור שיתופי אחד. </a:t>
          </a:r>
          <a:endParaRPr lang="en-US" sz="1400">
            <a:effectLst/>
          </a:endParaRPr>
        </a:p>
        <a:p>
          <a:pPr rtl="1" eaLnBrk="1" fontAlgn="auto" latinLnBrk="0" hangingPunct="1"/>
          <a:r>
            <a:rPr lang="he-IL" sz="1100" b="1" i="0">
              <a:solidFill>
                <a:schemeClr val="lt1"/>
              </a:solidFill>
              <a:effectLst/>
              <a:latin typeface="+mn-lt"/>
              <a:ea typeface="+mn-ea"/>
              <a:cs typeface="+mn-cs"/>
            </a:rPr>
            <a:t>ישנם בסך הכל חמישה אזורי שיתוף פעולה</a:t>
          </a:r>
          <a:r>
            <a:rPr lang="he-IL" sz="1100" b="0" i="0">
              <a:solidFill>
                <a:schemeClr val="lt1"/>
              </a:solidFill>
              <a:effectLst/>
              <a:latin typeface="+mn-lt"/>
              <a:ea typeface="+mn-ea"/>
              <a:cs typeface="+mn-cs"/>
            </a:rPr>
            <a:t>, כל אחד עם בית חולים אוניברסיטאי אחד. </a:t>
          </a:r>
          <a:r>
            <a:rPr lang="en-US" sz="1100" b="0" i="0" u="none" strike="noStrike">
              <a:solidFill>
                <a:schemeClr val="lt1"/>
              </a:solidFill>
              <a:effectLst/>
              <a:latin typeface="+mn-lt"/>
              <a:ea typeface="+mn-ea"/>
              <a:cs typeface="+mn-cs"/>
            </a:rPr>
            <a:t> </a:t>
          </a:r>
          <a:r>
            <a:rPr lang="en-US" sz="1400"/>
            <a:t> </a:t>
          </a:r>
          <a:endParaRPr lang="en-US" sz="1400">
            <a:effectLst/>
          </a:endParaRPr>
        </a:p>
        <a:p>
          <a:pPr rtl="1" eaLnBrk="1" fontAlgn="auto" latinLnBrk="0" hangingPunct="1"/>
          <a:r>
            <a:rPr lang="he-IL" sz="1100" b="0" i="0">
              <a:solidFill>
                <a:schemeClr val="lt1"/>
              </a:solidFill>
              <a:effectLst/>
              <a:latin typeface="+mn-lt"/>
              <a:ea typeface="+mn-ea"/>
              <a:cs typeface="+mn-cs"/>
            </a:rPr>
            <a:t>תחומי שיתוף הפעולה נועדו לקדם את התיאום והפיתוח האזורי של שירותי בריאות ורווחה, ושיתוף פעולה בין מחוזות שירותי הרווחה.</a:t>
          </a:r>
          <a:r>
            <a:rPr lang="he-IL" sz="1100" b="0">
              <a:solidFill>
                <a:schemeClr val="lt1"/>
              </a:solidFill>
              <a:effectLst/>
              <a:latin typeface="+mn-lt"/>
              <a:ea typeface="+mn-ea"/>
              <a:cs typeface="+mn-cs"/>
            </a:rPr>
            <a:t> </a:t>
          </a:r>
          <a:endParaRPr lang="en-US" sz="1400">
            <a:effectLst/>
          </a:endParaRPr>
        </a:p>
        <a:p>
          <a:pPr rtl="1" eaLnBrk="1" fontAlgn="auto" latinLnBrk="0" hangingPunct="1"/>
          <a:r>
            <a:rPr lang="he-IL" sz="1100" b="0" i="0">
              <a:solidFill>
                <a:schemeClr val="lt1"/>
              </a:solidFill>
              <a:effectLst/>
              <a:latin typeface="+mn-lt"/>
              <a:ea typeface="+mn-ea"/>
              <a:cs typeface="+mn-cs"/>
            </a:rPr>
            <a:t>מחוזות שירותי הרווחה השייכים לאותו אזור שיתופי עורכים הסכם שיתוף פעולה הדדי שבו הם מסכימים על חלוקת האחריות בין המחוזות.</a:t>
          </a:r>
        </a:p>
        <a:p>
          <a:pPr rtl="1" eaLnBrk="1" fontAlgn="auto" latinLnBrk="0" hangingPunct="1"/>
          <a:r>
            <a:rPr lang="he-IL" sz="1100" b="0">
              <a:solidFill>
                <a:schemeClr val="lt1"/>
              </a:solidFill>
              <a:effectLst/>
              <a:latin typeface="+mn-lt"/>
              <a:ea typeface="+mn-ea"/>
              <a:cs typeface="+mn-cs"/>
            </a:rPr>
            <a:t> </a:t>
          </a:r>
          <a:r>
            <a:rPr lang="he-IL" sz="1100" b="0" i="0">
              <a:solidFill>
                <a:schemeClr val="lt1"/>
              </a:solidFill>
              <a:effectLst/>
              <a:latin typeface="+mn-lt"/>
              <a:ea typeface="+mn-ea"/>
              <a:cs typeface="+mn-cs"/>
            </a:rPr>
            <a:t>אזורי שיתוף הפעולה שבכל אזור קיים לפחות בית חולים אוניברסיטאי אחד</a:t>
          </a:r>
          <a:r>
            <a:rPr lang="he-IL" sz="1100" b="0">
              <a:solidFill>
                <a:schemeClr val="lt1"/>
              </a:solidFill>
              <a:effectLst/>
              <a:latin typeface="+mn-lt"/>
              <a:ea typeface="+mn-ea"/>
              <a:cs typeface="+mn-cs"/>
            </a:rPr>
            <a:t> </a:t>
          </a:r>
          <a:endParaRPr lang="en-US" sz="1400">
            <a:effectLst/>
          </a:endParaRPr>
        </a:p>
      </xdr:txBody>
    </xdr:sp>
    <xdr:clientData/>
  </xdr:twoCellAnchor>
  <xdr:oneCellAnchor>
    <xdr:from>
      <xdr:col>11</xdr:col>
      <xdr:colOff>488163</xdr:colOff>
      <xdr:row>28</xdr:row>
      <xdr:rowOff>104514</xdr:rowOff>
    </xdr:from>
    <xdr:ext cx="1166806" cy="2467216"/>
    <xdr:pic>
      <xdr:nvPicPr>
        <xdr:cNvPr id="15" name="Picture 14">
          <a:extLst>
            <a:ext uri="{FF2B5EF4-FFF2-40B4-BE49-F238E27FC236}">
              <a16:creationId xmlns:a16="http://schemas.microsoft.com/office/drawing/2014/main" id="{5180EEDB-61A2-4CCD-AFB5-A7E548387D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48638197" y="5449097"/>
          <a:ext cx="1166806" cy="2467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268023</xdr:colOff>
      <xdr:row>0</xdr:row>
      <xdr:rowOff>0</xdr:rowOff>
    </xdr:from>
    <xdr:to>
      <xdr:col>26</xdr:col>
      <xdr:colOff>530489</xdr:colOff>
      <xdr:row>9</xdr:row>
      <xdr:rowOff>12277</xdr:rowOff>
    </xdr:to>
    <xdr:graphicFrame macro="">
      <xdr:nvGraphicFramePr>
        <xdr:cNvPr id="16" name="Chart 15">
          <a:extLst>
            <a:ext uri="{FF2B5EF4-FFF2-40B4-BE49-F238E27FC236}">
              <a16:creationId xmlns:a16="http://schemas.microsoft.com/office/drawing/2014/main" id="{53A49520-1852-47B8-935E-00CF7E412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268023</xdr:colOff>
      <xdr:row>19</xdr:row>
      <xdr:rowOff>71438</xdr:rowOff>
    </xdr:from>
    <xdr:to>
      <xdr:col>26</xdr:col>
      <xdr:colOff>530489</xdr:colOff>
      <xdr:row>28</xdr:row>
      <xdr:rowOff>94298</xdr:rowOff>
    </xdr:to>
    <xdr:graphicFrame macro="">
      <xdr:nvGraphicFramePr>
        <xdr:cNvPr id="18" name="Chart 17">
          <a:extLst>
            <a:ext uri="{FF2B5EF4-FFF2-40B4-BE49-F238E27FC236}">
              <a16:creationId xmlns:a16="http://schemas.microsoft.com/office/drawing/2014/main" id="{74D198C2-815E-4AE5-A4A2-4F44D5B85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1075532</xdr:colOff>
      <xdr:row>18</xdr:row>
      <xdr:rowOff>17198</xdr:rowOff>
    </xdr:from>
    <xdr:to>
      <xdr:col>8</xdr:col>
      <xdr:colOff>485510</xdr:colOff>
      <xdr:row>40</xdr:row>
      <xdr:rowOff>171979</xdr:rowOff>
    </xdr:to>
    <xdr:sp macro="" textlink="">
      <xdr:nvSpPr>
        <xdr:cNvPr id="17" name="Rectangle 16">
          <a:extLst>
            <a:ext uri="{FF2B5EF4-FFF2-40B4-BE49-F238E27FC236}">
              <a16:creationId xmlns:a16="http://schemas.microsoft.com/office/drawing/2014/main" id="{E0918065-82E1-CB2F-441E-F40648349DCD}"/>
            </a:ext>
          </a:extLst>
        </xdr:cNvPr>
        <xdr:cNvSpPr/>
      </xdr:nvSpPr>
      <xdr:spPr>
        <a:xfrm>
          <a:off x="10051649156" y="3456781"/>
          <a:ext cx="4796895" cy="4345781"/>
        </a:xfrm>
        <a:prstGeom prst="rect">
          <a:avLst/>
        </a:prstGeom>
        <a:solidFill>
          <a:sysClr val="window" lastClr="FFFFFF"/>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tx1"/>
              </a:solidFill>
              <a:effectLst/>
              <a:latin typeface="+mn-lt"/>
              <a:ea typeface="+mn-ea"/>
              <a:cs typeface="+mn-cs"/>
            </a:rPr>
            <a:t>1). מחוז שירותי הרווחה בלפלנד</a:t>
          </a:r>
        </a:p>
        <a:p>
          <a:pPr algn="r" rtl="1"/>
          <a:r>
            <a:rPr lang="he-IL" sz="1100" b="1" i="0" u="none" strike="noStrike">
              <a:solidFill>
                <a:schemeClr val="tx1"/>
              </a:solidFill>
              <a:effectLst/>
              <a:latin typeface="+mn-lt"/>
              <a:ea typeface="+mn-ea"/>
              <a:cs typeface="+mn-cs"/>
            </a:rPr>
            <a:t>2). מחוז שירותי הרווחה בצפון אוסטרובוטניה</a:t>
          </a:r>
        </a:p>
        <a:p>
          <a:pPr algn="r" rtl="1"/>
          <a:r>
            <a:rPr lang="he-IL" sz="1100" b="1" i="0" u="none" strike="noStrike">
              <a:solidFill>
                <a:schemeClr val="tx1"/>
              </a:solidFill>
              <a:effectLst/>
              <a:latin typeface="+mn-lt"/>
              <a:ea typeface="+mn-ea"/>
              <a:cs typeface="+mn-cs"/>
            </a:rPr>
            <a:t>3). מחוז שירותי הרווחה קיינואו</a:t>
          </a:r>
        </a:p>
        <a:p>
          <a:pPr algn="r" rtl="1"/>
          <a:r>
            <a:rPr lang="he-IL" sz="1100" b="1" i="0" u="none" strike="noStrike">
              <a:solidFill>
                <a:schemeClr val="tx1"/>
              </a:solidFill>
              <a:effectLst/>
              <a:latin typeface="+mn-lt"/>
              <a:ea typeface="+mn-ea"/>
              <a:cs typeface="+mn-cs"/>
            </a:rPr>
            <a:t>4). מחוז שירותי הרווחה המרכזי של אוסטרובוטניה</a:t>
          </a:r>
        </a:p>
        <a:p>
          <a:pPr algn="r" rtl="1"/>
          <a:r>
            <a:rPr lang="he-IL" sz="1100" b="1" i="0" u="none" strike="noStrike">
              <a:solidFill>
                <a:schemeClr val="tx1"/>
              </a:solidFill>
              <a:effectLst/>
              <a:latin typeface="+mn-lt"/>
              <a:ea typeface="+mn-ea"/>
              <a:cs typeface="+mn-cs"/>
            </a:rPr>
            <a:t>5). מחוז שירותי רווחה במרכז פינלנד</a:t>
          </a:r>
        </a:p>
        <a:p>
          <a:pPr algn="r" rtl="1"/>
          <a:r>
            <a:rPr lang="he-IL" sz="1100" b="1" i="0" u="none" strike="noStrike">
              <a:solidFill>
                <a:schemeClr val="tx1"/>
              </a:solidFill>
              <a:effectLst/>
              <a:latin typeface="+mn-lt"/>
              <a:ea typeface="+mn-ea"/>
              <a:cs typeface="+mn-cs"/>
            </a:rPr>
            <a:t>6). מחוז שירותי הרווחה בצפון סאבו</a:t>
          </a:r>
        </a:p>
        <a:p>
          <a:pPr algn="r" rtl="1"/>
          <a:r>
            <a:rPr lang="he-IL" sz="1100" b="1" i="0" u="none" strike="noStrike">
              <a:solidFill>
                <a:schemeClr val="tx1"/>
              </a:solidFill>
              <a:effectLst/>
              <a:latin typeface="+mn-lt"/>
              <a:ea typeface="+mn-ea"/>
              <a:cs typeface="+mn-cs"/>
            </a:rPr>
            <a:t>7). מחוז שירותי הרווחה של צפון קרליה</a:t>
          </a:r>
        </a:p>
        <a:p>
          <a:pPr algn="r" rtl="1"/>
          <a:r>
            <a:rPr lang="he-IL" sz="1100" b="1" i="0" u="none" strike="noStrike">
              <a:solidFill>
                <a:schemeClr val="tx1"/>
              </a:solidFill>
              <a:effectLst/>
              <a:latin typeface="+mn-lt"/>
              <a:ea typeface="+mn-ea"/>
              <a:cs typeface="+mn-cs"/>
            </a:rPr>
            <a:t>8). מחוז שירותי הרווחה בדרום סאבו</a:t>
          </a:r>
        </a:p>
        <a:p>
          <a:pPr algn="r" rtl="1"/>
          <a:r>
            <a:rPr lang="he-IL" sz="1100" b="1" i="0" u="none" strike="noStrike">
              <a:solidFill>
                <a:schemeClr val="tx1"/>
              </a:solidFill>
              <a:effectLst/>
              <a:latin typeface="+mn-lt"/>
              <a:ea typeface="+mn-ea"/>
              <a:cs typeface="+mn-cs"/>
            </a:rPr>
            <a:t>9). מחוז שירותי הרווחה של דרום אוסטרובוטניה</a:t>
          </a:r>
        </a:p>
        <a:p>
          <a:pPr algn="r" rtl="1"/>
          <a:r>
            <a:rPr lang="he-IL" sz="1100" b="1" i="0" u="none" strike="noStrike">
              <a:solidFill>
                <a:schemeClr val="tx1"/>
              </a:solidFill>
              <a:effectLst/>
              <a:latin typeface="+mn-lt"/>
              <a:ea typeface="+mn-ea"/>
              <a:cs typeface="+mn-cs"/>
            </a:rPr>
            <a:t>10). מחוז שירותי הרווחה בפירקנמה</a:t>
          </a:r>
        </a:p>
        <a:p>
          <a:pPr algn="r" rtl="1"/>
          <a:r>
            <a:rPr lang="he-IL" sz="1100" b="1" i="0" u="none" strike="noStrike">
              <a:solidFill>
                <a:schemeClr val="tx1"/>
              </a:solidFill>
              <a:effectLst/>
              <a:latin typeface="+mn-lt"/>
              <a:ea typeface="+mn-ea"/>
              <a:cs typeface="+mn-cs"/>
            </a:rPr>
            <a:t>11). מחוז שירותי הרווחה קנטה-האמה</a:t>
          </a:r>
        </a:p>
        <a:p>
          <a:pPr algn="r" rtl="1"/>
          <a:r>
            <a:rPr lang="he-IL" sz="1100" b="1" i="0" u="none" strike="noStrike">
              <a:solidFill>
                <a:schemeClr val="tx1"/>
              </a:solidFill>
              <a:effectLst/>
              <a:latin typeface="+mn-lt"/>
              <a:ea typeface="+mn-ea"/>
              <a:cs typeface="+mn-cs"/>
            </a:rPr>
            <a:t>12). מחוז שירותי הרווחה אוסטרובוטניה</a:t>
          </a:r>
        </a:p>
        <a:p>
          <a:pPr algn="r" rtl="1"/>
          <a:r>
            <a:rPr lang="he-IL" sz="1100" b="1" i="0" u="none" strike="noStrike">
              <a:solidFill>
                <a:schemeClr val="tx1"/>
              </a:solidFill>
              <a:effectLst/>
              <a:latin typeface="+mn-lt"/>
              <a:ea typeface="+mn-ea"/>
              <a:cs typeface="+mn-cs"/>
            </a:rPr>
            <a:t>13). מחוז שירותי הרווחה סטאקונטה</a:t>
          </a:r>
        </a:p>
        <a:p>
          <a:pPr algn="r" rtl="1"/>
          <a:r>
            <a:rPr lang="he-IL" sz="1100" b="1" i="0" u="none" strike="noStrike">
              <a:solidFill>
                <a:schemeClr val="tx1"/>
              </a:solidFill>
              <a:effectLst/>
              <a:latin typeface="+mn-lt"/>
              <a:ea typeface="+mn-ea"/>
              <a:cs typeface="+mn-cs"/>
            </a:rPr>
            <a:t>14). מחוז שירותי רווחה בדרום מערב פינלנד</a:t>
          </a:r>
        </a:p>
        <a:p>
          <a:pPr algn="r" rtl="1"/>
          <a:r>
            <a:rPr lang="he-IL" sz="1100" b="1" i="0" u="none" strike="noStrike">
              <a:solidFill>
                <a:schemeClr val="tx1"/>
              </a:solidFill>
              <a:effectLst/>
              <a:latin typeface="+mn-lt"/>
              <a:ea typeface="+mn-ea"/>
              <a:cs typeface="+mn-cs"/>
            </a:rPr>
            <a:t>15). מחוז שירותי הרווחה של מערב אוסימאה</a:t>
          </a:r>
        </a:p>
        <a:p>
          <a:pPr algn="r" rtl="1"/>
          <a:r>
            <a:rPr lang="he-IL" sz="1100" b="1" i="0" u="none" strike="noStrike">
              <a:solidFill>
                <a:schemeClr val="tx1"/>
              </a:solidFill>
              <a:effectLst/>
              <a:latin typeface="+mn-lt"/>
              <a:ea typeface="+mn-ea"/>
              <a:cs typeface="+mn-cs"/>
            </a:rPr>
            <a:t>16). מחוז שירותי הרווחה המרכזי של אוסימאה</a:t>
          </a:r>
        </a:p>
        <a:p>
          <a:pPr algn="r" rtl="1"/>
          <a:r>
            <a:rPr lang="he-IL" sz="1100" b="1" i="0" u="none" strike="noStrike">
              <a:solidFill>
                <a:schemeClr val="tx1"/>
              </a:solidFill>
              <a:effectLst/>
              <a:latin typeface="+mn-lt"/>
              <a:ea typeface="+mn-ea"/>
              <a:cs typeface="+mn-cs"/>
            </a:rPr>
            <a:t>17). מחוז שירותי הרווחה של מזרח אוסימאה</a:t>
          </a:r>
        </a:p>
        <a:p>
          <a:pPr algn="r" rtl="1"/>
          <a:r>
            <a:rPr lang="he-IL" sz="1100" b="1" i="0" u="none" strike="noStrike">
              <a:solidFill>
                <a:schemeClr val="tx1"/>
              </a:solidFill>
              <a:effectLst/>
              <a:latin typeface="+mn-lt"/>
              <a:ea typeface="+mn-ea"/>
              <a:cs typeface="+mn-cs"/>
            </a:rPr>
            <a:t>18). מחוז שירותי הרווחה פיאייט-האמה</a:t>
          </a:r>
        </a:p>
        <a:p>
          <a:pPr algn="r" rtl="1"/>
          <a:r>
            <a:rPr lang="he-IL" sz="1100" b="1" i="0" u="none" strike="noStrike">
              <a:solidFill>
                <a:schemeClr val="tx1"/>
              </a:solidFill>
              <a:effectLst/>
              <a:latin typeface="+mn-lt"/>
              <a:ea typeface="+mn-ea"/>
              <a:cs typeface="+mn-cs"/>
            </a:rPr>
            <a:t>19). מחוז שירותי הרווחה של קימנלאקסו</a:t>
          </a:r>
        </a:p>
        <a:p>
          <a:pPr algn="r" rtl="1"/>
          <a:r>
            <a:rPr lang="he-IL" sz="1100" b="1" i="0" u="none" strike="noStrike">
              <a:solidFill>
                <a:schemeClr val="tx1"/>
              </a:solidFill>
              <a:effectLst/>
              <a:latin typeface="+mn-lt"/>
              <a:ea typeface="+mn-ea"/>
              <a:cs typeface="+mn-cs"/>
            </a:rPr>
            <a:t>20). מחוז שירותי הרווחה של דרום קרליה</a:t>
          </a:r>
        </a:p>
        <a:p>
          <a:pPr algn="r" rtl="1"/>
          <a:r>
            <a:rPr lang="he-IL" sz="1100" b="1" i="0" u="none" strike="noStrike">
              <a:solidFill>
                <a:schemeClr val="tx1"/>
              </a:solidFill>
              <a:effectLst/>
              <a:latin typeface="+mn-lt"/>
              <a:ea typeface="+mn-ea"/>
              <a:cs typeface="+mn-cs"/>
            </a:rPr>
            <a:t>21). מחוז שירותי הרווחה ונטה-קרבה</a:t>
          </a:r>
          <a:endParaRPr lang="en-US" sz="1100" b="1" i="0" u="none" strike="noStrike">
            <a:solidFill>
              <a:schemeClr val="tx1"/>
            </a:solidFill>
            <a:effectLst/>
            <a:latin typeface="+mn-lt"/>
            <a:ea typeface="+mn-ea"/>
            <a:cs typeface="+mn-cs"/>
          </a:endParaRPr>
        </a:p>
        <a:p>
          <a:pPr algn="r" rtl="1"/>
          <a:r>
            <a:rPr lang="he-IL" sz="1100" b="1" i="0" u="none" strike="noStrike">
              <a:solidFill>
                <a:schemeClr val="tx1"/>
              </a:solidFill>
              <a:effectLst/>
              <a:latin typeface="+mn-lt"/>
              <a:ea typeface="+mn-ea"/>
              <a:cs typeface="+mn-cs"/>
            </a:rPr>
            <a:t>בנוסף, העיר הלסינקי (22.)</a:t>
          </a:r>
        </a:p>
        <a:p>
          <a:pPr algn="r" rtl="1"/>
          <a:r>
            <a:rPr lang="he-IL" sz="1100" b="1" i="0" u="none" strike="noStrike">
              <a:solidFill>
                <a:schemeClr val="tx1"/>
              </a:solidFill>
              <a:effectLst/>
              <a:latin typeface="+mn-lt"/>
              <a:ea typeface="+mn-ea"/>
              <a:cs typeface="+mn-cs"/>
            </a:rPr>
            <a:t> והאזור האוטונומי של אולנד (23.)</a:t>
          </a:r>
        </a:p>
        <a:p>
          <a:pPr algn="r" rtl="1"/>
          <a:r>
            <a:rPr lang="he-IL" sz="1100" b="1" i="0" u="none" strike="noStrike">
              <a:solidFill>
                <a:schemeClr val="tx1"/>
              </a:solidFill>
              <a:effectLst/>
              <a:latin typeface="+mn-lt"/>
              <a:ea typeface="+mn-ea"/>
              <a:cs typeface="+mn-cs"/>
            </a:rPr>
            <a:t> יישארו מחוץ למחוזות שירותי הרווחה,</a:t>
          </a:r>
        </a:p>
        <a:p>
          <a:pPr algn="r" rtl="1"/>
          <a:r>
            <a:rPr lang="he-IL" sz="1100" b="1" i="0" u="none" strike="noStrike">
              <a:solidFill>
                <a:schemeClr val="tx1"/>
              </a:solidFill>
              <a:effectLst/>
              <a:latin typeface="+mn-lt"/>
              <a:ea typeface="+mn-ea"/>
              <a:cs typeface="+mn-cs"/>
            </a:rPr>
            <a:t> ויפעילו יכולות דומות בעצמם.</a:t>
          </a:r>
          <a:endParaRPr lang="en-US" sz="1100" b="1" i="0" u="none" strike="noStrike">
            <a:solidFill>
              <a:schemeClr val="tx1"/>
            </a:solidFill>
            <a:effectLst/>
            <a:latin typeface="+mn-lt"/>
            <a:ea typeface="+mn-ea"/>
            <a:cs typeface="+mn-cs"/>
          </a:endParaRPr>
        </a:p>
      </xdr:txBody>
    </xdr:sp>
    <xdr:clientData/>
  </xdr:twoCellAnchor>
  <xdr:twoCellAnchor editAs="oneCell">
    <xdr:from>
      <xdr:col>5</xdr:col>
      <xdr:colOff>328084</xdr:colOff>
      <xdr:row>18</xdr:row>
      <xdr:rowOff>80699</xdr:rowOff>
    </xdr:from>
    <xdr:to>
      <xdr:col>8</xdr:col>
      <xdr:colOff>387615</xdr:colOff>
      <xdr:row>40</xdr:row>
      <xdr:rowOff>104511</xdr:rowOff>
    </xdr:to>
    <xdr:pic>
      <xdr:nvPicPr>
        <xdr:cNvPr id="21" name="Picture 20">
          <a:extLst>
            <a:ext uri="{FF2B5EF4-FFF2-40B4-BE49-F238E27FC236}">
              <a16:creationId xmlns:a16="http://schemas.microsoft.com/office/drawing/2014/main" id="{D6D4CAC8-B0A9-D328-8131-0C63696F8A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51747051" y="3520282"/>
          <a:ext cx="1901031" cy="4214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268023</xdr:colOff>
      <xdr:row>9</xdr:row>
      <xdr:rowOff>105831</xdr:rowOff>
    </xdr:from>
    <xdr:to>
      <xdr:col>26</xdr:col>
      <xdr:colOff>530489</xdr:colOff>
      <xdr:row>18</xdr:row>
      <xdr:rowOff>128691</xdr:rowOff>
    </xdr:to>
    <xdr:graphicFrame macro="">
      <xdr:nvGraphicFramePr>
        <xdr:cNvPr id="24" name="Chart 23">
          <a:extLst>
            <a:ext uri="{FF2B5EF4-FFF2-40B4-BE49-F238E27FC236}">
              <a16:creationId xmlns:a16="http://schemas.microsoft.com/office/drawing/2014/main" id="{EFC7E2FD-C262-4212-8139-204000DAE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29105</xdr:colOff>
      <xdr:row>30</xdr:row>
      <xdr:rowOff>63500</xdr:rowOff>
    </xdr:from>
    <xdr:to>
      <xdr:col>27</xdr:col>
      <xdr:colOff>21166</xdr:colOff>
      <xdr:row>37</xdr:row>
      <xdr:rowOff>127000</xdr:rowOff>
    </xdr:to>
    <xdr:sp macro="" textlink="">
      <xdr:nvSpPr>
        <xdr:cNvPr id="25" name="Rectangle: Rounded Corners 24">
          <a:extLst>
            <a:ext uri="{FF2B5EF4-FFF2-40B4-BE49-F238E27FC236}">
              <a16:creationId xmlns:a16="http://schemas.microsoft.com/office/drawing/2014/main" id="{0EEFA8CB-95D8-431F-9AF2-B54A23A708D0}"/>
            </a:ext>
          </a:extLst>
        </xdr:cNvPr>
        <xdr:cNvSpPr/>
      </xdr:nvSpPr>
      <xdr:spPr>
        <a:xfrm>
          <a:off x="10040450667" y="5789083"/>
          <a:ext cx="6744228" cy="1397000"/>
        </a:xfrm>
        <a:prstGeom prst="roundRect">
          <a:avLst/>
        </a:prstGeom>
        <a:solidFill>
          <a:srgbClr val="1E3A8A"/>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he-IL" sz="1600">
              <a:latin typeface="Ariel"/>
              <a:cs typeface="+mj-cs"/>
            </a:rPr>
            <a:t>בין השנים 2020 ל-2023 נרשמה עלייה בתמותה הכללית בפינלנד, עם שיא של 63,219 מקרי מוות בשנת 2022, בעקבות מגפת הקורונה. </a:t>
          </a:r>
        </a:p>
        <a:p>
          <a:r>
            <a:rPr lang="he-IL" sz="1600">
              <a:latin typeface="Ariel"/>
              <a:cs typeface="+mj-cs"/>
            </a:rPr>
            <a:t>מקרי המוות מקורונה הגיעו לשיא ב-2022 עם 3,829 מקרים. נתוני החיסונים מראים על עלייה משמעותית במספר המתחסנים בשנים אלה, במיוחד ב-2021, מה שתרם להפחתת התמותה מקורונה ב-2023.</a:t>
          </a:r>
        </a:p>
      </xdr:txBody>
    </xdr:sp>
    <xdr:clientData/>
  </xdr:twoCellAnchor>
  <xdr:twoCellAnchor>
    <xdr:from>
      <xdr:col>0</xdr:col>
      <xdr:colOff>0</xdr:colOff>
      <xdr:row>1</xdr:row>
      <xdr:rowOff>19531</xdr:rowOff>
    </xdr:from>
    <xdr:to>
      <xdr:col>0</xdr:col>
      <xdr:colOff>1044382</xdr:colOff>
      <xdr:row>4</xdr:row>
      <xdr:rowOff>67155</xdr:rowOff>
    </xdr:to>
    <xdr:sp macro="" textlink="">
      <xdr:nvSpPr>
        <xdr:cNvPr id="26" name="Rectangle 25">
          <a:hlinkClick xmlns:r="http://schemas.openxmlformats.org/officeDocument/2006/relationships" r:id="rId7"/>
          <a:extLst>
            <a:ext uri="{FF2B5EF4-FFF2-40B4-BE49-F238E27FC236}">
              <a16:creationId xmlns:a16="http://schemas.microsoft.com/office/drawing/2014/main" id="{8B1D6BBD-2E97-4DFB-8B40-CD4133FDE6BC}"/>
            </a:ext>
          </a:extLst>
        </xdr:cNvPr>
        <xdr:cNvSpPr/>
      </xdr:nvSpPr>
      <xdr:spPr>
        <a:xfrm>
          <a:off x="9675126893" y="219556"/>
          <a:ext cx="1044382" cy="647699"/>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27" name="Picture 26" descr="Population Growth Images – Browse 23,718 Stock Photos, Vectors, and Video |  Adobe Stock">
          <a:hlinkClick xmlns:r="http://schemas.openxmlformats.org/officeDocument/2006/relationships" r:id="rId9"/>
          <a:extLst>
            <a:ext uri="{FF2B5EF4-FFF2-40B4-BE49-F238E27FC236}">
              <a16:creationId xmlns:a16="http://schemas.microsoft.com/office/drawing/2014/main" id="{3FDFD6C3-01D8-4462-A170-1FC0118E4C45}"/>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75085425" y="2257425"/>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28" name="Picture 27" descr="‪Country Focus: Finland - MARGISTAR‬‏">
          <a:hlinkClick xmlns:r="http://schemas.openxmlformats.org/officeDocument/2006/relationships" r:id="rId11"/>
          <a:extLst>
            <a:ext uri="{FF2B5EF4-FFF2-40B4-BE49-F238E27FC236}">
              <a16:creationId xmlns:a16="http://schemas.microsoft.com/office/drawing/2014/main" id="{2777702E-50F1-4C49-9402-204AF6CAB2F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675123525" y="122872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29" name="Picture 28" descr="Finland medical healthcare infographic template with map and multiple  charts Stock Vector Image &amp; Art - Alamy">
          <a:hlinkClick xmlns:r="http://schemas.openxmlformats.org/officeDocument/2006/relationships" r:id="rId13"/>
          <a:extLst>
            <a:ext uri="{FF2B5EF4-FFF2-40B4-BE49-F238E27FC236}">
              <a16:creationId xmlns:a16="http://schemas.microsoft.com/office/drawing/2014/main" id="{C3341CF9-7FC9-449A-9752-1265FD11651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675114000" y="34076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30" name="Picture 29" descr="Why Finland Education System is the Best in World? | Leverage Edu">
          <a:hlinkClick xmlns:r="http://schemas.openxmlformats.org/officeDocument/2006/relationships" r:id="rId15"/>
          <a:extLst>
            <a:ext uri="{FF2B5EF4-FFF2-40B4-BE49-F238E27FC236}">
              <a16:creationId xmlns:a16="http://schemas.microsoft.com/office/drawing/2014/main" id="{8A6B9376-2DB4-4AEC-A6D5-02BF7F6AE78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675104475" y="4648200"/>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31" name="Picture 30" descr="‪Finland's Upcoming Elections — ANKASAM | Ankara Center for Crisis and  Policy Studies‬‏">
          <a:hlinkClick xmlns:r="http://schemas.openxmlformats.org/officeDocument/2006/relationships" r:id="rId17"/>
          <a:extLst>
            <a:ext uri="{FF2B5EF4-FFF2-40B4-BE49-F238E27FC236}">
              <a16:creationId xmlns:a16="http://schemas.microsoft.com/office/drawing/2014/main" id="{F61A8F13-F6D3-444D-B944-530B79F0F51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75123525" y="58306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32" name="Picture 31" descr="‪Finland in focus: where mobility meets sustainability - Intelligent  Transport‬‏">
          <a:hlinkClick xmlns:r="http://schemas.openxmlformats.org/officeDocument/2006/relationships" r:id="rId19"/>
          <a:extLst>
            <a:ext uri="{FF2B5EF4-FFF2-40B4-BE49-F238E27FC236}">
              <a16:creationId xmlns:a16="http://schemas.microsoft.com/office/drawing/2014/main" id="{4B981F63-9216-4DED-967A-5603861344B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75114000" y="701039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33" name="Picture 32" descr="‪Finland's Finance Ministry Downgrades Growth Forecast for 2024‬‏">
          <a:hlinkClick xmlns:r="http://schemas.openxmlformats.org/officeDocument/2006/relationships" r:id="rId21"/>
          <a:extLst>
            <a:ext uri="{FF2B5EF4-FFF2-40B4-BE49-F238E27FC236}">
              <a16:creationId xmlns:a16="http://schemas.microsoft.com/office/drawing/2014/main" id="{13C02D6E-C732-4E7F-B6B4-AF09C60573A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9675628350" y="701992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10</xdr:col>
      <xdr:colOff>55563</xdr:colOff>
      <xdr:row>1</xdr:row>
      <xdr:rowOff>190501</xdr:rowOff>
    </xdr:from>
    <xdr:to>
      <xdr:col>14</xdr:col>
      <xdr:colOff>476251</xdr:colOff>
      <xdr:row>12</xdr:row>
      <xdr:rowOff>158500</xdr:rowOff>
    </xdr:to>
    <xdr:sp macro="" textlink="">
      <xdr:nvSpPr>
        <xdr:cNvPr id="2" name="Oval 1">
          <a:extLst>
            <a:ext uri="{FF2B5EF4-FFF2-40B4-BE49-F238E27FC236}">
              <a16:creationId xmlns:a16="http://schemas.microsoft.com/office/drawing/2014/main" id="{463694C5-C552-4455-94FE-A14A43367BD2}"/>
            </a:ext>
          </a:extLst>
        </xdr:cNvPr>
        <xdr:cNvSpPr/>
      </xdr:nvSpPr>
      <xdr:spPr>
        <a:xfrm>
          <a:off x="9939694687" y="392907"/>
          <a:ext cx="2849563" cy="2194468"/>
        </a:xfrm>
        <a:prstGeom prst="ellipse">
          <a:avLst/>
        </a:prstGeom>
        <a:blipFill dpi="0" rotWithShape="1">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200" b="0" i="0" u="none" strike="noStrike">
              <a:solidFill>
                <a:schemeClr val="lt1"/>
              </a:solidFill>
              <a:effectLst/>
              <a:latin typeface="+mn-lt"/>
              <a:ea typeface="+mn-ea"/>
              <a:cs typeface="+mn-cs"/>
            </a:rPr>
            <a:t>שטח יבשתי 338,145 </a:t>
          </a:r>
          <a:br>
            <a:rPr lang="en-US" sz="1200" b="0" i="0" u="none" strike="noStrike">
              <a:solidFill>
                <a:schemeClr val="lt1"/>
              </a:solidFill>
              <a:effectLst/>
              <a:latin typeface="+mn-lt"/>
              <a:ea typeface="+mn-ea"/>
              <a:cs typeface="+mn-cs"/>
            </a:rPr>
          </a:br>
          <a:r>
            <a:rPr lang="he-IL" sz="1200" b="0" i="0" u="none" strike="noStrike">
              <a:solidFill>
                <a:schemeClr val="lt1"/>
              </a:solidFill>
              <a:effectLst/>
              <a:latin typeface="+mn-lt"/>
              <a:ea typeface="+mn-ea"/>
              <a:cs typeface="+mn-cs"/>
            </a:rPr>
            <a:t>קמ"ר (66 בעולם)</a:t>
          </a:r>
          <a:r>
            <a:rPr lang="he-IL" sz="1200"/>
            <a:t> </a:t>
          </a:r>
          <a:br>
            <a:rPr lang="en-US" sz="1200"/>
          </a:br>
          <a:r>
            <a:rPr lang="he-IL" sz="1200" b="0" i="1" u="none" strike="noStrike">
              <a:solidFill>
                <a:schemeClr val="lt1"/>
              </a:solidFill>
              <a:effectLst/>
              <a:latin typeface="+mn-lt"/>
              <a:ea typeface="+mn-ea"/>
              <a:cs typeface="+mn-cs"/>
            </a:rPr>
            <a:t>קרקע: 303,815 ק"מ ,(</a:t>
          </a:r>
          <a:r>
            <a:rPr lang="he-IL" sz="1200" b="0" i="1">
              <a:solidFill>
                <a:schemeClr val="lt1"/>
              </a:solidFill>
              <a:effectLst/>
              <a:latin typeface="+mn-lt"/>
              <a:ea typeface="+mn-ea"/>
              <a:cs typeface="+mn-cs"/>
            </a:rPr>
            <a:t>117,304</a:t>
          </a:r>
          <a:r>
            <a:rPr lang="he-IL" sz="1200" b="0" i="1" baseline="0">
              <a:solidFill>
                <a:schemeClr val="lt1"/>
              </a:solidFill>
              <a:effectLst/>
              <a:latin typeface="+mn-lt"/>
              <a:ea typeface="+mn-ea"/>
              <a:cs typeface="+mn-cs"/>
            </a:rPr>
            <a:t> </a:t>
          </a:r>
          <a:r>
            <a:rPr lang="he-IL" sz="1200" b="0" i="1">
              <a:solidFill>
                <a:schemeClr val="lt1"/>
              </a:solidFill>
              <a:effectLst/>
              <a:latin typeface="+mn-lt"/>
              <a:ea typeface="+mn-ea"/>
              <a:cs typeface="+mn-cs"/>
            </a:rPr>
            <a:t>קמ"ר)</a:t>
          </a:r>
          <a:r>
            <a:rPr lang="he-IL" sz="1200">
              <a:solidFill>
                <a:schemeClr val="lt1"/>
              </a:solidFill>
              <a:effectLst/>
              <a:latin typeface="+mn-lt"/>
              <a:ea typeface="+mn-ea"/>
              <a:cs typeface="+mn-cs"/>
            </a:rPr>
            <a:t> </a:t>
          </a:r>
          <a:br>
            <a:rPr lang="en-US" sz="1200"/>
          </a:br>
          <a:r>
            <a:rPr lang="he-IL" sz="1200" b="0" i="1" u="none" strike="noStrike">
              <a:solidFill>
                <a:schemeClr val="lt1"/>
              </a:solidFill>
              <a:effectLst/>
              <a:latin typeface="+mn-lt"/>
              <a:ea typeface="+mn-ea"/>
              <a:cs typeface="+mn-cs"/>
            </a:rPr>
            <a:t>מים: 34,330 קמ"ר ( 13,250 מ"ר)</a:t>
          </a:r>
          <a:r>
            <a:rPr lang="he-IL" sz="1200"/>
            <a:t> </a:t>
          </a:r>
          <a:br>
            <a:rPr lang="en-US" sz="1200"/>
          </a:br>
          <a:r>
            <a:rPr lang="he-IL" sz="1200" b="0" i="0" u="none" strike="noStrike">
              <a:solidFill>
                <a:schemeClr val="lt1"/>
              </a:solidFill>
              <a:effectLst/>
              <a:latin typeface="+mn-lt"/>
              <a:ea typeface="+mn-ea"/>
              <a:cs typeface="+mn-cs"/>
            </a:rPr>
            <a:t>אזור זמן </a:t>
          </a:r>
          <a:r>
            <a:rPr lang="en-US" sz="1200" b="0" i="0" u="none" strike="noStrike">
              <a:solidFill>
                <a:schemeClr val="lt1"/>
              </a:solidFill>
              <a:effectLst/>
              <a:latin typeface="+mn-lt"/>
              <a:ea typeface="+mn-ea"/>
              <a:cs typeface="+mn-cs"/>
            </a:rPr>
            <a:t>UTC +2</a:t>
          </a:r>
          <a:r>
            <a:rPr lang="en-US" sz="1200"/>
            <a:t> </a:t>
          </a:r>
          <a:endParaRPr lang="en-US" sz="1200" b="1" i="0" u="none" strike="noStrike">
            <a:solidFill>
              <a:schemeClr val="tx1"/>
            </a:solidFill>
            <a:effectLst/>
            <a:latin typeface="+mn-lt"/>
            <a:ea typeface="+mn-ea"/>
            <a:cs typeface="+mn-cs"/>
          </a:endParaRPr>
        </a:p>
      </xdr:txBody>
    </xdr:sp>
    <xdr:clientData/>
  </xdr:twoCellAnchor>
  <xdr:twoCellAnchor>
    <xdr:from>
      <xdr:col>10</xdr:col>
      <xdr:colOff>260685</xdr:colOff>
      <xdr:row>25</xdr:row>
      <xdr:rowOff>144506</xdr:rowOff>
    </xdr:from>
    <xdr:to>
      <xdr:col>14</xdr:col>
      <xdr:colOff>346411</xdr:colOff>
      <xdr:row>30</xdr:row>
      <xdr:rowOff>18299</xdr:rowOff>
    </xdr:to>
    <xdr:sp macro="" textlink="">
      <xdr:nvSpPr>
        <xdr:cNvPr id="3" name="Oval 2">
          <a:extLst>
            <a:ext uri="{FF2B5EF4-FFF2-40B4-BE49-F238E27FC236}">
              <a16:creationId xmlns:a16="http://schemas.microsoft.com/office/drawing/2014/main" id="{F3A027CA-F815-4DCD-B659-55FE8A459294}"/>
            </a:ext>
          </a:extLst>
        </xdr:cNvPr>
        <xdr:cNvSpPr/>
      </xdr:nvSpPr>
      <xdr:spPr>
        <a:xfrm>
          <a:off x="9939824527" y="5204662"/>
          <a:ext cx="2514601" cy="885825"/>
        </a:xfrm>
        <a:prstGeom prst="ellipse">
          <a:avLst/>
        </a:prstGeom>
        <a:blipFill dpi="0" rotWithShape="1">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0" i="0" u="none" strike="noStrike">
              <a:solidFill>
                <a:schemeClr val="bg1"/>
              </a:solidFill>
              <a:effectLst/>
              <a:latin typeface="+mn-lt"/>
              <a:ea typeface="+mn-ea"/>
              <a:cs typeface="+mj-cs"/>
            </a:rPr>
            <a:t>אוכלוסייה  </a:t>
          </a:r>
          <a:r>
            <a:rPr lang="en-US" sz="1400" b="0" i="0" u="none" strike="noStrike">
              <a:solidFill>
                <a:schemeClr val="lt1"/>
              </a:solidFill>
              <a:effectLst/>
              <a:latin typeface="+mn-lt"/>
              <a:ea typeface="+mn-ea"/>
              <a:cs typeface="+mj-cs"/>
            </a:rPr>
            <a:t>      5,603,85</a:t>
          </a:r>
          <a:r>
            <a:rPr lang="he-IL" sz="1400" b="0" i="0" u="none" strike="noStrike">
              <a:solidFill>
                <a:schemeClr val="bg1"/>
              </a:solidFill>
              <a:effectLst/>
              <a:latin typeface="+mn-lt"/>
              <a:ea typeface="+mn-ea"/>
              <a:cs typeface="+mj-cs"/>
            </a:rPr>
            <a:t> </a:t>
          </a:r>
          <a:r>
            <a:rPr lang="he-IL" sz="1400" b="0" i="0" u="none" strike="noStrike">
              <a:solidFill>
                <a:schemeClr val="lt1"/>
              </a:solidFill>
              <a:effectLst/>
              <a:latin typeface="+mn-lt"/>
              <a:ea typeface="+mn-ea"/>
              <a:cs typeface="+mj-cs"/>
            </a:rPr>
            <a:t> </a:t>
          </a:r>
          <a:r>
            <a:rPr lang="he-IL" sz="1400" b="0" i="0" u="none" strike="noStrike">
              <a:solidFill>
                <a:schemeClr val="bg1"/>
              </a:solidFill>
              <a:effectLst/>
              <a:latin typeface="+mn-lt"/>
              <a:ea typeface="+mn-ea"/>
              <a:cs typeface="+mj-cs"/>
            </a:rPr>
            <a:t>נפש (118 בעולם)</a:t>
          </a:r>
          <a:endParaRPr lang="en-US" sz="1400" b="0" i="0" u="none" strike="noStrike">
            <a:solidFill>
              <a:schemeClr val="bg1"/>
            </a:solidFill>
            <a:effectLst/>
            <a:latin typeface="+mn-lt"/>
            <a:ea typeface="+mn-ea"/>
            <a:cs typeface="+mj-cs"/>
          </a:endParaRPr>
        </a:p>
      </xdr:txBody>
    </xdr:sp>
    <xdr:clientData/>
  </xdr:twoCellAnchor>
  <xdr:twoCellAnchor>
    <xdr:from>
      <xdr:col>1</xdr:col>
      <xdr:colOff>1052409</xdr:colOff>
      <xdr:row>20</xdr:row>
      <xdr:rowOff>82308</xdr:rowOff>
    </xdr:from>
    <xdr:to>
      <xdr:col>10</xdr:col>
      <xdr:colOff>107157</xdr:colOff>
      <xdr:row>34</xdr:row>
      <xdr:rowOff>86183</xdr:rowOff>
    </xdr:to>
    <xdr:graphicFrame macro="">
      <xdr:nvGraphicFramePr>
        <xdr:cNvPr id="4" name="Chart 3">
          <a:extLst>
            <a:ext uri="{FF2B5EF4-FFF2-40B4-BE49-F238E27FC236}">
              <a16:creationId xmlns:a16="http://schemas.microsoft.com/office/drawing/2014/main" id="{5D46D59E-C2AD-4A7B-9F1C-1BF67ABB8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1447800</xdr:colOff>
      <xdr:row>39</xdr:row>
      <xdr:rowOff>19050</xdr:rowOff>
    </xdr:from>
    <xdr:to>
      <xdr:col>16</xdr:col>
      <xdr:colOff>418966</xdr:colOff>
      <xdr:row>52</xdr:row>
      <xdr:rowOff>33539</xdr:rowOff>
    </xdr:to>
    <xdr:graphicFrame macro="">
      <xdr:nvGraphicFramePr>
        <xdr:cNvPr id="5" name="Chart 4">
          <a:extLst>
            <a:ext uri="{FF2B5EF4-FFF2-40B4-BE49-F238E27FC236}">
              <a16:creationId xmlns:a16="http://schemas.microsoft.com/office/drawing/2014/main" id="{92740431-E79F-4D9F-BD05-2BB0F0202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602316</xdr:colOff>
      <xdr:row>56</xdr:row>
      <xdr:rowOff>154081</xdr:rowOff>
    </xdr:from>
    <xdr:to>
      <xdr:col>16</xdr:col>
      <xdr:colOff>419940</xdr:colOff>
      <xdr:row>72</xdr:row>
      <xdr:rowOff>154081</xdr:rowOff>
    </xdr:to>
    <xdr:graphicFrame macro="">
      <xdr:nvGraphicFramePr>
        <xdr:cNvPr id="6" name="Chart 5">
          <a:extLst>
            <a:ext uri="{FF2B5EF4-FFF2-40B4-BE49-F238E27FC236}">
              <a16:creationId xmlns:a16="http://schemas.microsoft.com/office/drawing/2014/main" id="{8BEF20D1-8E9F-4D64-93AC-7BB2D8CDE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742157</xdr:colOff>
      <xdr:row>2</xdr:row>
      <xdr:rowOff>154781</xdr:rowOff>
    </xdr:from>
    <xdr:to>
      <xdr:col>9</xdr:col>
      <xdr:colOff>59532</xdr:colOff>
      <xdr:row>14</xdr:row>
      <xdr:rowOff>158750</xdr:rowOff>
    </xdr:to>
    <xdr:graphicFrame macro="">
      <xdr:nvGraphicFramePr>
        <xdr:cNvPr id="7" name="Chart 6">
          <a:extLst>
            <a:ext uri="{FF2B5EF4-FFF2-40B4-BE49-F238E27FC236}">
              <a16:creationId xmlns:a16="http://schemas.microsoft.com/office/drawing/2014/main" id="{AF62A128-1F47-4CC5-A63E-FEE3DC5F9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xdr:row>
      <xdr:rowOff>95731</xdr:rowOff>
    </xdr:from>
    <xdr:to>
      <xdr:col>0</xdr:col>
      <xdr:colOff>11907</xdr:colOff>
      <xdr:row>3</xdr:row>
      <xdr:rowOff>71437</xdr:rowOff>
    </xdr:to>
    <xdr:sp macro="" textlink="">
      <xdr:nvSpPr>
        <xdr:cNvPr id="8" name="Rectangle 7">
          <a:hlinkClick xmlns:r="http://schemas.openxmlformats.org/officeDocument/2006/relationships" r:id="rId8"/>
          <a:extLst>
            <a:ext uri="{FF2B5EF4-FFF2-40B4-BE49-F238E27FC236}">
              <a16:creationId xmlns:a16="http://schemas.microsoft.com/office/drawing/2014/main" id="{048CA873-6A60-4720-ABDB-35F175B03BB2}"/>
            </a:ext>
          </a:extLst>
        </xdr:cNvPr>
        <xdr:cNvSpPr/>
      </xdr:nvSpPr>
      <xdr:spPr>
        <a:xfrm>
          <a:off x="9987750693" y="295756"/>
          <a:ext cx="992789" cy="375756"/>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twoCellAnchor>
    <xdr:from>
      <xdr:col>4</xdr:col>
      <xdr:colOff>154782</xdr:colOff>
      <xdr:row>77</xdr:row>
      <xdr:rowOff>35719</xdr:rowOff>
    </xdr:from>
    <xdr:to>
      <xdr:col>19</xdr:col>
      <xdr:colOff>240587</xdr:colOff>
      <xdr:row>90</xdr:row>
      <xdr:rowOff>194084</xdr:rowOff>
    </xdr:to>
    <xdr:graphicFrame macro="">
      <xdr:nvGraphicFramePr>
        <xdr:cNvPr id="10" name="Chart 9">
          <a:extLst>
            <a:ext uri="{FF2B5EF4-FFF2-40B4-BE49-F238E27FC236}">
              <a16:creationId xmlns:a16="http://schemas.microsoft.com/office/drawing/2014/main" id="{D5D027AF-4EE3-4BB1-839D-5E5A82F1E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178594</xdr:colOff>
      <xdr:row>95</xdr:row>
      <xdr:rowOff>83344</xdr:rowOff>
    </xdr:from>
    <xdr:to>
      <xdr:col>16</xdr:col>
      <xdr:colOff>519461</xdr:colOff>
      <xdr:row>109</xdr:row>
      <xdr:rowOff>22823</xdr:rowOff>
    </xdr:to>
    <xdr:graphicFrame macro="">
      <xdr:nvGraphicFramePr>
        <xdr:cNvPr id="11" name="Chart 10">
          <a:extLst>
            <a:ext uri="{FF2B5EF4-FFF2-40B4-BE49-F238E27FC236}">
              <a16:creationId xmlns:a16="http://schemas.microsoft.com/office/drawing/2014/main" id="{33024D45-48C0-43A8-B467-324853638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273843</xdr:colOff>
      <xdr:row>131</xdr:row>
      <xdr:rowOff>0</xdr:rowOff>
    </xdr:from>
    <xdr:to>
      <xdr:col>17</xdr:col>
      <xdr:colOff>347692</xdr:colOff>
      <xdr:row>141</xdr:row>
      <xdr:rowOff>24356</xdr:rowOff>
    </xdr:to>
    <xdr:graphicFrame macro="">
      <xdr:nvGraphicFramePr>
        <xdr:cNvPr id="14" name="Chart 13">
          <a:extLst>
            <a:ext uri="{FF2B5EF4-FFF2-40B4-BE49-F238E27FC236}">
              <a16:creationId xmlns:a16="http://schemas.microsoft.com/office/drawing/2014/main" id="{4F3B0735-22B7-4322-9840-BC859C88C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178594</xdr:colOff>
      <xdr:row>146</xdr:row>
      <xdr:rowOff>154782</xdr:rowOff>
    </xdr:from>
    <xdr:to>
      <xdr:col>9</xdr:col>
      <xdr:colOff>413834</xdr:colOff>
      <xdr:row>160</xdr:row>
      <xdr:rowOff>99085</xdr:rowOff>
    </xdr:to>
    <xdr:graphicFrame macro="">
      <xdr:nvGraphicFramePr>
        <xdr:cNvPr id="15" name="Chart 14">
          <a:extLst>
            <a:ext uri="{FF2B5EF4-FFF2-40B4-BE49-F238E27FC236}">
              <a16:creationId xmlns:a16="http://schemas.microsoft.com/office/drawing/2014/main" id="{8BE1DC69-3B89-42BE-90F7-8FCEA0027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797719</xdr:colOff>
      <xdr:row>166</xdr:row>
      <xdr:rowOff>107156</xdr:rowOff>
    </xdr:from>
    <xdr:to>
      <xdr:col>10</xdr:col>
      <xdr:colOff>586323</xdr:colOff>
      <xdr:row>180</xdr:row>
      <xdr:rowOff>46636</xdr:rowOff>
    </xdr:to>
    <xdr:graphicFrame macro="">
      <xdr:nvGraphicFramePr>
        <xdr:cNvPr id="16" name="Chart 15">
          <a:extLst>
            <a:ext uri="{FF2B5EF4-FFF2-40B4-BE49-F238E27FC236}">
              <a16:creationId xmlns:a16="http://schemas.microsoft.com/office/drawing/2014/main" id="{45E231E1-F1CE-484B-97F7-11BEDCB2D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190500</xdr:colOff>
      <xdr:row>183</xdr:row>
      <xdr:rowOff>71437</xdr:rowOff>
    </xdr:from>
    <xdr:to>
      <xdr:col>12</xdr:col>
      <xdr:colOff>62447</xdr:colOff>
      <xdr:row>197</xdr:row>
      <xdr:rowOff>12093</xdr:rowOff>
    </xdr:to>
    <xdr:graphicFrame macro="">
      <xdr:nvGraphicFramePr>
        <xdr:cNvPr id="17" name="Chart 16">
          <a:extLst>
            <a:ext uri="{FF2B5EF4-FFF2-40B4-BE49-F238E27FC236}">
              <a16:creationId xmlns:a16="http://schemas.microsoft.com/office/drawing/2014/main" id="{0C22BCD9-FBC1-4776-B4CD-5B217E94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1143000</xdr:colOff>
      <xdr:row>202</xdr:row>
      <xdr:rowOff>95250</xdr:rowOff>
    </xdr:from>
    <xdr:to>
      <xdr:col>11</xdr:col>
      <xdr:colOff>324385</xdr:colOff>
      <xdr:row>216</xdr:row>
      <xdr:rowOff>36869</xdr:rowOff>
    </xdr:to>
    <xdr:graphicFrame macro="">
      <xdr:nvGraphicFramePr>
        <xdr:cNvPr id="18" name="Chart 17">
          <a:extLst>
            <a:ext uri="{FF2B5EF4-FFF2-40B4-BE49-F238E27FC236}">
              <a16:creationId xmlns:a16="http://schemas.microsoft.com/office/drawing/2014/main" id="{DF4AF099-038E-4450-9CEF-B1729698D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23812</xdr:colOff>
      <xdr:row>219</xdr:row>
      <xdr:rowOff>142875</xdr:rowOff>
    </xdr:from>
    <xdr:to>
      <xdr:col>10</xdr:col>
      <xdr:colOff>50185</xdr:colOff>
      <xdr:row>224</xdr:row>
      <xdr:rowOff>39479</xdr:rowOff>
    </xdr:to>
    <xdr:graphicFrame macro="">
      <xdr:nvGraphicFramePr>
        <xdr:cNvPr id="19" name="Chart 18">
          <a:extLst>
            <a:ext uri="{FF2B5EF4-FFF2-40B4-BE49-F238E27FC236}">
              <a16:creationId xmlns:a16="http://schemas.microsoft.com/office/drawing/2014/main" id="{71AA8432-CB58-4C36-A563-F3AE73CE7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404812</xdr:colOff>
      <xdr:row>243</xdr:row>
      <xdr:rowOff>35718</xdr:rowOff>
    </xdr:from>
    <xdr:to>
      <xdr:col>14</xdr:col>
      <xdr:colOff>119061</xdr:colOff>
      <xdr:row>256</xdr:row>
      <xdr:rowOff>147635</xdr:rowOff>
    </xdr:to>
    <xdr:graphicFrame macro="">
      <xdr:nvGraphicFramePr>
        <xdr:cNvPr id="21" name="Chart 20">
          <a:extLst>
            <a:ext uri="{FF2B5EF4-FFF2-40B4-BE49-F238E27FC236}">
              <a16:creationId xmlns:a16="http://schemas.microsoft.com/office/drawing/2014/main" id="{07C40D70-1607-45DE-813B-58810D629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83345</xdr:colOff>
      <xdr:row>260</xdr:row>
      <xdr:rowOff>166688</xdr:rowOff>
    </xdr:from>
    <xdr:to>
      <xdr:col>9</xdr:col>
      <xdr:colOff>404814</xdr:colOff>
      <xdr:row>274</xdr:row>
      <xdr:rowOff>76200</xdr:rowOff>
    </xdr:to>
    <xdr:graphicFrame macro="">
      <xdr:nvGraphicFramePr>
        <xdr:cNvPr id="22" name="Chart 21">
          <a:extLst>
            <a:ext uri="{FF2B5EF4-FFF2-40B4-BE49-F238E27FC236}">
              <a16:creationId xmlns:a16="http://schemas.microsoft.com/office/drawing/2014/main" id="{EEA8F3F2-410B-4B6A-BDFE-238BD09CF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xdr:col>
      <xdr:colOff>35719</xdr:colOff>
      <xdr:row>1</xdr:row>
      <xdr:rowOff>142876</xdr:rowOff>
    </xdr:from>
    <xdr:to>
      <xdr:col>28</xdr:col>
      <xdr:colOff>288666</xdr:colOff>
      <xdr:row>15</xdr:row>
      <xdr:rowOff>82354</xdr:rowOff>
    </xdr:to>
    <xdr:graphicFrame macro="">
      <xdr:nvGraphicFramePr>
        <xdr:cNvPr id="23" name="Chart 22">
          <a:extLst>
            <a:ext uri="{FF2B5EF4-FFF2-40B4-BE49-F238E27FC236}">
              <a16:creationId xmlns:a16="http://schemas.microsoft.com/office/drawing/2014/main" id="{F39253CE-EDC0-4C3B-83A8-047D01EAD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785813</xdr:colOff>
      <xdr:row>126</xdr:row>
      <xdr:rowOff>182164</xdr:rowOff>
    </xdr:from>
    <xdr:to>
      <xdr:col>12</xdr:col>
      <xdr:colOff>327423</xdr:colOff>
      <xdr:row>140</xdr:row>
      <xdr:rowOff>91677</xdr:rowOff>
    </xdr:to>
    <xdr:graphicFrame macro="">
      <xdr:nvGraphicFramePr>
        <xdr:cNvPr id="24" name="Chart 23">
          <a:extLst>
            <a:ext uri="{FF2B5EF4-FFF2-40B4-BE49-F238E27FC236}">
              <a16:creationId xmlns:a16="http://schemas.microsoft.com/office/drawing/2014/main" id="{262C4062-3B67-5F0A-4597-C49DC501E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732235</xdr:colOff>
      <xdr:row>111</xdr:row>
      <xdr:rowOff>27384</xdr:rowOff>
    </xdr:from>
    <xdr:to>
      <xdr:col>9</xdr:col>
      <xdr:colOff>565547</xdr:colOff>
      <xdr:row>124</xdr:row>
      <xdr:rowOff>139303</xdr:rowOff>
    </xdr:to>
    <xdr:graphicFrame macro="">
      <xdr:nvGraphicFramePr>
        <xdr:cNvPr id="25" name="Chart 24">
          <a:extLst>
            <a:ext uri="{FF2B5EF4-FFF2-40B4-BE49-F238E27FC236}">
              <a16:creationId xmlns:a16="http://schemas.microsoft.com/office/drawing/2014/main" id="{E1DE360A-E32E-8E3C-2FC3-10E8FCF0A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756047</xdr:colOff>
      <xdr:row>278</xdr:row>
      <xdr:rowOff>122633</xdr:rowOff>
    </xdr:from>
    <xdr:to>
      <xdr:col>9</xdr:col>
      <xdr:colOff>589359</xdr:colOff>
      <xdr:row>292</xdr:row>
      <xdr:rowOff>32146</xdr:rowOff>
    </xdr:to>
    <xdr:graphicFrame macro="">
      <xdr:nvGraphicFramePr>
        <xdr:cNvPr id="26" name="Chart 25">
          <a:extLst>
            <a:ext uri="{FF2B5EF4-FFF2-40B4-BE49-F238E27FC236}">
              <a16:creationId xmlns:a16="http://schemas.microsoft.com/office/drawing/2014/main" id="{CCEC65ED-628E-8F8A-C17D-92E7F2B5F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916782</xdr:colOff>
      <xdr:row>227</xdr:row>
      <xdr:rowOff>98821</xdr:rowOff>
    </xdr:from>
    <xdr:to>
      <xdr:col>8</xdr:col>
      <xdr:colOff>202407</xdr:colOff>
      <xdr:row>241</xdr:row>
      <xdr:rowOff>8334</xdr:rowOff>
    </xdr:to>
    <xdr:graphicFrame macro="">
      <xdr:nvGraphicFramePr>
        <xdr:cNvPr id="28" name="Chart 27">
          <a:extLst>
            <a:ext uri="{FF2B5EF4-FFF2-40B4-BE49-F238E27FC236}">
              <a16:creationId xmlns:a16="http://schemas.microsoft.com/office/drawing/2014/main" id="{6934A119-78E7-9D94-C8B4-3E477C6EB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559593</xdr:colOff>
      <xdr:row>331</xdr:row>
      <xdr:rowOff>75008</xdr:rowOff>
    </xdr:from>
    <xdr:to>
      <xdr:col>22</xdr:col>
      <xdr:colOff>47624</xdr:colOff>
      <xdr:row>344</xdr:row>
      <xdr:rowOff>115489</xdr:rowOff>
    </xdr:to>
    <xdr:graphicFrame macro="">
      <xdr:nvGraphicFramePr>
        <xdr:cNvPr id="29" name="Chart 28">
          <a:extLst>
            <a:ext uri="{FF2B5EF4-FFF2-40B4-BE49-F238E27FC236}">
              <a16:creationId xmlns:a16="http://schemas.microsoft.com/office/drawing/2014/main" id="{A6C5BDCA-4E9F-2CB7-662F-639A3BD3B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xdr:col>
      <xdr:colOff>583406</xdr:colOff>
      <xdr:row>420</xdr:row>
      <xdr:rowOff>122633</xdr:rowOff>
    </xdr:from>
    <xdr:to>
      <xdr:col>7</xdr:col>
      <xdr:colOff>541734</xdr:colOff>
      <xdr:row>434</xdr:row>
      <xdr:rowOff>32146</xdr:rowOff>
    </xdr:to>
    <xdr:graphicFrame macro="">
      <xdr:nvGraphicFramePr>
        <xdr:cNvPr id="30" name="Chart 29">
          <a:extLst>
            <a:ext uri="{FF2B5EF4-FFF2-40B4-BE49-F238E27FC236}">
              <a16:creationId xmlns:a16="http://schemas.microsoft.com/office/drawing/2014/main" id="{0B658FB6-2045-C810-3EE6-92FAB67FA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1143000</xdr:colOff>
      <xdr:row>458</xdr:row>
      <xdr:rowOff>71437</xdr:rowOff>
    </xdr:from>
    <xdr:to>
      <xdr:col>12</xdr:col>
      <xdr:colOff>523876</xdr:colOff>
      <xdr:row>473</xdr:row>
      <xdr:rowOff>20241</xdr:rowOff>
    </xdr:to>
    <xdr:graphicFrame macro="">
      <xdr:nvGraphicFramePr>
        <xdr:cNvPr id="42" name="Chart 41">
          <a:extLst>
            <a:ext uri="{FF2B5EF4-FFF2-40B4-BE49-F238E27FC236}">
              <a16:creationId xmlns:a16="http://schemas.microsoft.com/office/drawing/2014/main" id="{67D894B1-2D8D-FBB1-6A47-3DEF95F0D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390525</xdr:colOff>
      <xdr:row>197</xdr:row>
      <xdr:rowOff>133350</xdr:rowOff>
    </xdr:from>
    <xdr:to>
      <xdr:col>10</xdr:col>
      <xdr:colOff>578127</xdr:colOff>
      <xdr:row>210</xdr:row>
      <xdr:rowOff>9723</xdr:rowOff>
    </xdr:to>
    <xdr:pic>
      <xdr:nvPicPr>
        <xdr:cNvPr id="7" name="Picture 6">
          <a:extLst>
            <a:ext uri="{FF2B5EF4-FFF2-40B4-BE49-F238E27FC236}">
              <a16:creationId xmlns:a16="http://schemas.microsoft.com/office/drawing/2014/main" id="{0A2F6026-BA99-4312-91D9-A855C70D46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81621874" y="39585900"/>
          <a:ext cx="1406801"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73372</xdr:colOff>
      <xdr:row>0</xdr:row>
      <xdr:rowOff>0</xdr:rowOff>
    </xdr:from>
    <xdr:to>
      <xdr:col>17</xdr:col>
      <xdr:colOff>9525</xdr:colOff>
      <xdr:row>4</xdr:row>
      <xdr:rowOff>84667</xdr:rowOff>
    </xdr:to>
    <xdr:sp macro="" textlink="">
      <xdr:nvSpPr>
        <xdr:cNvPr id="30" name="Rectangle 29">
          <a:extLst>
            <a:ext uri="{FF2B5EF4-FFF2-40B4-BE49-F238E27FC236}">
              <a16:creationId xmlns:a16="http://schemas.microsoft.com/office/drawing/2014/main" id="{19998523-01FC-458F-804A-E5996EEACCEE}"/>
            </a:ext>
          </a:extLst>
        </xdr:cNvPr>
        <xdr:cNvSpPr/>
      </xdr:nvSpPr>
      <xdr:spPr>
        <a:xfrm>
          <a:off x="9665522325" y="0"/>
          <a:ext cx="9384953" cy="884767"/>
        </a:xfrm>
        <a:prstGeom prst="rect">
          <a:avLst/>
        </a:prstGeom>
        <a:solidFill>
          <a:srgbClr val="002060"/>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1"/>
          <a:r>
            <a:rPr lang="he-IL" sz="1400" b="0" i="0">
              <a:solidFill>
                <a:schemeClr val="bg1"/>
              </a:solidFill>
              <a:effectLst/>
              <a:latin typeface="+mn-lt"/>
              <a:ea typeface="+mn-ea"/>
              <a:cs typeface="+mn-cs"/>
            </a:rPr>
            <a:t>תאריך היווסדות המדינה במבנה הנוכחי:</a:t>
          </a:r>
          <a:r>
            <a:rPr lang="he-IL" sz="1400" b="0" i="0" baseline="0">
              <a:solidFill>
                <a:schemeClr val="bg1"/>
              </a:solidFill>
              <a:effectLst/>
              <a:latin typeface="+mn-lt"/>
              <a:ea typeface="+mn-ea"/>
              <a:cs typeface="+mn-cs"/>
            </a:rPr>
            <a:t> </a:t>
          </a:r>
          <a:r>
            <a:rPr lang="he-IL" sz="1400" b="1" i="0">
              <a:solidFill>
                <a:schemeClr val="bg1"/>
              </a:solidFill>
              <a:effectLst/>
              <a:latin typeface="+mn-lt"/>
              <a:ea typeface="+mn-ea"/>
              <a:cs typeface="+mj-cs"/>
            </a:rPr>
            <a:t>ב־6 בדצמבר 1917</a:t>
          </a:r>
          <a:r>
            <a:rPr lang="he-IL" sz="1400" b="0" i="0">
              <a:solidFill>
                <a:schemeClr val="bg1"/>
              </a:solidFill>
              <a:effectLst/>
              <a:latin typeface="+mn-lt"/>
              <a:ea typeface="+mn-ea"/>
              <a:cs typeface="+mj-cs"/>
            </a:rPr>
            <a:t>, זמן קצר אחרי מהפכת אוקטובר שהתרחשה ברוסיה והביאה לקץ שלטון הצארים, </a:t>
          </a:r>
          <a:r>
            <a:rPr lang="he-IL" sz="1400" b="1" i="0">
              <a:solidFill>
                <a:schemeClr val="bg1"/>
              </a:solidFill>
              <a:effectLst/>
              <a:latin typeface="+mn-lt"/>
              <a:ea typeface="+mn-ea"/>
              <a:cs typeface="+mj-cs"/>
            </a:rPr>
            <a:t>הכריזה פינלנד על עצמאותה</a:t>
          </a:r>
          <a:r>
            <a:rPr lang="he-IL" sz="1400" b="0" i="0">
              <a:solidFill>
                <a:schemeClr val="bg1"/>
              </a:solidFill>
              <a:effectLst/>
              <a:latin typeface="+mn-lt"/>
              <a:ea typeface="+mn-ea"/>
              <a:cs typeface="+mj-cs"/>
            </a:rPr>
            <a:t>.</a:t>
          </a:r>
          <a:r>
            <a:rPr lang="he-IL" sz="1400">
              <a:solidFill>
                <a:schemeClr val="bg1"/>
              </a:solidFill>
              <a:effectLst/>
              <a:latin typeface="+mn-lt"/>
              <a:ea typeface="+mn-ea"/>
              <a:cs typeface="+mj-cs"/>
            </a:rPr>
            <a:t> </a:t>
          </a:r>
          <a:r>
            <a:rPr lang="he-IL" sz="1400" b="0" i="0">
              <a:solidFill>
                <a:schemeClr val="bg1"/>
              </a:solidFill>
              <a:effectLst/>
              <a:latin typeface="+mn-lt"/>
              <a:ea typeface="+mn-ea"/>
              <a:cs typeface="+mj-cs"/>
            </a:rPr>
            <a:t> השלטון הסובייטי החדש ברוסיה הכיר תוך כחודש בעצמאות פינלנד, והסכם שקבע את הגבול בין המדינות נחתם ב־1920.</a:t>
          </a:r>
          <a:r>
            <a:rPr lang="he-IL" sz="1400">
              <a:solidFill>
                <a:schemeClr val="bg1"/>
              </a:solidFill>
              <a:effectLst/>
              <a:latin typeface="+mn-lt"/>
              <a:ea typeface="+mn-ea"/>
              <a:cs typeface="+mj-cs"/>
            </a:rPr>
            <a:t> </a:t>
          </a:r>
          <a:endParaRPr lang="en-US" sz="1400">
            <a:solidFill>
              <a:schemeClr val="bg1"/>
            </a:solidFill>
            <a:effectLst/>
            <a:cs typeface="+mj-cs"/>
          </a:endParaRPr>
        </a:p>
      </xdr:txBody>
    </xdr:sp>
    <xdr:clientData/>
  </xdr:twoCellAnchor>
  <xdr:twoCellAnchor>
    <xdr:from>
      <xdr:col>1</xdr:col>
      <xdr:colOff>73372</xdr:colOff>
      <xdr:row>4</xdr:row>
      <xdr:rowOff>192395</xdr:rowOff>
    </xdr:from>
    <xdr:to>
      <xdr:col>16</xdr:col>
      <xdr:colOff>581025</xdr:colOff>
      <xdr:row>8</xdr:row>
      <xdr:rowOff>127858</xdr:rowOff>
    </xdr:to>
    <xdr:sp macro="" textlink="">
      <xdr:nvSpPr>
        <xdr:cNvPr id="32" name="Rectangle 31">
          <a:extLst>
            <a:ext uri="{FF2B5EF4-FFF2-40B4-BE49-F238E27FC236}">
              <a16:creationId xmlns:a16="http://schemas.microsoft.com/office/drawing/2014/main" id="{59CFAABC-5FF6-4B37-8C9F-B0EE696B639F}"/>
            </a:ext>
          </a:extLst>
        </xdr:cNvPr>
        <xdr:cNvSpPr/>
      </xdr:nvSpPr>
      <xdr:spPr>
        <a:xfrm>
          <a:off x="9665541375" y="992495"/>
          <a:ext cx="9365903" cy="735563"/>
        </a:xfrm>
        <a:prstGeom prst="rect">
          <a:avLst/>
        </a:prstGeom>
        <a:solidFill>
          <a:srgbClr val="002060"/>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1" i="0" u="none" strike="noStrike">
              <a:solidFill>
                <a:schemeClr val="bg1"/>
              </a:solidFill>
              <a:effectLst/>
              <a:latin typeface="+mn-lt"/>
              <a:ea typeface="+mn-ea"/>
              <a:cs typeface="+mj-cs"/>
            </a:rPr>
            <a:t>סוג הממשל</a:t>
          </a:r>
          <a:r>
            <a:rPr lang="he-IL" sz="1400">
              <a:solidFill>
                <a:schemeClr val="bg1"/>
              </a:solidFill>
              <a:cs typeface="+mj-cs"/>
            </a:rPr>
            <a:t> במדינה</a:t>
          </a:r>
          <a:br>
            <a:rPr lang="en-US" sz="1400">
              <a:solidFill>
                <a:schemeClr val="bg1"/>
              </a:solidFill>
              <a:cs typeface="+mj-cs"/>
            </a:rPr>
          </a:br>
          <a:r>
            <a:rPr lang="he-IL" sz="1400" b="1" i="0" u="none" strike="noStrike">
              <a:solidFill>
                <a:schemeClr val="bg1"/>
              </a:solidFill>
              <a:effectLst/>
              <a:latin typeface="+mn-lt"/>
              <a:ea typeface="+mn-ea"/>
              <a:cs typeface="+mj-cs"/>
            </a:rPr>
            <a:t>דמוקרטיה פרלמנטרית:</a:t>
          </a:r>
          <a:r>
            <a:rPr lang="he-IL" sz="1400">
              <a:solidFill>
                <a:schemeClr val="bg1"/>
              </a:solidFill>
              <a:cs typeface="+mj-cs"/>
            </a:rPr>
            <a:t> </a:t>
          </a:r>
          <a:r>
            <a:rPr lang="he-IL" sz="1400" b="0" i="0" u="none" strike="noStrike">
              <a:solidFill>
                <a:schemeClr val="bg1"/>
              </a:solidFill>
              <a:effectLst/>
              <a:latin typeface="+mn-lt"/>
              <a:ea typeface="+mn-ea"/>
              <a:cs typeface="+mj-cs"/>
            </a:rPr>
            <a:t>בשיטה זו, ממשלה חדשה מתחילה לכהן מרגע שהפרלמנט מביע בה אמון בקולות רוב חבריו, ועד שממונה ממשלה חדשה באותה הדרך..</a:t>
          </a:r>
          <a:r>
            <a:rPr lang="he-IL" sz="1400">
              <a:solidFill>
                <a:schemeClr val="bg1"/>
              </a:solidFill>
              <a:cs typeface="+mj-cs"/>
            </a:rPr>
            <a:t> </a:t>
          </a:r>
          <a:endParaRPr lang="en-US" sz="1400">
            <a:solidFill>
              <a:schemeClr val="bg1"/>
            </a:solidFill>
            <a:cs typeface="+mj-cs"/>
          </a:endParaRPr>
        </a:p>
      </xdr:txBody>
    </xdr:sp>
    <xdr:clientData/>
  </xdr:twoCellAnchor>
  <xdr:twoCellAnchor>
    <xdr:from>
      <xdr:col>1</xdr:col>
      <xdr:colOff>43061</xdr:colOff>
      <xdr:row>19</xdr:row>
      <xdr:rowOff>100634</xdr:rowOff>
    </xdr:from>
    <xdr:to>
      <xdr:col>4</xdr:col>
      <xdr:colOff>283091</xdr:colOff>
      <xdr:row>36</xdr:row>
      <xdr:rowOff>174929</xdr:rowOff>
    </xdr:to>
    <xdr:sp macro="" textlink="">
      <xdr:nvSpPr>
        <xdr:cNvPr id="34" name="Rectangle: Rounded Corners 33">
          <a:extLst>
            <a:ext uri="{FF2B5EF4-FFF2-40B4-BE49-F238E27FC236}">
              <a16:creationId xmlns:a16="http://schemas.microsoft.com/office/drawing/2014/main" id="{31C812F8-0490-FCB1-D69E-B5F7C1C1BE1D}"/>
            </a:ext>
          </a:extLst>
        </xdr:cNvPr>
        <xdr:cNvSpPr/>
      </xdr:nvSpPr>
      <xdr:spPr>
        <a:xfrm>
          <a:off x="9672925909" y="3901109"/>
          <a:ext cx="2011680" cy="3474720"/>
        </a:xfrm>
        <a:prstGeom prst="round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1" i="0" u="none" strike="noStrike">
              <a:solidFill>
                <a:schemeClr val="bg1"/>
              </a:solidFill>
              <a:effectLst/>
              <a:latin typeface="+mn-lt"/>
              <a:ea typeface="+mn-ea"/>
              <a:cs typeface="+mn-cs"/>
            </a:rPr>
            <a:t>      </a:t>
          </a: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endParaRPr lang="he-IL" sz="1100" b="1" i="0" u="none" strike="noStrike">
            <a:solidFill>
              <a:schemeClr val="bg1"/>
            </a:solidFill>
            <a:effectLst/>
            <a:latin typeface="+mn-lt"/>
            <a:ea typeface="+mn-ea"/>
            <a:cs typeface="+mn-cs"/>
          </a:endParaRPr>
        </a:p>
        <a:p>
          <a:pPr algn="r" rtl="1"/>
          <a:r>
            <a:rPr lang="he-IL" sz="1100" b="1" i="0" u="none" strike="noStrike">
              <a:solidFill>
                <a:schemeClr val="bg1"/>
              </a:solidFill>
              <a:effectLst/>
              <a:latin typeface="+mn-lt"/>
              <a:ea typeface="+mn-ea"/>
              <a:cs typeface="+mn-cs"/>
            </a:rPr>
            <a:t>      </a:t>
          </a:r>
        </a:p>
        <a:p>
          <a:pPr algn="r" rtl="1"/>
          <a:endParaRPr lang="he-IL" sz="1100" b="1" i="0" u="none" strike="noStrike">
            <a:solidFill>
              <a:schemeClr val="bg1"/>
            </a:solidFill>
            <a:effectLst/>
            <a:latin typeface="+mn-lt"/>
            <a:ea typeface="+mn-ea"/>
            <a:cs typeface="+mn-cs"/>
          </a:endParaRPr>
        </a:p>
        <a:p>
          <a:pPr algn="r" rtl="1"/>
          <a:r>
            <a:rPr lang="he-IL" sz="1100" b="1" i="0" u="none" strike="noStrike">
              <a:solidFill>
                <a:schemeClr val="bg1"/>
              </a:solidFill>
              <a:effectLst/>
              <a:latin typeface="+mn-lt"/>
              <a:ea typeface="+mn-ea"/>
              <a:cs typeface="+mn-cs"/>
            </a:rPr>
            <a:t>                                     </a:t>
          </a:r>
        </a:p>
        <a:p>
          <a:pPr algn="r" rtl="1"/>
          <a:r>
            <a:rPr lang="he-IL" sz="1100" b="1" i="0" u="none" strike="noStrike">
              <a:solidFill>
                <a:schemeClr val="bg1"/>
              </a:solidFill>
              <a:effectLst/>
              <a:latin typeface="+mn-lt"/>
              <a:ea typeface="+mn-ea"/>
              <a:cs typeface="+mn-cs"/>
            </a:rPr>
            <a:t>                                                                      </a:t>
          </a:r>
        </a:p>
        <a:p>
          <a:pPr algn="r" rtl="1"/>
          <a:r>
            <a:rPr lang="he-IL" sz="1200" b="1" i="0" u="none" strike="noStrike">
              <a:solidFill>
                <a:schemeClr val="bg1"/>
              </a:solidFill>
              <a:effectLst/>
              <a:latin typeface="+mn-lt"/>
              <a:ea typeface="+mn-ea"/>
              <a:cs typeface="+mj-cs"/>
            </a:rPr>
            <a:t>                                                                        </a:t>
          </a:r>
        </a:p>
        <a:p>
          <a:pPr algn="r" rtl="1"/>
          <a:r>
            <a:rPr lang="he-IL" sz="1200" b="1" i="0" u="none" strike="noStrike">
              <a:solidFill>
                <a:schemeClr val="bg1"/>
              </a:solidFill>
              <a:effectLst/>
              <a:latin typeface="+mn-lt"/>
              <a:ea typeface="+mn-ea"/>
              <a:cs typeface="+mj-cs"/>
            </a:rPr>
            <a:t>   </a:t>
          </a:r>
        </a:p>
        <a:p>
          <a:pPr algn="r" rtl="1"/>
          <a:endParaRPr lang="he-IL" sz="1200" b="1" i="0" u="none" strike="noStrike">
            <a:solidFill>
              <a:schemeClr val="bg1"/>
            </a:solidFill>
            <a:effectLst/>
            <a:latin typeface="+mn-lt"/>
            <a:ea typeface="+mn-ea"/>
            <a:cs typeface="+mj-cs"/>
          </a:endParaRPr>
        </a:p>
        <a:p>
          <a:pPr algn="l" rtl="1"/>
          <a:r>
            <a:rPr lang="he-IL" sz="1200" b="1" i="0" u="none" strike="noStrike">
              <a:solidFill>
                <a:schemeClr val="bg1"/>
              </a:solidFill>
              <a:effectLst/>
              <a:latin typeface="+mn-lt"/>
              <a:ea typeface="+mn-ea"/>
              <a:cs typeface="+mj-cs"/>
            </a:rPr>
            <a:t>                                                                   ראש המדינה הנוכחי,</a:t>
          </a:r>
        </a:p>
        <a:p>
          <a:pPr algn="l" rtl="1"/>
          <a:r>
            <a:rPr lang="he-IL" sz="1200" b="1" i="0" u="none" strike="noStrike" baseline="0">
              <a:solidFill>
                <a:schemeClr val="bg1"/>
              </a:solidFill>
              <a:effectLst/>
              <a:latin typeface="+mn-lt"/>
              <a:ea typeface="+mn-ea"/>
              <a:cs typeface="+mj-cs"/>
            </a:rPr>
            <a:t> </a:t>
          </a:r>
          <a:r>
            <a:rPr lang="he-IL" sz="1200" b="0" i="0" u="none" strike="noStrike">
              <a:solidFill>
                <a:schemeClr val="bg1"/>
              </a:solidFill>
              <a:effectLst/>
              <a:latin typeface="+mn-lt"/>
              <a:ea typeface="+mn-ea"/>
              <a:cs typeface="+mj-cs"/>
            </a:rPr>
            <a:t>אַנְטִּי פֵּטֵּרִי אוֹרְפּוֹ   </a:t>
          </a:r>
          <a:endParaRPr lang="en-US" sz="1200">
            <a:solidFill>
              <a:schemeClr val="bg1"/>
            </a:solidFill>
            <a:cs typeface="+mj-cs"/>
          </a:endParaRPr>
        </a:p>
      </xdr:txBody>
    </xdr:sp>
    <xdr:clientData/>
  </xdr:twoCellAnchor>
  <xdr:twoCellAnchor>
    <xdr:from>
      <xdr:col>4</xdr:col>
      <xdr:colOff>400050</xdr:colOff>
      <xdr:row>18</xdr:row>
      <xdr:rowOff>182475</xdr:rowOff>
    </xdr:from>
    <xdr:to>
      <xdr:col>17</xdr:col>
      <xdr:colOff>38100</xdr:colOff>
      <xdr:row>28</xdr:row>
      <xdr:rowOff>11025</xdr:rowOff>
    </xdr:to>
    <xdr:sp macro="" textlink="">
      <xdr:nvSpPr>
        <xdr:cNvPr id="36" name="Rectangle: Rounded Corners 35">
          <a:extLst>
            <a:ext uri="{FF2B5EF4-FFF2-40B4-BE49-F238E27FC236}">
              <a16:creationId xmlns:a16="http://schemas.microsoft.com/office/drawing/2014/main" id="{3065A671-6F74-4BE6-9C53-1D37E396E27F}"/>
            </a:ext>
          </a:extLst>
        </xdr:cNvPr>
        <xdr:cNvSpPr/>
      </xdr:nvSpPr>
      <xdr:spPr>
        <a:xfrm>
          <a:off x="9665493750" y="3782925"/>
          <a:ext cx="7315200" cy="1828800"/>
        </a:xfrm>
        <a:prstGeom prst="roundRect">
          <a:avLst/>
        </a:prstGeom>
        <a:blipFill dpi="0" rotWithShape="1">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0" i="0">
              <a:solidFill>
                <a:schemeClr val="lt1"/>
              </a:solidFill>
              <a:effectLst/>
              <a:latin typeface="+mn-lt"/>
              <a:ea typeface="+mn-ea"/>
              <a:cs typeface="+mn-cs"/>
            </a:rPr>
            <a:t>ביוגרפיה:</a:t>
          </a:r>
          <a:br>
            <a:rPr lang="en-US" sz="1400" b="0" i="0">
              <a:solidFill>
                <a:schemeClr val="lt1"/>
              </a:solidFill>
              <a:effectLst/>
              <a:latin typeface="+mn-lt"/>
              <a:ea typeface="+mn-ea"/>
              <a:cs typeface="+mn-cs"/>
            </a:rPr>
          </a:br>
          <a:r>
            <a:rPr lang="he-IL" sz="1400" b="0" i="0">
              <a:solidFill>
                <a:schemeClr val="lt1"/>
              </a:solidFill>
              <a:effectLst/>
              <a:latin typeface="+mn-lt"/>
              <a:ea typeface="+mn-ea"/>
              <a:cs typeface="+mn-cs"/>
            </a:rPr>
            <a:t> אַנְטִּי פֵּטֵּרִי אוֹרְפּוֹ (בפינית: </a:t>
          </a:r>
          <a:r>
            <a:rPr lang="en-US" sz="1400" b="0" i="0">
              <a:solidFill>
                <a:schemeClr val="lt1"/>
              </a:solidFill>
              <a:effectLst/>
              <a:latin typeface="+mn-lt"/>
              <a:ea typeface="+mn-ea"/>
              <a:cs typeface="+mn-cs"/>
            </a:rPr>
            <a:t>Antti Petteri Orpo; </a:t>
          </a:r>
          <a:r>
            <a:rPr lang="he-IL" sz="1400" b="0" i="0">
              <a:solidFill>
                <a:schemeClr val="lt1"/>
              </a:solidFill>
              <a:effectLst/>
              <a:latin typeface="+mn-lt"/>
              <a:ea typeface="+mn-ea"/>
              <a:cs typeface="+mn-cs"/>
            </a:rPr>
            <a:t> נולד ב-3 בנובמבר 1969).</a:t>
          </a:r>
          <a:r>
            <a:rPr lang="he-IL" sz="1400">
              <a:solidFill>
                <a:schemeClr val="bg1"/>
              </a:solidFill>
            </a:rPr>
            <a:t> </a:t>
          </a:r>
          <a:r>
            <a:rPr lang="he-IL" sz="1400" b="0" i="0" u="none" strike="noStrike">
              <a:solidFill>
                <a:schemeClr val="bg1"/>
              </a:solidFill>
              <a:effectLst/>
              <a:latin typeface="+mn-lt"/>
              <a:ea typeface="+mn-ea"/>
              <a:cs typeface="+mn-cs"/>
            </a:rPr>
            <a:t>פטרי נולד בחורף 1969 בקֶאִילְיֶה בחבל סטקונטה שבדרום פינלנד. הוא למד מדעי המדינה באוניברסיטת טורקו ולאחר מכן שירת בצבא פינלנד והוא סרן במילואים.</a:t>
          </a:r>
          <a:r>
            <a:rPr lang="he-IL" sz="1400">
              <a:solidFill>
                <a:schemeClr val="bg1"/>
              </a:solidFill>
            </a:rPr>
            <a:t> </a:t>
          </a:r>
          <a:endParaRPr lang="en-US" sz="1400">
            <a:solidFill>
              <a:schemeClr val="bg1"/>
            </a:solidFill>
          </a:endParaRPr>
        </a:p>
      </xdr:txBody>
    </xdr:sp>
    <xdr:clientData/>
  </xdr:twoCellAnchor>
  <xdr:twoCellAnchor>
    <xdr:from>
      <xdr:col>4</xdr:col>
      <xdr:colOff>400050</xdr:colOff>
      <xdr:row>27</xdr:row>
      <xdr:rowOff>145703</xdr:rowOff>
    </xdr:from>
    <xdr:to>
      <xdr:col>17</xdr:col>
      <xdr:colOff>38100</xdr:colOff>
      <xdr:row>36</xdr:row>
      <xdr:rowOff>174278</xdr:rowOff>
    </xdr:to>
    <xdr:sp macro="" textlink="">
      <xdr:nvSpPr>
        <xdr:cNvPr id="37" name="Rectangle: Rounded Corners 36">
          <a:extLst>
            <a:ext uri="{FF2B5EF4-FFF2-40B4-BE49-F238E27FC236}">
              <a16:creationId xmlns:a16="http://schemas.microsoft.com/office/drawing/2014/main" id="{07C58598-0B11-49CB-96BC-C8340929F052}"/>
            </a:ext>
          </a:extLst>
        </xdr:cNvPr>
        <xdr:cNvSpPr/>
      </xdr:nvSpPr>
      <xdr:spPr>
        <a:xfrm>
          <a:off x="9665493750" y="5546378"/>
          <a:ext cx="7315200" cy="1828800"/>
        </a:xfrm>
        <a:prstGeom prst="roundRect">
          <a:avLst/>
        </a:prstGeom>
        <a:blipFill dpi="0"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1" i="0" u="none" strike="noStrike">
              <a:solidFill>
                <a:schemeClr val="bg1"/>
              </a:solidFill>
              <a:effectLst/>
              <a:latin typeface="+mn-lt"/>
              <a:ea typeface="+mn-ea"/>
              <a:cs typeface="+mn-cs"/>
            </a:rPr>
            <a:t>היסטוריה פוליטית:</a:t>
          </a:r>
          <a:br>
            <a:rPr lang="en-US" sz="1400" b="1" i="0" u="none" strike="noStrike">
              <a:solidFill>
                <a:schemeClr val="bg1"/>
              </a:solidFill>
              <a:effectLst/>
              <a:latin typeface="+mn-lt"/>
              <a:ea typeface="+mn-ea"/>
              <a:cs typeface="+mn-cs"/>
            </a:rPr>
          </a:br>
          <a:r>
            <a:rPr lang="he-IL" sz="1400" b="0" i="0">
              <a:solidFill>
                <a:schemeClr val="lt1"/>
              </a:solidFill>
              <a:effectLst/>
              <a:latin typeface="+mn-lt"/>
              <a:ea typeface="+mn-ea"/>
              <a:cs typeface="+mn-cs"/>
            </a:rPr>
            <a:t>מכהן כראש ממשלת פינלנד, לפני כן היה סגן ראש הממשלה בשנים 2017–2019 וכן כשר הפנים (2016–2017), שר החקלאות והייעור (2014–2015) ושר האוצר (2016–2019).</a:t>
          </a:r>
          <a:r>
            <a:rPr lang="he-IL" sz="1400">
              <a:solidFill>
                <a:schemeClr val="lt1"/>
              </a:solidFill>
              <a:effectLst/>
              <a:latin typeface="+mn-lt"/>
              <a:ea typeface="+mn-ea"/>
              <a:cs typeface="+mn-cs"/>
            </a:rPr>
            <a:t> </a:t>
          </a:r>
          <a:r>
            <a:rPr lang="he-IL" sz="1400" b="0" i="0">
              <a:solidFill>
                <a:schemeClr val="lt1"/>
              </a:solidFill>
              <a:effectLst/>
              <a:latin typeface="+mn-lt"/>
              <a:ea typeface="+mn-ea"/>
              <a:cs typeface="+mn-cs"/>
            </a:rPr>
            <a:t>מאז 2016, משמש כמנהיג מפלגת הקואליציה הלאומית. באפריל 2023, המפלגה הפכה למפלגה הגדולה בפרלמנט הפיני, כשזכתה בבחירות הפרלמנטריות, ברוב של 20.8% שהעניקו לה 48 מושבים בפרלמנט וביוני 2023 מונה לתפקיד ראש הממשלה.</a:t>
          </a:r>
          <a:r>
            <a:rPr lang="he-IL" sz="1400">
              <a:solidFill>
                <a:schemeClr val="lt1"/>
              </a:solidFill>
              <a:effectLst/>
              <a:latin typeface="+mn-lt"/>
              <a:ea typeface="+mn-ea"/>
              <a:cs typeface="+mn-cs"/>
            </a:rPr>
            <a:t> </a:t>
          </a:r>
          <a:endParaRPr lang="en-US" sz="1400">
            <a:solidFill>
              <a:schemeClr val="bg1"/>
            </a:solidFill>
          </a:endParaRPr>
        </a:p>
      </xdr:txBody>
    </xdr:sp>
    <xdr:clientData/>
  </xdr:twoCellAnchor>
  <xdr:twoCellAnchor>
    <xdr:from>
      <xdr:col>4</xdr:col>
      <xdr:colOff>400050</xdr:colOff>
      <xdr:row>9</xdr:row>
      <xdr:rowOff>29609</xdr:rowOff>
    </xdr:from>
    <xdr:to>
      <xdr:col>17</xdr:col>
      <xdr:colOff>38100</xdr:colOff>
      <xdr:row>16</xdr:row>
      <xdr:rowOff>190500</xdr:rowOff>
    </xdr:to>
    <xdr:sp macro="" textlink="">
      <xdr:nvSpPr>
        <xdr:cNvPr id="45" name="Rectangle: Rounded Corners 44">
          <a:extLst>
            <a:ext uri="{FF2B5EF4-FFF2-40B4-BE49-F238E27FC236}">
              <a16:creationId xmlns:a16="http://schemas.microsoft.com/office/drawing/2014/main" id="{A42D4D4F-B36E-4AE6-B3CC-3BC2C989BDD4}"/>
            </a:ext>
          </a:extLst>
        </xdr:cNvPr>
        <xdr:cNvSpPr/>
      </xdr:nvSpPr>
      <xdr:spPr>
        <a:xfrm>
          <a:off x="9665493750" y="1829834"/>
          <a:ext cx="7315200" cy="1561066"/>
        </a:xfrm>
        <a:prstGeom prst="roundRect">
          <a:avLst/>
        </a:prstGeom>
        <a:blipFill dpi="0" rotWithShape="1">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1" fontAlgn="b"/>
          <a:r>
            <a:rPr lang="he-IL" sz="1400" b="1" i="0" u="none" strike="noStrike">
              <a:solidFill>
                <a:schemeClr val="lt1"/>
              </a:solidFill>
              <a:effectLst/>
              <a:latin typeface="+mn-lt"/>
              <a:ea typeface="+mn-ea"/>
              <a:cs typeface="+mn-cs"/>
            </a:rPr>
            <a:t>האדוסקונטה</a:t>
          </a:r>
          <a:r>
            <a:rPr lang="he-IL" sz="1400" b="0" i="0" u="none" strike="noStrike">
              <a:solidFill>
                <a:schemeClr val="lt1"/>
              </a:solidFill>
              <a:effectLst/>
              <a:latin typeface="+mn-lt"/>
              <a:ea typeface="+mn-ea"/>
              <a:cs typeface="+mn-cs"/>
            </a:rPr>
            <a:t> הוא הפרלמנט החד-ביתי של פינלנד המונה 200 נציגים הנבחרים כל ארבע שנים בבחירות ישירות ויחסיות, וממוקם בהלסינקי.</a:t>
          </a:r>
        </a:p>
      </xdr:txBody>
    </xdr:sp>
    <xdr:clientData/>
  </xdr:twoCellAnchor>
  <xdr:twoCellAnchor>
    <xdr:from>
      <xdr:col>1</xdr:col>
      <xdr:colOff>0</xdr:colOff>
      <xdr:row>1</xdr:row>
      <xdr:rowOff>95731</xdr:rowOff>
    </xdr:from>
    <xdr:to>
      <xdr:col>1</xdr:col>
      <xdr:colOff>11907</xdr:colOff>
      <xdr:row>3</xdr:row>
      <xdr:rowOff>71437</xdr:rowOff>
    </xdr:to>
    <xdr:sp macro="" textlink="">
      <xdr:nvSpPr>
        <xdr:cNvPr id="33" name="Rectangle 32">
          <a:hlinkClick xmlns:r="http://schemas.openxmlformats.org/officeDocument/2006/relationships" r:id="rId7"/>
          <a:extLst>
            <a:ext uri="{FF2B5EF4-FFF2-40B4-BE49-F238E27FC236}">
              <a16:creationId xmlns:a16="http://schemas.microsoft.com/office/drawing/2014/main" id="{762070D1-5E11-44C9-929B-5A5E62F3868F}"/>
            </a:ext>
          </a:extLst>
        </xdr:cNvPr>
        <xdr:cNvSpPr/>
      </xdr:nvSpPr>
      <xdr:spPr>
        <a:xfrm>
          <a:off x="9952398656" y="357669"/>
          <a:ext cx="992789" cy="380518"/>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twoCellAnchor editAs="oneCell">
    <xdr:from>
      <xdr:col>19</xdr:col>
      <xdr:colOff>531281</xdr:colOff>
      <xdr:row>0</xdr:row>
      <xdr:rowOff>17743</xdr:rowOff>
    </xdr:from>
    <xdr:to>
      <xdr:col>23</xdr:col>
      <xdr:colOff>180761</xdr:colOff>
      <xdr:row>13</xdr:row>
      <xdr:rowOff>47622</xdr:rowOff>
    </xdr:to>
    <xdr:pic>
      <xdr:nvPicPr>
        <xdr:cNvPr id="6" name="Picture 5">
          <a:extLst>
            <a:ext uri="{FF2B5EF4-FFF2-40B4-BE49-F238E27FC236}">
              <a16:creationId xmlns:a16="http://schemas.microsoft.com/office/drawing/2014/main" id="{6DCEE71E-BAB9-4B81-ABAF-3A0B33D680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61807789" y="17743"/>
          <a:ext cx="2011680" cy="2630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23</xdr:col>
      <xdr:colOff>250997</xdr:colOff>
      <xdr:row>0</xdr:row>
      <xdr:rowOff>74333</xdr:rowOff>
    </xdr:from>
    <xdr:ext cx="321469" cy="1762126"/>
    <xdr:pic>
      <xdr:nvPicPr>
        <xdr:cNvPr id="9" name="Picture 8">
          <a:extLst>
            <a:ext uri="{FF2B5EF4-FFF2-40B4-BE49-F238E27FC236}">
              <a16:creationId xmlns:a16="http://schemas.microsoft.com/office/drawing/2014/main" id="{A4D60178-B319-4FD2-B6B9-0D90E71D7570}"/>
            </a:ext>
          </a:extLst>
        </xdr:cNvPr>
        <xdr:cNvPicPr>
          <a:picLocks noChangeAspect="1"/>
        </xdr:cNvPicPr>
      </xdr:nvPicPr>
      <xdr:blipFill>
        <a:blip xmlns:r="http://schemas.openxmlformats.org/officeDocument/2006/relationships" r:embed="rId10"/>
        <a:stretch>
          <a:fillRect/>
        </a:stretch>
      </xdr:blipFill>
      <xdr:spPr>
        <a:xfrm>
          <a:off x="9686687196" y="74333"/>
          <a:ext cx="321469" cy="1762126"/>
        </a:xfrm>
        <a:prstGeom prst="rect">
          <a:avLst/>
        </a:prstGeom>
      </xdr:spPr>
    </xdr:pic>
    <xdr:clientData/>
  </xdr:oneCellAnchor>
  <xdr:twoCellAnchor editAs="oneCell">
    <xdr:from>
      <xdr:col>19</xdr:col>
      <xdr:colOff>363573</xdr:colOff>
      <xdr:row>15</xdr:row>
      <xdr:rowOff>44795</xdr:rowOff>
    </xdr:from>
    <xdr:to>
      <xdr:col>23</xdr:col>
      <xdr:colOff>31341</xdr:colOff>
      <xdr:row>28</xdr:row>
      <xdr:rowOff>27637</xdr:rowOff>
    </xdr:to>
    <xdr:pic>
      <xdr:nvPicPr>
        <xdr:cNvPr id="21" name="Picture 20">
          <a:extLst>
            <a:ext uri="{FF2B5EF4-FFF2-40B4-BE49-F238E27FC236}">
              <a16:creationId xmlns:a16="http://schemas.microsoft.com/office/drawing/2014/main" id="{BC6EA11B-683C-4500-9FD3-281228EF41B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61957209" y="3045170"/>
          <a:ext cx="2029968" cy="25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43061</xdr:colOff>
      <xdr:row>10</xdr:row>
      <xdr:rowOff>23335</xdr:rowOff>
    </xdr:from>
    <xdr:to>
      <xdr:col>4</xdr:col>
      <xdr:colOff>283091</xdr:colOff>
      <xdr:row>16</xdr:row>
      <xdr:rowOff>160304</xdr:rowOff>
    </xdr:to>
    <xdr:pic>
      <xdr:nvPicPr>
        <xdr:cNvPr id="22" name="Picture 21" descr="הפרלמנט הפיני – ויקיפדיה">
          <a:extLst>
            <a:ext uri="{FF2B5EF4-FFF2-40B4-BE49-F238E27FC236}">
              <a16:creationId xmlns:a16="http://schemas.microsoft.com/office/drawing/2014/main" id="{ECD11BCE-95C7-1DA7-37AC-28AE6F72CD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672925909" y="2023585"/>
          <a:ext cx="2011680" cy="1337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303580</xdr:colOff>
      <xdr:row>28</xdr:row>
      <xdr:rowOff>116497</xdr:rowOff>
    </xdr:from>
    <xdr:to>
      <xdr:col>23</xdr:col>
      <xdr:colOff>57151</xdr:colOff>
      <xdr:row>34</xdr:row>
      <xdr:rowOff>85724</xdr:rowOff>
    </xdr:to>
    <xdr:sp macro="" textlink="">
      <xdr:nvSpPr>
        <xdr:cNvPr id="2" name="Rectangle: Rounded Corners 1">
          <a:extLst>
            <a:ext uri="{FF2B5EF4-FFF2-40B4-BE49-F238E27FC236}">
              <a16:creationId xmlns:a16="http://schemas.microsoft.com/office/drawing/2014/main" id="{FC3A0938-71EB-4C9A-B626-77F746529DD0}"/>
            </a:ext>
          </a:extLst>
        </xdr:cNvPr>
        <xdr:cNvSpPr/>
      </xdr:nvSpPr>
      <xdr:spPr>
        <a:xfrm>
          <a:off x="9661931399" y="5717197"/>
          <a:ext cx="2115771" cy="1169377"/>
        </a:xfrm>
        <a:prstGeom prst="roundRect">
          <a:avLst/>
        </a:prstGeom>
        <a:solidFill>
          <a:sysClr val="window" lastClr="FFFFFF"/>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rtl="1" fontAlgn="b"/>
          <a:r>
            <a:rPr lang="he-IL" sz="1400" b="0" i="0" u="none" strike="noStrike">
              <a:solidFill>
                <a:sysClr val="windowText" lastClr="000000"/>
              </a:solidFill>
              <a:effectLst/>
              <a:latin typeface="+mn-lt"/>
              <a:ea typeface="+mn-ea"/>
              <a:cs typeface="+mj-cs"/>
            </a:rPr>
            <a:t>קצת היסטוריה..</a:t>
          </a:r>
          <a:r>
            <a:rPr lang="he-IL" sz="1600">
              <a:solidFill>
                <a:sysClr val="windowText" lastClr="000000"/>
              </a:solidFill>
              <a:cs typeface="+mj-cs"/>
            </a:rPr>
            <a:t> </a:t>
          </a:r>
          <a:r>
            <a:rPr lang="he-IL" sz="1400" b="0" i="0" u="none" strike="noStrike">
              <a:solidFill>
                <a:sysClr val="windowText" lastClr="000000"/>
              </a:solidFill>
              <a:effectLst/>
              <a:latin typeface="+mn-lt"/>
              <a:ea typeface="+mn-ea"/>
              <a:cs typeface="+mj-cs"/>
            </a:rPr>
            <a:t>אזורים שנמסרו על ידי פינלנד לברית המועצות במהלך מלחמת העולם השנייה.</a:t>
          </a:r>
          <a:r>
            <a:rPr lang="he-IL" sz="1600">
              <a:solidFill>
                <a:sysClr val="windowText" lastClr="000000"/>
              </a:solidFill>
              <a:cs typeface="+mj-cs"/>
            </a:rPr>
            <a:t> </a:t>
          </a:r>
          <a:endParaRPr lang="he-IL" sz="1600" b="0" i="0" u="none" strike="noStrike">
            <a:solidFill>
              <a:sysClr val="windowText" lastClr="000000"/>
            </a:solidFill>
            <a:effectLst/>
            <a:latin typeface="+mn-lt"/>
            <a:ea typeface="+mn-ea"/>
            <a:cs typeface="+mj-cs"/>
          </a:endParaRPr>
        </a:p>
      </xdr:txBody>
    </xdr:sp>
    <xdr:clientData/>
  </xdr:twoCellAnchor>
  <xdr:twoCellAnchor>
    <xdr:from>
      <xdr:col>0</xdr:col>
      <xdr:colOff>0</xdr:colOff>
      <xdr:row>1</xdr:row>
      <xdr:rowOff>19531</xdr:rowOff>
    </xdr:from>
    <xdr:to>
      <xdr:col>0</xdr:col>
      <xdr:colOff>1044382</xdr:colOff>
      <xdr:row>4</xdr:row>
      <xdr:rowOff>67155</xdr:rowOff>
    </xdr:to>
    <xdr:sp macro="" textlink="">
      <xdr:nvSpPr>
        <xdr:cNvPr id="4" name="Rectangle 3">
          <a:hlinkClick xmlns:r="http://schemas.openxmlformats.org/officeDocument/2006/relationships" r:id="rId7"/>
          <a:extLst>
            <a:ext uri="{FF2B5EF4-FFF2-40B4-BE49-F238E27FC236}">
              <a16:creationId xmlns:a16="http://schemas.microsoft.com/office/drawing/2014/main" id="{22487763-4DE1-446B-A627-A2D766EC9D4F}"/>
            </a:ext>
          </a:extLst>
        </xdr:cNvPr>
        <xdr:cNvSpPr/>
      </xdr:nvSpPr>
      <xdr:spPr>
        <a:xfrm>
          <a:off x="9675022118" y="219556"/>
          <a:ext cx="1044382" cy="647699"/>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5" name="Picture 4" descr="Population Growth Images – Browse 23,718 Stock Photos, Vectors, and Video |  Adobe Stock">
          <a:hlinkClick xmlns:r="http://schemas.openxmlformats.org/officeDocument/2006/relationships" r:id="rId14"/>
          <a:extLst>
            <a:ext uri="{FF2B5EF4-FFF2-40B4-BE49-F238E27FC236}">
              <a16:creationId xmlns:a16="http://schemas.microsoft.com/office/drawing/2014/main" id="{C1D38965-53A1-400B-807D-2A59185F762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674980650" y="2257425"/>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10" name="Picture 9" descr="‪Country Focus: Finland - MARGISTAR‬‏">
          <a:hlinkClick xmlns:r="http://schemas.openxmlformats.org/officeDocument/2006/relationships" r:id="rId16"/>
          <a:extLst>
            <a:ext uri="{FF2B5EF4-FFF2-40B4-BE49-F238E27FC236}">
              <a16:creationId xmlns:a16="http://schemas.microsoft.com/office/drawing/2014/main" id="{9BC34A2A-4D44-4942-BB43-24CD446803A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9675018750" y="122872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11" name="Picture 10" descr="Finland medical healthcare infographic template with map and multiple  charts Stock Vector Image &amp; Art - Alamy">
          <a:hlinkClick xmlns:r="http://schemas.openxmlformats.org/officeDocument/2006/relationships" r:id="rId18"/>
          <a:extLst>
            <a:ext uri="{FF2B5EF4-FFF2-40B4-BE49-F238E27FC236}">
              <a16:creationId xmlns:a16="http://schemas.microsoft.com/office/drawing/2014/main" id="{F1B137DC-5221-4AA6-BEDF-F0FADF13CC4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675009225" y="34076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12" name="Picture 11" descr="Why Finland Education System is the Best in World? | Leverage Edu">
          <a:hlinkClick xmlns:r="http://schemas.openxmlformats.org/officeDocument/2006/relationships" r:id="rId20"/>
          <a:extLst>
            <a:ext uri="{FF2B5EF4-FFF2-40B4-BE49-F238E27FC236}">
              <a16:creationId xmlns:a16="http://schemas.microsoft.com/office/drawing/2014/main" id="{F39FB641-729D-48AE-AC58-7DE1124B43E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674999700" y="4648200"/>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13" name="Picture 12" descr="‪Finland's Upcoming Elections — ANKASAM | Ankara Center for Crisis and  Policy Studies‬‏">
          <a:hlinkClick xmlns:r="http://schemas.openxmlformats.org/officeDocument/2006/relationships" r:id="rId22"/>
          <a:extLst>
            <a:ext uri="{FF2B5EF4-FFF2-40B4-BE49-F238E27FC236}">
              <a16:creationId xmlns:a16="http://schemas.microsoft.com/office/drawing/2014/main" id="{1ADFAE59-B7D7-47C1-B0BE-EFB70C1CE58F}"/>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9675018750" y="58306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17" name="Picture 16" descr="‪Finland in focus: where mobility meets sustainability - Intelligent  Transport‬‏">
          <a:hlinkClick xmlns:r="http://schemas.openxmlformats.org/officeDocument/2006/relationships" r:id="rId24"/>
          <a:extLst>
            <a:ext uri="{FF2B5EF4-FFF2-40B4-BE49-F238E27FC236}">
              <a16:creationId xmlns:a16="http://schemas.microsoft.com/office/drawing/2014/main" id="{0AAD79C4-0673-4978-8A72-F146AC6C69C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675009225" y="701039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23" name="Picture 22" descr="‪Finland's Finance Ministry Downgrades Growth Forecast for 2024‬‏">
          <a:hlinkClick xmlns:r="http://schemas.openxmlformats.org/officeDocument/2006/relationships" r:id="rId26"/>
          <a:extLst>
            <a:ext uri="{FF2B5EF4-FFF2-40B4-BE49-F238E27FC236}">
              <a16:creationId xmlns:a16="http://schemas.microsoft.com/office/drawing/2014/main" id="{9B093F95-016D-43D4-A0D0-47C222521DF7}"/>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9675523575" y="701992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xdr:col>
      <xdr:colOff>485775</xdr:colOff>
      <xdr:row>0</xdr:row>
      <xdr:rowOff>0</xdr:rowOff>
    </xdr:from>
    <xdr:to>
      <xdr:col>19</xdr:col>
      <xdr:colOff>428625</xdr:colOff>
      <xdr:row>2</xdr:row>
      <xdr:rowOff>19050</xdr:rowOff>
    </xdr:to>
    <xdr:sp macro="" textlink="">
      <xdr:nvSpPr>
        <xdr:cNvPr id="3" name="Rectangle: Rounded Corners 2">
          <a:extLst>
            <a:ext uri="{FF2B5EF4-FFF2-40B4-BE49-F238E27FC236}">
              <a16:creationId xmlns:a16="http://schemas.microsoft.com/office/drawing/2014/main" id="{51657286-E708-4245-ADAE-69711565CAF9}"/>
            </a:ext>
          </a:extLst>
        </xdr:cNvPr>
        <xdr:cNvSpPr/>
      </xdr:nvSpPr>
      <xdr:spPr>
        <a:xfrm>
          <a:off x="9663922125" y="0"/>
          <a:ext cx="1123950" cy="419100"/>
        </a:xfrm>
        <a:prstGeom prst="roundRect">
          <a:avLst/>
        </a:prstGeom>
        <a:solidFill>
          <a:sysClr val="window" lastClr="FFFFFF"/>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rtl="1" fontAlgn="b"/>
          <a:r>
            <a:rPr lang="he-IL" sz="1100" b="1" i="0" u="none" strike="noStrike">
              <a:solidFill>
                <a:sysClr val="windowText" lastClr="000000"/>
              </a:solidFill>
              <a:effectLst/>
              <a:latin typeface="+mn-lt"/>
              <a:ea typeface="+mn-ea"/>
              <a:cs typeface="+mn-cs"/>
            </a:rPr>
            <a:t>קצת גיאוגרפיה</a:t>
          </a:r>
          <a:r>
            <a:rPr lang="he-IL" sz="1400" b="1">
              <a:solidFill>
                <a:sysClr val="windowText" lastClr="000000"/>
              </a:solidFill>
            </a:rPr>
            <a:t> </a:t>
          </a:r>
          <a:endParaRPr lang="he-IL" sz="1600" b="1" i="0" u="none" strike="noStrike">
            <a:solidFill>
              <a:sysClr val="windowText" lastClr="000000"/>
            </a:solidFill>
            <a:effectLst/>
            <a:latin typeface="+mn-lt"/>
            <a:ea typeface="+mn-ea"/>
            <a:cs typeface="+mj-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23814</xdr:colOff>
      <xdr:row>23</xdr:row>
      <xdr:rowOff>85725</xdr:rowOff>
    </xdr:from>
    <xdr:to>
      <xdr:col>16</xdr:col>
      <xdr:colOff>57150</xdr:colOff>
      <xdr:row>39</xdr:row>
      <xdr:rowOff>66675</xdr:rowOff>
    </xdr:to>
    <xdr:sp macro="" textlink="">
      <xdr:nvSpPr>
        <xdr:cNvPr id="2" name="Oval 1">
          <a:extLst>
            <a:ext uri="{FF2B5EF4-FFF2-40B4-BE49-F238E27FC236}">
              <a16:creationId xmlns:a16="http://schemas.microsoft.com/office/drawing/2014/main" id="{6B2835B2-41ED-4200-B0A7-C9554827471D}"/>
            </a:ext>
          </a:extLst>
        </xdr:cNvPr>
        <xdr:cNvSpPr/>
      </xdr:nvSpPr>
      <xdr:spPr>
        <a:xfrm>
          <a:off x="9977875650" y="4686300"/>
          <a:ext cx="2471736" cy="3181350"/>
        </a:xfrm>
        <a:prstGeom prst="ellipse">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0" i="0" u="none" strike="noStrike">
              <a:solidFill>
                <a:schemeClr val="bg1"/>
              </a:solidFill>
              <a:effectLst/>
              <a:latin typeface="+mn-lt"/>
              <a:ea typeface="+mn-ea"/>
              <a:cs typeface="+mj-cs"/>
            </a:rPr>
            <a:t>שטח יבשתי 338,145 </a:t>
          </a:r>
          <a:br>
            <a:rPr lang="en-US" sz="1400" b="0" i="0" u="none" strike="noStrike">
              <a:solidFill>
                <a:schemeClr val="bg1"/>
              </a:solidFill>
              <a:effectLst/>
              <a:latin typeface="+mn-lt"/>
              <a:ea typeface="+mn-ea"/>
              <a:cs typeface="+mj-cs"/>
            </a:rPr>
          </a:br>
          <a:r>
            <a:rPr lang="he-IL" sz="1400" b="0" i="0" u="none" strike="noStrike">
              <a:solidFill>
                <a:schemeClr val="bg1"/>
              </a:solidFill>
              <a:effectLst/>
              <a:latin typeface="+mn-lt"/>
              <a:ea typeface="+mn-ea"/>
              <a:cs typeface="+mj-cs"/>
            </a:rPr>
            <a:t>קמ"ר (66 בעולם)</a:t>
          </a:r>
          <a:r>
            <a:rPr lang="he-IL" sz="1400">
              <a:solidFill>
                <a:schemeClr val="bg1"/>
              </a:solidFill>
              <a:cs typeface="+mj-cs"/>
            </a:rPr>
            <a:t> </a:t>
          </a:r>
        </a:p>
        <a:p>
          <a:pPr algn="r" rtl="1"/>
          <a:br>
            <a:rPr lang="en-US" sz="1400">
              <a:solidFill>
                <a:schemeClr val="bg1"/>
              </a:solidFill>
              <a:cs typeface="+mj-cs"/>
            </a:rPr>
          </a:br>
          <a:r>
            <a:rPr lang="he-IL" sz="1400" b="0" i="1" u="none" strike="noStrike">
              <a:solidFill>
                <a:schemeClr val="bg1"/>
              </a:solidFill>
              <a:effectLst/>
              <a:latin typeface="+mn-lt"/>
              <a:ea typeface="+mn-ea"/>
              <a:cs typeface="+mj-cs"/>
            </a:rPr>
            <a:t>קרקע: 303,815 ק"מ </a:t>
          </a:r>
        </a:p>
        <a:p>
          <a:pPr algn="r" rtl="1"/>
          <a:r>
            <a:rPr lang="he-IL" sz="1400" b="0" i="1" u="none" strike="noStrike">
              <a:solidFill>
                <a:schemeClr val="bg1"/>
              </a:solidFill>
              <a:effectLst/>
              <a:latin typeface="+mn-lt"/>
              <a:ea typeface="+mn-ea"/>
              <a:cs typeface="+mj-cs"/>
            </a:rPr>
            <a:t>,(</a:t>
          </a:r>
          <a:r>
            <a:rPr lang="he-IL" sz="1400" b="0" i="1">
              <a:solidFill>
                <a:schemeClr val="bg1"/>
              </a:solidFill>
              <a:effectLst/>
              <a:latin typeface="+mn-lt"/>
              <a:ea typeface="+mn-ea"/>
              <a:cs typeface="+mj-cs"/>
            </a:rPr>
            <a:t>117,304</a:t>
          </a:r>
          <a:r>
            <a:rPr lang="he-IL" sz="1400" b="0" i="1" baseline="0">
              <a:solidFill>
                <a:schemeClr val="bg1"/>
              </a:solidFill>
              <a:effectLst/>
              <a:latin typeface="+mn-lt"/>
              <a:ea typeface="+mn-ea"/>
              <a:cs typeface="+mj-cs"/>
            </a:rPr>
            <a:t> </a:t>
          </a:r>
          <a:r>
            <a:rPr lang="he-IL" sz="1400" b="0" i="1">
              <a:solidFill>
                <a:schemeClr val="bg1"/>
              </a:solidFill>
              <a:effectLst/>
              <a:latin typeface="+mn-lt"/>
              <a:ea typeface="+mn-ea"/>
              <a:cs typeface="+mj-cs"/>
            </a:rPr>
            <a:t>קמ"ר)</a:t>
          </a:r>
          <a:r>
            <a:rPr lang="he-IL" sz="1400">
              <a:solidFill>
                <a:schemeClr val="bg1"/>
              </a:solidFill>
              <a:effectLst/>
              <a:latin typeface="+mn-lt"/>
              <a:ea typeface="+mn-ea"/>
              <a:cs typeface="+mj-cs"/>
            </a:rPr>
            <a:t> </a:t>
          </a:r>
        </a:p>
        <a:p>
          <a:pPr algn="r" rtl="1"/>
          <a:br>
            <a:rPr lang="en-US" sz="1400">
              <a:solidFill>
                <a:schemeClr val="bg1"/>
              </a:solidFill>
              <a:cs typeface="+mj-cs"/>
            </a:rPr>
          </a:br>
          <a:r>
            <a:rPr lang="he-IL" sz="1400" b="0" i="1" u="none" strike="noStrike">
              <a:solidFill>
                <a:schemeClr val="bg1"/>
              </a:solidFill>
              <a:effectLst/>
              <a:latin typeface="+mn-lt"/>
              <a:ea typeface="+mn-ea"/>
              <a:cs typeface="+mj-cs"/>
            </a:rPr>
            <a:t>מים: 34,330 קמ"ר </a:t>
          </a:r>
        </a:p>
        <a:p>
          <a:pPr algn="r" rtl="1"/>
          <a:r>
            <a:rPr lang="he-IL" sz="1400" b="0" i="1" u="none" strike="noStrike">
              <a:solidFill>
                <a:schemeClr val="bg1"/>
              </a:solidFill>
              <a:effectLst/>
              <a:latin typeface="+mn-lt"/>
              <a:ea typeface="+mn-ea"/>
              <a:cs typeface="+mj-cs"/>
            </a:rPr>
            <a:t>( 13,250 מ"ר)</a:t>
          </a:r>
        </a:p>
        <a:p>
          <a:pPr algn="r" rtl="1"/>
          <a:r>
            <a:rPr lang="he-IL" sz="1400">
              <a:solidFill>
                <a:schemeClr val="bg1"/>
              </a:solidFill>
              <a:cs typeface="+mj-cs"/>
            </a:rPr>
            <a:t> </a:t>
          </a:r>
          <a:br>
            <a:rPr lang="en-US" sz="1400">
              <a:solidFill>
                <a:schemeClr val="bg1"/>
              </a:solidFill>
              <a:cs typeface="+mj-cs"/>
            </a:rPr>
          </a:br>
          <a:r>
            <a:rPr lang="he-IL" sz="1400" b="0" i="0" u="none" strike="noStrike">
              <a:solidFill>
                <a:schemeClr val="bg1"/>
              </a:solidFill>
              <a:effectLst/>
              <a:latin typeface="+mn-lt"/>
              <a:ea typeface="+mn-ea"/>
              <a:cs typeface="+mj-cs"/>
            </a:rPr>
            <a:t>אזור זמן </a:t>
          </a:r>
          <a:r>
            <a:rPr lang="en-US" sz="1400" b="0" i="0" u="none" strike="noStrike">
              <a:solidFill>
                <a:schemeClr val="bg1"/>
              </a:solidFill>
              <a:effectLst/>
              <a:latin typeface="+mn-lt"/>
              <a:ea typeface="+mn-ea"/>
              <a:cs typeface="+mj-cs"/>
            </a:rPr>
            <a:t>UTC +2</a:t>
          </a:r>
          <a:r>
            <a:rPr lang="en-US" sz="1400">
              <a:solidFill>
                <a:schemeClr val="bg1"/>
              </a:solidFill>
              <a:cs typeface="+mj-cs"/>
            </a:rPr>
            <a:t> </a:t>
          </a:r>
          <a:endParaRPr lang="en-US" sz="1400" b="1" i="0" u="none" strike="noStrike">
            <a:solidFill>
              <a:schemeClr val="bg1"/>
            </a:solidFill>
            <a:effectLst/>
            <a:latin typeface="+mn-lt"/>
            <a:ea typeface="+mn-ea"/>
            <a:cs typeface="+mj-cs"/>
          </a:endParaRPr>
        </a:p>
      </xdr:txBody>
    </xdr:sp>
    <xdr:clientData/>
  </xdr:twoCellAnchor>
  <xdr:twoCellAnchor>
    <xdr:from>
      <xdr:col>1</xdr:col>
      <xdr:colOff>0</xdr:colOff>
      <xdr:row>1</xdr:row>
      <xdr:rowOff>95731</xdr:rowOff>
    </xdr:from>
    <xdr:to>
      <xdr:col>1</xdr:col>
      <xdr:colOff>11907</xdr:colOff>
      <xdr:row>3</xdr:row>
      <xdr:rowOff>71437</xdr:rowOff>
    </xdr:to>
    <xdr:sp macro="" textlink="">
      <xdr:nvSpPr>
        <xdr:cNvPr id="9" name="Rectangle 8">
          <a:hlinkClick xmlns:r="http://schemas.openxmlformats.org/officeDocument/2006/relationships" r:id="rId1"/>
          <a:extLst>
            <a:ext uri="{FF2B5EF4-FFF2-40B4-BE49-F238E27FC236}">
              <a16:creationId xmlns:a16="http://schemas.microsoft.com/office/drawing/2014/main" id="{C8AFB607-F8D6-410B-B376-75996E763948}"/>
            </a:ext>
          </a:extLst>
        </xdr:cNvPr>
        <xdr:cNvSpPr/>
      </xdr:nvSpPr>
      <xdr:spPr>
        <a:xfrm>
          <a:off x="9991408293" y="362431"/>
          <a:ext cx="992789" cy="375756"/>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twoCellAnchor>
    <xdr:from>
      <xdr:col>11</xdr:col>
      <xdr:colOff>389995</xdr:colOff>
      <xdr:row>2</xdr:row>
      <xdr:rowOff>84136</xdr:rowOff>
    </xdr:from>
    <xdr:to>
      <xdr:col>25</xdr:col>
      <xdr:colOff>535517</xdr:colOff>
      <xdr:row>19</xdr:row>
      <xdr:rowOff>142874</xdr:rowOff>
    </xdr:to>
    <xdr:graphicFrame macro="">
      <xdr:nvGraphicFramePr>
        <xdr:cNvPr id="21" name="Chart 20">
          <a:extLst>
            <a:ext uri="{FF2B5EF4-FFF2-40B4-BE49-F238E27FC236}">
              <a16:creationId xmlns:a16="http://schemas.microsoft.com/office/drawing/2014/main" id="{329B980A-85EA-4D46-8269-14CFCB945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390525</xdr:colOff>
      <xdr:row>0</xdr:row>
      <xdr:rowOff>0</xdr:rowOff>
    </xdr:from>
    <xdr:to>
      <xdr:col>25</xdr:col>
      <xdr:colOff>533400</xdr:colOff>
      <xdr:row>2</xdr:row>
      <xdr:rowOff>69054</xdr:rowOff>
    </xdr:to>
    <xdr:sp macro="" textlink="">
      <xdr:nvSpPr>
        <xdr:cNvPr id="8" name="Rectangle 7">
          <a:extLst>
            <a:ext uri="{FF2B5EF4-FFF2-40B4-BE49-F238E27FC236}">
              <a16:creationId xmlns:a16="http://schemas.microsoft.com/office/drawing/2014/main" id="{42272D2F-2026-DEE2-5A4C-8A4052CA0E24}"/>
            </a:ext>
          </a:extLst>
        </xdr:cNvPr>
        <xdr:cNvSpPr/>
      </xdr:nvSpPr>
      <xdr:spPr>
        <a:xfrm>
          <a:off x="9971913000" y="0"/>
          <a:ext cx="8677275" cy="469104"/>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b="0" i="0" u="none" strike="noStrike">
              <a:solidFill>
                <a:schemeClr val="bg1"/>
              </a:solidFill>
              <a:effectLst/>
              <a:latin typeface="+mn-lt"/>
              <a:ea typeface="+mn-ea"/>
              <a:cs typeface="+mn-cs"/>
            </a:rPr>
            <a:t>רוב תושבי פינלנד (70%) משתייכים לכנסייה הלותרנית של פינלנד, ואילו אחוז אחד משתייך לכנסייה האורתודוקסית הפינית. 27% אינם רואים עצמם כמשתייכים לדת כלשהי. יתר התושבים משתייכים לקבוצות פרוטסטנטיות שונות, קתוליות, בודהיזם, יהדות ואסלאם.</a:t>
          </a:r>
          <a:r>
            <a:rPr lang="he-IL">
              <a:solidFill>
                <a:schemeClr val="bg1"/>
              </a:solidFill>
            </a:rPr>
            <a:t> </a:t>
          </a:r>
          <a:endParaRPr lang="en-US" sz="1100" b="1" i="0" u="none" strike="noStrike">
            <a:solidFill>
              <a:schemeClr val="bg1"/>
            </a:solidFill>
            <a:effectLst/>
            <a:latin typeface="+mn-lt"/>
            <a:ea typeface="+mn-ea"/>
            <a:cs typeface="+mn-cs"/>
          </a:endParaRPr>
        </a:p>
      </xdr:txBody>
    </xdr:sp>
    <xdr:clientData/>
  </xdr:twoCellAnchor>
  <xdr:twoCellAnchor>
    <xdr:from>
      <xdr:col>1</xdr:col>
      <xdr:colOff>173830</xdr:colOff>
      <xdr:row>2</xdr:row>
      <xdr:rowOff>47624</xdr:rowOff>
    </xdr:from>
    <xdr:to>
      <xdr:col>11</xdr:col>
      <xdr:colOff>250030</xdr:colOff>
      <xdr:row>19</xdr:row>
      <xdr:rowOff>95249</xdr:rowOff>
    </xdr:to>
    <xdr:graphicFrame macro="">
      <xdr:nvGraphicFramePr>
        <xdr:cNvPr id="4" name="Chart 3">
          <a:extLst>
            <a:ext uri="{FF2B5EF4-FFF2-40B4-BE49-F238E27FC236}">
              <a16:creationId xmlns:a16="http://schemas.microsoft.com/office/drawing/2014/main" id="{97E377EA-D14A-4A92-A5AA-6D9EAE1BC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150018</xdr:colOff>
      <xdr:row>20</xdr:row>
      <xdr:rowOff>14287</xdr:rowOff>
    </xdr:from>
    <xdr:to>
      <xdr:col>11</xdr:col>
      <xdr:colOff>257175</xdr:colOff>
      <xdr:row>23</xdr:row>
      <xdr:rowOff>38099</xdr:rowOff>
    </xdr:to>
    <xdr:sp macro="" textlink="">
      <xdr:nvSpPr>
        <xdr:cNvPr id="5" name="Rectangle 4">
          <a:extLst>
            <a:ext uri="{FF2B5EF4-FFF2-40B4-BE49-F238E27FC236}">
              <a16:creationId xmlns:a16="http://schemas.microsoft.com/office/drawing/2014/main" id="{479EC68B-71F9-44EA-B4D7-7C2B119616D5}"/>
            </a:ext>
          </a:extLst>
        </xdr:cNvPr>
        <xdr:cNvSpPr/>
      </xdr:nvSpPr>
      <xdr:spPr>
        <a:xfrm>
          <a:off x="9980723625" y="4014787"/>
          <a:ext cx="6888957" cy="623887"/>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he-IL">
              <a:solidFill>
                <a:schemeClr val="bg1"/>
              </a:solidFill>
            </a:rPr>
            <a:t>הירידה באחוז דוברי הפינית בפינלנד בשנים האחרונות נובעת בעיקר מהגידול באוכלוסיית המהגרים למדינה. מספר הדוברים בשפות זרות בפינלנד עלה באופן משמעותי בשנים האחרונות, בעיקר בעקבות הגירה מאסיבית מאזורים שונים בעולם. מהגרים אלו מביאים עמם את שפותיהם המדוברות ומוסיפים לגיוון הלשוני במדינה.</a:t>
          </a:r>
        </a:p>
      </xdr:txBody>
    </xdr:sp>
    <xdr:clientData/>
  </xdr:twoCellAnchor>
  <xdr:twoCellAnchor>
    <xdr:from>
      <xdr:col>1</xdr:col>
      <xdr:colOff>121708</xdr:colOff>
      <xdr:row>35</xdr:row>
      <xdr:rowOff>108479</xdr:rowOff>
    </xdr:from>
    <xdr:to>
      <xdr:col>11</xdr:col>
      <xdr:colOff>276225</xdr:colOff>
      <xdr:row>38</xdr:row>
      <xdr:rowOff>108478</xdr:rowOff>
    </xdr:to>
    <xdr:sp macro="" textlink="">
      <xdr:nvSpPr>
        <xdr:cNvPr id="6" name="Rectangle 5">
          <a:extLst>
            <a:ext uri="{FF2B5EF4-FFF2-40B4-BE49-F238E27FC236}">
              <a16:creationId xmlns:a16="http://schemas.microsoft.com/office/drawing/2014/main" id="{9971ABB9-1965-447B-9E0E-14033CCDDDDF}"/>
            </a:ext>
          </a:extLst>
        </xdr:cNvPr>
        <xdr:cNvSpPr/>
      </xdr:nvSpPr>
      <xdr:spPr>
        <a:xfrm>
          <a:off x="9980704575" y="7109354"/>
          <a:ext cx="6936317" cy="600074"/>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he-IL">
              <a:solidFill>
                <a:schemeClr val="bg1"/>
              </a:solidFill>
            </a:rPr>
            <a:t>העלייה במספר המהגרים לפינלנד תרמה לירידה באחוז דוברי השפה הפינית כשפת אם ולעלייה באחוז דוברי השפות הזרות. המהגרים מביאים איתם שפות מגוונות, מה שמקדם את המגוון הלשוני במדינה ומשפיע על המדיניות הציבורית והחינוכית בהתאמה לצרכים של הקהילות השונות.</a:t>
          </a:r>
        </a:p>
      </xdr:txBody>
    </xdr:sp>
    <xdr:clientData/>
  </xdr:twoCellAnchor>
  <xdr:twoCellAnchor>
    <xdr:from>
      <xdr:col>11</xdr:col>
      <xdr:colOff>357188</xdr:colOff>
      <xdr:row>20</xdr:row>
      <xdr:rowOff>28575</xdr:rowOff>
    </xdr:from>
    <xdr:to>
      <xdr:col>25</xdr:col>
      <xdr:colOff>523874</xdr:colOff>
      <xdr:row>23</xdr:row>
      <xdr:rowOff>38100</xdr:rowOff>
    </xdr:to>
    <xdr:sp macro="" textlink="">
      <xdr:nvSpPr>
        <xdr:cNvPr id="18" name="Rectangle 17">
          <a:extLst>
            <a:ext uri="{FF2B5EF4-FFF2-40B4-BE49-F238E27FC236}">
              <a16:creationId xmlns:a16="http://schemas.microsoft.com/office/drawing/2014/main" id="{46AD3473-E8C4-47EE-8A49-81791E630F29}"/>
            </a:ext>
          </a:extLst>
        </xdr:cNvPr>
        <xdr:cNvSpPr/>
      </xdr:nvSpPr>
      <xdr:spPr>
        <a:xfrm>
          <a:off x="9971922526" y="4029075"/>
          <a:ext cx="8701086" cy="609600"/>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he-IL" sz="1100" b="0" i="0">
              <a:solidFill>
                <a:schemeClr val="bg1"/>
              </a:solidFill>
              <a:effectLst/>
              <a:latin typeface="+mn-lt"/>
              <a:ea typeface="+mn-ea"/>
              <a:cs typeface="+mn-cs"/>
            </a:rPr>
            <a:t>חברי הכנסייה האוונגליסטית הלותרנית של פינלנד משלמים מס כנסייה בשילוב עם מס הכנסה ממלכתי ועירוני. מס הכנסייה שלך עובר לקהילה בעיר הולדתך, ששיעור המס שלה קובע כמה אתה משלם. שיעור המס בכנסייה משתנה בין הקהילה, אך הוא נופל בדרך כלל בין אחוז אחד לשני.</a:t>
          </a:r>
        </a:p>
        <a:p>
          <a:r>
            <a:rPr lang="he-IL">
              <a:solidFill>
                <a:schemeClr val="bg1"/>
              </a:solidFill>
            </a:rPr>
            <a:t>לכן</a:t>
          </a:r>
          <a:r>
            <a:rPr lang="he-IL" baseline="0">
              <a:solidFill>
                <a:schemeClr val="bg1"/>
              </a:solidFill>
            </a:rPr>
            <a:t> זו הסיבה שאנו רואים לאורך השנים ירדה של אחוז בקרב המאמינים במדינה</a:t>
          </a:r>
          <a:br>
            <a:rPr lang="he-IL">
              <a:solidFill>
                <a:schemeClr val="bg1"/>
              </a:solidFill>
            </a:rPr>
          </a:br>
          <a:endParaRPr lang="he-IL">
            <a:solidFill>
              <a:schemeClr val="bg1"/>
            </a:solidFill>
          </a:endParaRPr>
        </a:p>
      </xdr:txBody>
    </xdr:sp>
    <xdr:clientData/>
  </xdr:twoCellAnchor>
  <xdr:twoCellAnchor>
    <xdr:from>
      <xdr:col>1</xdr:col>
      <xdr:colOff>153460</xdr:colOff>
      <xdr:row>23</xdr:row>
      <xdr:rowOff>135467</xdr:rowOff>
    </xdr:from>
    <xdr:to>
      <xdr:col>11</xdr:col>
      <xdr:colOff>295275</xdr:colOff>
      <xdr:row>35</xdr:row>
      <xdr:rowOff>29633</xdr:rowOff>
    </xdr:to>
    <xdr:graphicFrame macro="">
      <xdr:nvGraphicFramePr>
        <xdr:cNvPr id="10" name="Chart 9">
          <a:extLst>
            <a:ext uri="{FF2B5EF4-FFF2-40B4-BE49-F238E27FC236}">
              <a16:creationId xmlns:a16="http://schemas.microsoft.com/office/drawing/2014/main" id="{8F392C66-022E-454C-A677-01D8C8CA0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xdr:row>
      <xdr:rowOff>19531</xdr:rowOff>
    </xdr:from>
    <xdr:to>
      <xdr:col>0</xdr:col>
      <xdr:colOff>1044382</xdr:colOff>
      <xdr:row>4</xdr:row>
      <xdr:rowOff>67155</xdr:rowOff>
    </xdr:to>
    <xdr:sp macro="" textlink="">
      <xdr:nvSpPr>
        <xdr:cNvPr id="11" name="Rectangle 10">
          <a:hlinkClick xmlns:r="http://schemas.openxmlformats.org/officeDocument/2006/relationships" r:id="rId1"/>
          <a:extLst>
            <a:ext uri="{FF2B5EF4-FFF2-40B4-BE49-F238E27FC236}">
              <a16:creationId xmlns:a16="http://schemas.microsoft.com/office/drawing/2014/main" id="{B05AE186-9896-4E7A-8906-133548062D1F}"/>
            </a:ext>
          </a:extLst>
        </xdr:cNvPr>
        <xdr:cNvSpPr/>
      </xdr:nvSpPr>
      <xdr:spPr>
        <a:xfrm>
          <a:off x="9675022118" y="219556"/>
          <a:ext cx="1044382" cy="647699"/>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12" name="Picture 11" descr="Population Growth Images – Browse 23,718 Stock Photos, Vectors, and Video |  Adobe Stock">
          <a:hlinkClick xmlns:r="http://schemas.openxmlformats.org/officeDocument/2006/relationships" r:id="rId7"/>
          <a:extLst>
            <a:ext uri="{FF2B5EF4-FFF2-40B4-BE49-F238E27FC236}">
              <a16:creationId xmlns:a16="http://schemas.microsoft.com/office/drawing/2014/main" id="{258C1C95-A40E-48C7-A897-F57FDA7341B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674980650" y="2257425"/>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13" name="Picture 12" descr="‪Country Focus: Finland - MARGISTAR‬‏">
          <a:hlinkClick xmlns:r="http://schemas.openxmlformats.org/officeDocument/2006/relationships" r:id="rId9"/>
          <a:extLst>
            <a:ext uri="{FF2B5EF4-FFF2-40B4-BE49-F238E27FC236}">
              <a16:creationId xmlns:a16="http://schemas.microsoft.com/office/drawing/2014/main" id="{5CDB2CDD-1BDE-4A2A-BEDC-7EF92C6EF29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75018750" y="122872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14" name="Picture 13" descr="Finland medical healthcare infographic template with map and multiple  charts Stock Vector Image &amp; Art - Alamy">
          <a:hlinkClick xmlns:r="http://schemas.openxmlformats.org/officeDocument/2006/relationships" r:id="rId11"/>
          <a:extLst>
            <a:ext uri="{FF2B5EF4-FFF2-40B4-BE49-F238E27FC236}">
              <a16:creationId xmlns:a16="http://schemas.microsoft.com/office/drawing/2014/main" id="{E03B0D69-F2AC-4DDA-BE4A-E9DAD472095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675009225" y="34076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15" name="Picture 14" descr="Why Finland Education System is the Best in World? | Leverage Edu">
          <a:hlinkClick xmlns:r="http://schemas.openxmlformats.org/officeDocument/2006/relationships" r:id="rId13"/>
          <a:extLst>
            <a:ext uri="{FF2B5EF4-FFF2-40B4-BE49-F238E27FC236}">
              <a16:creationId xmlns:a16="http://schemas.microsoft.com/office/drawing/2014/main" id="{38ECC2A0-0640-4C2B-81F8-CC12D86A6E9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674999700" y="4648200"/>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16" name="Picture 15" descr="‪Finland's Upcoming Elections — ANKASAM | Ankara Center for Crisis and  Policy Studies‬‏">
          <a:hlinkClick xmlns:r="http://schemas.openxmlformats.org/officeDocument/2006/relationships" r:id="rId15"/>
          <a:extLst>
            <a:ext uri="{FF2B5EF4-FFF2-40B4-BE49-F238E27FC236}">
              <a16:creationId xmlns:a16="http://schemas.microsoft.com/office/drawing/2014/main" id="{31692E99-AA13-44D8-85E7-4EC37C233AB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675018750" y="58306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27" name="Picture 26" descr="‪Finland in focus: where mobility meets sustainability - Intelligent  Transport‬‏">
          <a:hlinkClick xmlns:r="http://schemas.openxmlformats.org/officeDocument/2006/relationships" r:id="rId17"/>
          <a:extLst>
            <a:ext uri="{FF2B5EF4-FFF2-40B4-BE49-F238E27FC236}">
              <a16:creationId xmlns:a16="http://schemas.microsoft.com/office/drawing/2014/main" id="{87704084-0C85-48BF-B785-299724C2C36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75009225" y="701039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28" name="Picture 27" descr="‪Finland's Finance Ministry Downgrades Growth Forecast for 2024‬‏">
          <a:hlinkClick xmlns:r="http://schemas.openxmlformats.org/officeDocument/2006/relationships" r:id="rId19"/>
          <a:extLst>
            <a:ext uri="{FF2B5EF4-FFF2-40B4-BE49-F238E27FC236}">
              <a16:creationId xmlns:a16="http://schemas.microsoft.com/office/drawing/2014/main" id="{15602E7B-4A89-4B09-8465-BE69CDC81C8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75523575" y="701992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twoCellAnchor>
    <xdr:from>
      <xdr:col>2</xdr:col>
      <xdr:colOff>210552</xdr:colOff>
      <xdr:row>0</xdr:row>
      <xdr:rowOff>128315</xdr:rowOff>
    </xdr:from>
    <xdr:to>
      <xdr:col>25</xdr:col>
      <xdr:colOff>421105</xdr:colOff>
      <xdr:row>3</xdr:row>
      <xdr:rowOff>51975</xdr:rowOff>
    </xdr:to>
    <xdr:sp macro="" textlink="">
      <xdr:nvSpPr>
        <xdr:cNvPr id="6" name="Rectangle 5">
          <a:extLst>
            <a:ext uri="{FF2B5EF4-FFF2-40B4-BE49-F238E27FC236}">
              <a16:creationId xmlns:a16="http://schemas.microsoft.com/office/drawing/2014/main" id="{7A3C72FA-E84D-F63F-8702-4A1FD0404B67}"/>
            </a:ext>
          </a:extLst>
        </xdr:cNvPr>
        <xdr:cNvSpPr/>
      </xdr:nvSpPr>
      <xdr:spPr>
        <a:xfrm>
          <a:off x="9676788395" y="128315"/>
          <a:ext cx="13916526" cy="525239"/>
        </a:xfrm>
        <a:prstGeom prst="rect">
          <a:avLst/>
        </a:prstGeom>
        <a:solidFill>
          <a:schemeClr val="bg1"/>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he-IL" sz="2000" b="1" i="0" u="none" strike="noStrike">
              <a:solidFill>
                <a:sysClr val="windowText" lastClr="000000"/>
              </a:solidFill>
              <a:effectLst/>
              <a:latin typeface="+mn-lt"/>
              <a:ea typeface="+mn-ea"/>
              <a:cs typeface="+mn-cs"/>
            </a:rPr>
            <a:t>אוכלוסיה</a:t>
          </a:r>
          <a:endParaRPr lang="en-US" sz="2000" b="1" i="0" u="none" strike="noStrike">
            <a:solidFill>
              <a:sysClr val="windowText" lastClr="000000"/>
            </a:solidFill>
            <a:effectLst/>
            <a:latin typeface="+mn-lt"/>
            <a:ea typeface="+mn-ea"/>
            <a:cs typeface="+mn-cs"/>
          </a:endParaRPr>
        </a:p>
      </xdr:txBody>
    </xdr:sp>
    <xdr:clientData/>
  </xdr:twoCellAnchor>
  <xdr:twoCellAnchor>
    <xdr:from>
      <xdr:col>1</xdr:col>
      <xdr:colOff>0</xdr:colOff>
      <xdr:row>1</xdr:row>
      <xdr:rowOff>95731</xdr:rowOff>
    </xdr:from>
    <xdr:to>
      <xdr:col>1</xdr:col>
      <xdr:colOff>0</xdr:colOff>
      <xdr:row>4</xdr:row>
      <xdr:rowOff>143355</xdr:rowOff>
    </xdr:to>
    <xdr:sp macro="" textlink="">
      <xdr:nvSpPr>
        <xdr:cNvPr id="40" name="Rectangle 39">
          <a:hlinkClick xmlns:r="http://schemas.openxmlformats.org/officeDocument/2006/relationships" r:id="rId1"/>
          <a:extLst>
            <a:ext uri="{FF2B5EF4-FFF2-40B4-BE49-F238E27FC236}">
              <a16:creationId xmlns:a16="http://schemas.microsoft.com/office/drawing/2014/main" id="{F31B99EF-EA6D-497C-AC34-A04AD34D5E90}"/>
            </a:ext>
          </a:extLst>
        </xdr:cNvPr>
        <xdr:cNvSpPr/>
      </xdr:nvSpPr>
      <xdr:spPr>
        <a:xfrm>
          <a:off x="9987121192" y="286231"/>
          <a:ext cx="1479415" cy="619124"/>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twoCellAnchor>
    <xdr:from>
      <xdr:col>9</xdr:col>
      <xdr:colOff>347809</xdr:colOff>
      <xdr:row>9</xdr:row>
      <xdr:rowOff>78886</xdr:rowOff>
    </xdr:from>
    <xdr:to>
      <xdr:col>17</xdr:col>
      <xdr:colOff>87125</xdr:colOff>
      <xdr:row>18</xdr:row>
      <xdr:rowOff>102949</xdr:rowOff>
    </xdr:to>
    <xdr:graphicFrame macro="">
      <xdr:nvGraphicFramePr>
        <xdr:cNvPr id="24" name="Chart 23">
          <a:extLst>
            <a:ext uri="{FF2B5EF4-FFF2-40B4-BE49-F238E27FC236}">
              <a16:creationId xmlns:a16="http://schemas.microsoft.com/office/drawing/2014/main" id="{5894AF94-47CD-4951-A71C-7EBDEAC4F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347809</xdr:colOff>
      <xdr:row>19</xdr:row>
      <xdr:rowOff>70227</xdr:rowOff>
    </xdr:from>
    <xdr:to>
      <xdr:col>17</xdr:col>
      <xdr:colOff>87125</xdr:colOff>
      <xdr:row>28</xdr:row>
      <xdr:rowOff>94290</xdr:rowOff>
    </xdr:to>
    <xdr:graphicFrame macro="">
      <xdr:nvGraphicFramePr>
        <xdr:cNvPr id="26" name="Chart 25">
          <a:extLst>
            <a:ext uri="{FF2B5EF4-FFF2-40B4-BE49-F238E27FC236}">
              <a16:creationId xmlns:a16="http://schemas.microsoft.com/office/drawing/2014/main" id="{86910381-4F64-4195-A7B2-BC71D7116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163012</xdr:colOff>
      <xdr:row>19</xdr:row>
      <xdr:rowOff>13714</xdr:rowOff>
    </xdr:from>
    <xdr:to>
      <xdr:col>9</xdr:col>
      <xdr:colOff>2591</xdr:colOff>
      <xdr:row>28</xdr:row>
      <xdr:rowOff>37777</xdr:rowOff>
    </xdr:to>
    <xdr:graphicFrame macro="">
      <xdr:nvGraphicFramePr>
        <xdr:cNvPr id="27" name="Chart 26">
          <a:extLst>
            <a:ext uri="{FF2B5EF4-FFF2-40B4-BE49-F238E27FC236}">
              <a16:creationId xmlns:a16="http://schemas.microsoft.com/office/drawing/2014/main" id="{79A8DB47-F785-4035-BF3F-5E30F28F6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163012</xdr:colOff>
      <xdr:row>29</xdr:row>
      <xdr:rowOff>101298</xdr:rowOff>
    </xdr:from>
    <xdr:to>
      <xdr:col>9</xdr:col>
      <xdr:colOff>2591</xdr:colOff>
      <xdr:row>38</xdr:row>
      <xdr:rowOff>125361</xdr:rowOff>
    </xdr:to>
    <xdr:graphicFrame macro="">
      <xdr:nvGraphicFramePr>
        <xdr:cNvPr id="28" name="Chart 27">
          <a:extLst>
            <a:ext uri="{FF2B5EF4-FFF2-40B4-BE49-F238E27FC236}">
              <a16:creationId xmlns:a16="http://schemas.microsoft.com/office/drawing/2014/main" id="{E49D96E5-8884-478C-A781-26244EEED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114763</xdr:colOff>
      <xdr:row>3</xdr:row>
      <xdr:rowOff>113167</xdr:rowOff>
    </xdr:from>
    <xdr:to>
      <xdr:col>26</xdr:col>
      <xdr:colOff>411542</xdr:colOff>
      <xdr:row>17</xdr:row>
      <xdr:rowOff>22939</xdr:rowOff>
    </xdr:to>
    <xdr:graphicFrame macro="">
      <xdr:nvGraphicFramePr>
        <xdr:cNvPr id="29" name="Chart 28">
          <a:extLst>
            <a:ext uri="{FF2B5EF4-FFF2-40B4-BE49-F238E27FC236}">
              <a16:creationId xmlns:a16="http://schemas.microsoft.com/office/drawing/2014/main" id="{D66B22BC-A847-4A85-8613-6FAAF170B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114763</xdr:colOff>
      <xdr:row>22</xdr:row>
      <xdr:rowOff>161637</xdr:rowOff>
    </xdr:from>
    <xdr:to>
      <xdr:col>26</xdr:col>
      <xdr:colOff>411542</xdr:colOff>
      <xdr:row>29</xdr:row>
      <xdr:rowOff>129553</xdr:rowOff>
    </xdr:to>
    <xdr:sp macro="" textlink="">
      <xdr:nvSpPr>
        <xdr:cNvPr id="30" name="Rectangle 29">
          <a:extLst>
            <a:ext uri="{FF2B5EF4-FFF2-40B4-BE49-F238E27FC236}">
              <a16:creationId xmlns:a16="http://schemas.microsoft.com/office/drawing/2014/main" id="{EB82B9B4-D23B-74D7-3976-17FF33E45BAB}"/>
            </a:ext>
          </a:extLst>
        </xdr:cNvPr>
        <xdr:cNvSpPr/>
      </xdr:nvSpPr>
      <xdr:spPr>
        <a:xfrm>
          <a:off x="9676206405" y="4573216"/>
          <a:ext cx="5029200" cy="1371600"/>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1" i="0" u="none" strike="noStrike">
              <a:solidFill>
                <a:schemeClr val="lt1"/>
              </a:solidFill>
              <a:effectLst/>
              <a:latin typeface="+mn-lt"/>
              <a:ea typeface="+mn-ea"/>
              <a:cs typeface="+mj-cs"/>
            </a:rPr>
            <a:t>תנו תחזית מנומקת לשנה הבאה לרמת ההכנסה הצפויה:</a:t>
          </a:r>
          <a:r>
            <a:rPr lang="he-IL" sz="1400">
              <a:cs typeface="+mj-cs"/>
            </a:rPr>
            <a:t> </a:t>
          </a:r>
          <a:r>
            <a:rPr lang="he-IL" sz="1400" b="0" i="0" u="none" strike="noStrike">
              <a:solidFill>
                <a:schemeClr val="lt1"/>
              </a:solidFill>
              <a:effectLst/>
              <a:latin typeface="+mn-lt"/>
              <a:ea typeface="+mn-ea"/>
              <a:cs typeface="+mj-cs"/>
            </a:rPr>
            <a:t>בהנחה ששיעור הגידול השנתי ימשיך במגמתו הנוכחית, ניתן לצפות כי בסוף בשנת 2024 רמת ההכנסה הממוצעת השנתית תעמוד על כ-€4,040. תחזית זו מתבססת על חישוב של העלייה השנתית הממוצעת בשנים האחרונות, תוך לקיחה בחשבון של אפשרות לשינויים קלים עקב גורמים כלכליים בלתי צפויים.</a:t>
          </a:r>
        </a:p>
        <a:p>
          <a:pPr algn="r" rtl="1"/>
          <a:endParaRPr lang="he-IL" sz="1400" b="0" i="0" u="none" strike="noStrike">
            <a:solidFill>
              <a:schemeClr val="lt1"/>
            </a:solidFill>
            <a:effectLst/>
            <a:latin typeface="+mn-lt"/>
            <a:ea typeface="+mn-ea"/>
            <a:cs typeface="+mj-cs"/>
          </a:endParaRPr>
        </a:p>
        <a:p>
          <a:pPr algn="r" rtl="1"/>
          <a:endParaRPr lang="he-IL" sz="1400" b="0" i="0" u="none" strike="noStrike">
            <a:solidFill>
              <a:schemeClr val="lt1"/>
            </a:solidFill>
            <a:effectLst/>
            <a:latin typeface="+mn-lt"/>
            <a:ea typeface="+mn-ea"/>
            <a:cs typeface="+mj-cs"/>
          </a:endParaRPr>
        </a:p>
        <a:p>
          <a:pPr algn="r" rtl="1"/>
          <a:endParaRPr lang="he-IL" sz="1400" b="0" i="0" u="none" strike="noStrike">
            <a:solidFill>
              <a:schemeClr val="lt1"/>
            </a:solidFill>
            <a:effectLst/>
            <a:latin typeface="+mn-lt"/>
            <a:ea typeface="+mn-ea"/>
            <a:cs typeface="+mj-cs"/>
          </a:endParaRPr>
        </a:p>
        <a:p>
          <a:pPr algn="r" rtl="1"/>
          <a:endParaRPr lang="he-IL" sz="1400" b="0" i="0" u="none" strike="noStrike">
            <a:solidFill>
              <a:schemeClr val="lt1"/>
            </a:solidFill>
            <a:effectLst/>
            <a:latin typeface="+mn-lt"/>
            <a:ea typeface="+mn-ea"/>
            <a:cs typeface="+mj-cs"/>
          </a:endParaRPr>
        </a:p>
        <a:p>
          <a:pPr algn="r" rtl="1"/>
          <a:endParaRPr lang="he-IL" sz="1400" b="0" i="0" u="none" strike="noStrike">
            <a:solidFill>
              <a:schemeClr val="lt1"/>
            </a:solidFill>
            <a:effectLst/>
            <a:latin typeface="+mn-lt"/>
            <a:ea typeface="+mn-ea"/>
            <a:cs typeface="+mj-cs"/>
          </a:endParaRPr>
        </a:p>
        <a:p>
          <a:pPr algn="r" rtl="1"/>
          <a:endParaRPr lang="he-IL" sz="1400" b="0" i="0" u="none" strike="noStrike">
            <a:solidFill>
              <a:schemeClr val="lt1"/>
            </a:solidFill>
            <a:effectLst/>
            <a:latin typeface="+mn-lt"/>
            <a:ea typeface="+mn-ea"/>
            <a:cs typeface="+mj-cs"/>
          </a:endParaRPr>
        </a:p>
        <a:p>
          <a:pPr algn="r" rtl="1"/>
          <a:endParaRPr lang="en-US" sz="1400" b="1" i="0" u="none" strike="noStrike">
            <a:solidFill>
              <a:schemeClr val="tx1"/>
            </a:solidFill>
            <a:effectLst/>
            <a:latin typeface="+mn-lt"/>
            <a:ea typeface="+mn-ea"/>
            <a:cs typeface="+mj-cs"/>
          </a:endParaRPr>
        </a:p>
      </xdr:txBody>
    </xdr:sp>
    <xdr:clientData/>
  </xdr:twoCellAnchor>
  <xdr:twoCellAnchor>
    <xdr:from>
      <xdr:col>18</xdr:col>
      <xdr:colOff>114763</xdr:colOff>
      <xdr:row>18</xdr:row>
      <xdr:rowOff>113171</xdr:rowOff>
    </xdr:from>
    <xdr:to>
      <xdr:col>26</xdr:col>
      <xdr:colOff>411542</xdr:colOff>
      <xdr:row>22</xdr:row>
      <xdr:rowOff>40105</xdr:rowOff>
    </xdr:to>
    <xdr:sp macro="" textlink="">
      <xdr:nvSpPr>
        <xdr:cNvPr id="2" name="Rectangle 1">
          <a:extLst>
            <a:ext uri="{FF2B5EF4-FFF2-40B4-BE49-F238E27FC236}">
              <a16:creationId xmlns:a16="http://schemas.microsoft.com/office/drawing/2014/main" id="{B6638D88-AA0C-4302-9FEB-B8D8AD2A7F8C}"/>
            </a:ext>
          </a:extLst>
        </xdr:cNvPr>
        <xdr:cNvSpPr/>
      </xdr:nvSpPr>
      <xdr:spPr>
        <a:xfrm>
          <a:off x="9676206405" y="3722645"/>
          <a:ext cx="5029200" cy="729039"/>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b="0" i="0" u="none" strike="noStrike">
              <a:solidFill>
                <a:schemeClr val="lt1"/>
              </a:solidFill>
              <a:effectLst/>
              <a:latin typeface="+mn-lt"/>
              <a:ea typeface="+mn-ea"/>
              <a:cs typeface="+mj-cs"/>
            </a:rPr>
            <a:t>רמת הכנסה הממוצעת בקרב האוכלוסיה בכל חודש לאורך התקופה:</a:t>
          </a:r>
          <a:r>
            <a:rPr lang="he-IL" sz="1800">
              <a:cs typeface="+mj-cs"/>
            </a:rPr>
            <a:t> </a:t>
          </a:r>
          <a:r>
            <a:rPr lang="he-IL" sz="1400" b="0" i="0" u="none" strike="noStrike">
              <a:solidFill>
                <a:schemeClr val="lt1"/>
              </a:solidFill>
              <a:effectLst/>
              <a:latin typeface="+mn-lt"/>
              <a:ea typeface="+mn-ea"/>
              <a:cs typeface="+mj-cs"/>
            </a:rPr>
            <a:t>€ 3,425</a:t>
          </a:r>
          <a:r>
            <a:rPr lang="he-IL" sz="1800">
              <a:cs typeface="+mj-cs"/>
            </a:rPr>
            <a:t> </a:t>
          </a:r>
          <a:endParaRPr lang="en-US" sz="1800" b="1" i="0" u="none" strike="noStrike">
            <a:solidFill>
              <a:schemeClr val="tx1"/>
            </a:solidFill>
            <a:effectLst/>
            <a:latin typeface="+mn-lt"/>
            <a:ea typeface="+mn-ea"/>
            <a:cs typeface="+mj-cs"/>
          </a:endParaRPr>
        </a:p>
      </xdr:txBody>
    </xdr:sp>
    <xdr:clientData/>
  </xdr:twoCellAnchor>
  <xdr:twoCellAnchor>
    <xdr:from>
      <xdr:col>1</xdr:col>
      <xdr:colOff>197071</xdr:colOff>
      <xdr:row>3</xdr:row>
      <xdr:rowOff>153276</xdr:rowOff>
    </xdr:from>
    <xdr:to>
      <xdr:col>17</xdr:col>
      <xdr:colOff>90237</xdr:colOff>
      <xdr:row>8</xdr:row>
      <xdr:rowOff>153276</xdr:rowOff>
    </xdr:to>
    <xdr:sp macro="" textlink="">
      <xdr:nvSpPr>
        <xdr:cNvPr id="4" name="Rectangle 3">
          <a:extLst>
            <a:ext uri="{FF2B5EF4-FFF2-40B4-BE49-F238E27FC236}">
              <a16:creationId xmlns:a16="http://schemas.microsoft.com/office/drawing/2014/main" id="{12AC9D7B-78A2-4AE0-B3F9-7C0B95606275}"/>
            </a:ext>
          </a:extLst>
        </xdr:cNvPr>
        <xdr:cNvSpPr/>
      </xdr:nvSpPr>
      <xdr:spPr>
        <a:xfrm>
          <a:off x="9681851684" y="754855"/>
          <a:ext cx="9458271" cy="1002632"/>
        </a:xfrm>
        <a:prstGeom prst="rect">
          <a:avLst/>
        </a:prstGeom>
        <a:solidFill>
          <a:srgbClr val="002060"/>
        </a:solid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400">
              <a:cs typeface="+mj-cs"/>
            </a:rPr>
            <a:t>הנתונים מציגים תמונה דמוגרפית של פינלנד בין השנים 2010 ל-2023. האוכלוסייה גדלה מ-5,375,276 ב-2010 ל-5,603,851 ב-2023, מה שמראה על גידול מתמיד. הגיל הממוצע של האוכלוסייה עלה מ-41.4 ל-43.8 שנים, עם עלייה דומה בקרב גברים ונשים. שיעור האנשים מתחת לגיל 15 ירד מ-16.5% ל-14.9%, בעוד ששיעור האנשים מעל גיל 65 עלה מ-17.5% ל-23.4%, מה שמצביע על הזדקנות האוכלוסייה. יחס התלות הדמוגרפי עלה מ-51.6 ל-61.9, משקף את השינויים בגילאי האוכלוסייה.</a:t>
          </a:r>
          <a:endParaRPr lang="en-US" sz="1400" b="1" i="0" u="none" strike="noStrike">
            <a:solidFill>
              <a:schemeClr val="tx1"/>
            </a:solidFill>
            <a:effectLst/>
            <a:latin typeface="+mn-lt"/>
            <a:ea typeface="+mn-ea"/>
            <a:cs typeface="+mj-cs"/>
          </a:endParaRPr>
        </a:p>
      </xdr:txBody>
    </xdr:sp>
    <xdr:clientData/>
  </xdr:twoCellAnchor>
  <xdr:twoCellAnchor>
    <xdr:from>
      <xdr:col>1</xdr:col>
      <xdr:colOff>163012</xdr:colOff>
      <xdr:row>9</xdr:row>
      <xdr:rowOff>2766</xdr:rowOff>
    </xdr:from>
    <xdr:to>
      <xdr:col>9</xdr:col>
      <xdr:colOff>2591</xdr:colOff>
      <xdr:row>18</xdr:row>
      <xdr:rowOff>26829</xdr:rowOff>
    </xdr:to>
    <xdr:graphicFrame macro="">
      <xdr:nvGraphicFramePr>
        <xdr:cNvPr id="5" name="Chart 4">
          <a:extLst>
            <a:ext uri="{FF2B5EF4-FFF2-40B4-BE49-F238E27FC236}">
              <a16:creationId xmlns:a16="http://schemas.microsoft.com/office/drawing/2014/main" id="{D1A880BB-853A-45EC-996A-3DB61257D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xdr:row>
      <xdr:rowOff>19531</xdr:rowOff>
    </xdr:from>
    <xdr:to>
      <xdr:col>0</xdr:col>
      <xdr:colOff>1044382</xdr:colOff>
      <xdr:row>4</xdr:row>
      <xdr:rowOff>67155</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28113EF9-3759-48AE-A70A-8CC0349EC027}"/>
            </a:ext>
          </a:extLst>
        </xdr:cNvPr>
        <xdr:cNvSpPr/>
      </xdr:nvSpPr>
      <xdr:spPr>
        <a:xfrm>
          <a:off x="9675022118" y="219556"/>
          <a:ext cx="1044382" cy="647699"/>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a:scene3d>
          <a:camera prst="obliqueTop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r" rtl="1"/>
          <a:endParaRPr lang="en-US" sz="2800" b="1" i="0" u="none" strike="noStrike">
            <a:solidFill>
              <a:schemeClr val="tx1"/>
            </a:solidFill>
            <a:effectLst/>
            <a:latin typeface="+mn-lt"/>
            <a:ea typeface="+mn-ea"/>
            <a:cs typeface="+mj-cs"/>
          </a:endParaRPr>
        </a:p>
      </xdr:txBody>
    </xdr:sp>
    <xdr:clientData/>
  </xdr:twoCellAnchor>
  <xdr:oneCellAnchor>
    <xdr:from>
      <xdr:col>0</xdr:col>
      <xdr:colOff>38101</xdr:colOff>
      <xdr:row>11</xdr:row>
      <xdr:rowOff>57150</xdr:rowOff>
    </xdr:from>
    <xdr:ext cx="1047749" cy="600074"/>
    <xdr:pic>
      <xdr:nvPicPr>
        <xdr:cNvPr id="8" name="Picture 7" descr="Population Growth Images – Browse 23,718 Stock Photos, Vectors, and Video |  Adobe Stock">
          <a:hlinkClick xmlns:r="http://schemas.openxmlformats.org/officeDocument/2006/relationships" r:id="rId9"/>
          <a:extLst>
            <a:ext uri="{FF2B5EF4-FFF2-40B4-BE49-F238E27FC236}">
              <a16:creationId xmlns:a16="http://schemas.microsoft.com/office/drawing/2014/main" id="{D8BEC594-F9A9-44EC-9E56-FFF3FD61FDD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74980650" y="2257425"/>
          <a:ext cx="1047749" cy="60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28574</xdr:rowOff>
    </xdr:from>
    <xdr:ext cx="1047750" cy="676275"/>
    <xdr:pic>
      <xdr:nvPicPr>
        <xdr:cNvPr id="9" name="Picture 8" descr="‪Country Focus: Finland - MARGISTAR‬‏">
          <a:hlinkClick xmlns:r="http://schemas.openxmlformats.org/officeDocument/2006/relationships" r:id="rId11"/>
          <a:extLst>
            <a:ext uri="{FF2B5EF4-FFF2-40B4-BE49-F238E27FC236}">
              <a16:creationId xmlns:a16="http://schemas.microsoft.com/office/drawing/2014/main" id="{43337070-752E-42D3-828F-259DE90C61C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675018750" y="1228724"/>
          <a:ext cx="1047750"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7214</xdr:rowOff>
    </xdr:from>
    <xdr:ext cx="1057275" cy="869085"/>
    <xdr:pic>
      <xdr:nvPicPr>
        <xdr:cNvPr id="10" name="Picture 9" descr="Finland medical healthcare infographic template with map and multiple  charts Stock Vector Image &amp; Art - Alamy">
          <a:hlinkClick xmlns:r="http://schemas.openxmlformats.org/officeDocument/2006/relationships" r:id="rId13"/>
          <a:extLst>
            <a:ext uri="{FF2B5EF4-FFF2-40B4-BE49-F238E27FC236}">
              <a16:creationId xmlns:a16="http://schemas.microsoft.com/office/drawing/2014/main" id="{42FA1919-BE4E-47CF-B179-1CCF76806E5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675009225" y="3407639"/>
          <a:ext cx="1057275" cy="869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47625</xdr:rowOff>
    </xdr:from>
    <xdr:ext cx="1066800" cy="819150"/>
    <xdr:pic>
      <xdr:nvPicPr>
        <xdr:cNvPr id="11" name="Picture 10" descr="Why Finland Education System is the Best in World? | Leverage Edu">
          <a:hlinkClick xmlns:r="http://schemas.openxmlformats.org/officeDocument/2006/relationships" r:id="rId15"/>
          <a:extLst>
            <a:ext uri="{FF2B5EF4-FFF2-40B4-BE49-F238E27FC236}">
              <a16:creationId xmlns:a16="http://schemas.microsoft.com/office/drawing/2014/main" id="{64C15584-7E8B-42F8-87E5-4C20B3E4461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674999700" y="4648200"/>
          <a:ext cx="1066800"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29921</xdr:rowOff>
    </xdr:from>
    <xdr:ext cx="1047750" cy="676084"/>
    <xdr:pic>
      <xdr:nvPicPr>
        <xdr:cNvPr id="12" name="Picture 11" descr="‪Finland's Upcoming Elections — ANKASAM | Ankara Center for Crisis and  Policy Studies‬‏">
          <a:hlinkClick xmlns:r="http://schemas.openxmlformats.org/officeDocument/2006/relationships" r:id="rId17"/>
          <a:extLst>
            <a:ext uri="{FF2B5EF4-FFF2-40B4-BE49-F238E27FC236}">
              <a16:creationId xmlns:a16="http://schemas.microsoft.com/office/drawing/2014/main" id="{53420972-3533-4B78-8838-82AC188ADF9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75018750" y="5830646"/>
          <a:ext cx="1047750" cy="676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533400</xdr:colOff>
      <xdr:row>35</xdr:row>
      <xdr:rowOff>9524</xdr:rowOff>
    </xdr:from>
    <xdr:ext cx="523875" cy="847725"/>
    <xdr:pic>
      <xdr:nvPicPr>
        <xdr:cNvPr id="13" name="Picture 12" descr="‪Finland in focus: where mobility meets sustainability - Intelligent  Transport‬‏">
          <a:hlinkClick xmlns:r="http://schemas.openxmlformats.org/officeDocument/2006/relationships" r:id="rId19"/>
          <a:extLst>
            <a:ext uri="{FF2B5EF4-FFF2-40B4-BE49-F238E27FC236}">
              <a16:creationId xmlns:a16="http://schemas.microsoft.com/office/drawing/2014/main" id="{FC73FAE2-D2FF-433C-B85D-25CD7F8BF2C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75009225" y="7010399"/>
          <a:ext cx="523875" cy="847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19050</xdr:rowOff>
    </xdr:from>
    <xdr:ext cx="542925" cy="819150"/>
    <xdr:pic>
      <xdr:nvPicPr>
        <xdr:cNvPr id="14" name="Picture 13" descr="‪Finland's Finance Ministry Downgrades Growth Forecast for 2024‬‏">
          <a:hlinkClick xmlns:r="http://schemas.openxmlformats.org/officeDocument/2006/relationships" r:id="rId21"/>
          <a:extLst>
            <a:ext uri="{FF2B5EF4-FFF2-40B4-BE49-F238E27FC236}">
              <a16:creationId xmlns:a16="http://schemas.microsoft.com/office/drawing/2014/main" id="{76D7B94D-E79F-4C7E-80A7-565AED0EB14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9675523575" y="7019925"/>
          <a:ext cx="542925" cy="819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yossibadash/Downloads/Finland.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SER001/Downloads/001_13st_2023_20240618-200045%20(1).xlsx" TargetMode="External"/><Relationship Id="rId1" Type="http://schemas.openxmlformats.org/officeDocument/2006/relationships/externalLinkPath" Target="file:///C:/Users/USER001/Downloads/001_13st_2023_20240618-200045%20(1).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dmin/Downloads/&#1506;&#1489;&#1493;&#1491;&#1514;%20&#1492;&#1490;&#1513;&#1492;%20&#1505;&#1493;&#1508;&#1497;.xlsx" TargetMode="External"/><Relationship Id="rId1" Type="http://schemas.openxmlformats.org/officeDocument/2006/relationships/externalLinkPath" Target="file:///C:/Users/Admin/Downloads/&#1506;&#1489;&#1493;&#1491;&#1514;%20&#1492;&#1490;&#1513;&#1492;%20&#1505;&#1493;&#1508;&#1497;.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Admin/Downloads/&#1506;&#1489;&#1493;&#1491;&#1514;%20&#1492;&#1490;&#1513;&#1492;%20(7).xlsx" TargetMode="External"/><Relationship Id="rId1" Type="http://schemas.openxmlformats.org/officeDocument/2006/relationships/externalLinkPath" Target="file:///C:/Users/Admin/Downloads/&#1506;&#1489;&#1493;&#1491;&#1514;%20&#1492;&#1490;&#1513;&#1492;%20(7).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Admin/Downloads/6.26.3.xlsx" TargetMode="External"/><Relationship Id="rId1" Type="http://schemas.openxmlformats.org/officeDocument/2006/relationships/externalLinkPath" Target="file:///C:/Users/Admin/Downloads/6.26.3.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dmin/Downloads/&#1506;&#1489;&#1493;&#1491;&#1514;%20&#1492;&#1490;&#1513;&#1492;%20&#1514;&#1497;&#1511;&#1493;&#1503;%20(1).xlsx" TargetMode="External"/><Relationship Id="rId1" Type="http://schemas.openxmlformats.org/officeDocument/2006/relationships/externalLinkPath" Target="file:///C:/Users/Admin/Downloads/&#1506;&#1489;&#1493;&#1491;&#1514;%20&#1492;&#1490;&#1513;&#1492;%20&#1514;&#1497;&#1511;&#1493;&#1503;%20(1).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Admin/Desktop/&#1514;&#1512;&#1490;&#1497;&#1500;%20&#1502;&#1505;&#1499;&#1501;/Finland%20.xlsx" TargetMode="External"/><Relationship Id="rId1" Type="http://schemas.openxmlformats.org/officeDocument/2006/relationships/externalLinkPath" Target="file:///C:/Users/Admin/Desktop/&#1514;&#1512;&#1490;&#1497;&#1500;%20&#1502;&#1505;&#1499;&#1501;/Finland%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001_13st_2023"/>
    </sheetNames>
    <sheetDataSet>
      <sheetData sheetId="0">
        <row r="5">
          <cell r="O5" t="str">
            <v>KD</v>
          </cell>
          <cell r="P5" t="str">
            <v>KESK</v>
          </cell>
          <cell r="Q5" t="str">
            <v>KOK</v>
          </cell>
          <cell r="R5" t="str">
            <v>LIIKE</v>
          </cell>
          <cell r="S5" t="str">
            <v>Other</v>
          </cell>
          <cell r="T5" t="str">
            <v>PS</v>
          </cell>
          <cell r="U5" t="str">
            <v>RKP</v>
          </cell>
          <cell r="V5" t="str">
            <v>SDP</v>
          </cell>
          <cell r="W5" t="str">
            <v>VAS</v>
          </cell>
          <cell r="X5" t="str">
            <v>VIHR</v>
          </cell>
        </row>
        <row r="6">
          <cell r="N6">
            <v>2007</v>
          </cell>
          <cell r="O6">
            <v>7</v>
          </cell>
          <cell r="P6">
            <v>51</v>
          </cell>
          <cell r="Q6">
            <v>50</v>
          </cell>
          <cell r="R6">
            <v>0</v>
          </cell>
          <cell r="S6">
            <v>1</v>
          </cell>
          <cell r="T6">
            <v>5</v>
          </cell>
          <cell r="U6">
            <v>9</v>
          </cell>
          <cell r="V6">
            <v>45</v>
          </cell>
          <cell r="W6">
            <v>17</v>
          </cell>
          <cell r="X6">
            <v>15</v>
          </cell>
        </row>
        <row r="7">
          <cell r="N7">
            <v>2011</v>
          </cell>
          <cell r="O7">
            <v>6</v>
          </cell>
          <cell r="P7">
            <v>35</v>
          </cell>
          <cell r="Q7">
            <v>44</v>
          </cell>
          <cell r="R7">
            <v>0</v>
          </cell>
          <cell r="S7">
            <v>1</v>
          </cell>
          <cell r="T7">
            <v>39</v>
          </cell>
          <cell r="U7">
            <v>9</v>
          </cell>
          <cell r="V7">
            <v>42</v>
          </cell>
          <cell r="W7">
            <v>14</v>
          </cell>
          <cell r="X7">
            <v>10</v>
          </cell>
        </row>
        <row r="8">
          <cell r="N8">
            <v>2015</v>
          </cell>
          <cell r="O8">
            <v>5</v>
          </cell>
          <cell r="P8">
            <v>49</v>
          </cell>
          <cell r="Q8">
            <v>37</v>
          </cell>
          <cell r="R8">
            <v>0</v>
          </cell>
          <cell r="S8">
            <v>1</v>
          </cell>
          <cell r="T8">
            <v>38</v>
          </cell>
          <cell r="U8">
            <v>9</v>
          </cell>
          <cell r="V8">
            <v>34</v>
          </cell>
          <cell r="W8">
            <v>12</v>
          </cell>
          <cell r="X8">
            <v>15</v>
          </cell>
        </row>
        <row r="9">
          <cell r="N9">
            <v>2019</v>
          </cell>
          <cell r="O9">
            <v>5</v>
          </cell>
          <cell r="P9">
            <v>31</v>
          </cell>
          <cell r="Q9">
            <v>38</v>
          </cell>
          <cell r="R9">
            <v>1</v>
          </cell>
          <cell r="S9">
            <v>1</v>
          </cell>
          <cell r="T9">
            <v>39</v>
          </cell>
          <cell r="U9">
            <v>9</v>
          </cell>
          <cell r="V9">
            <v>40</v>
          </cell>
          <cell r="W9">
            <v>16</v>
          </cell>
          <cell r="X9">
            <v>20</v>
          </cell>
        </row>
        <row r="10">
          <cell r="N10">
            <v>2023</v>
          </cell>
          <cell r="O10">
            <v>5</v>
          </cell>
          <cell r="P10">
            <v>23</v>
          </cell>
          <cell r="Q10">
            <v>48</v>
          </cell>
          <cell r="R10">
            <v>1</v>
          </cell>
          <cell r="S10">
            <v>1</v>
          </cell>
          <cell r="T10">
            <v>46</v>
          </cell>
          <cell r="U10">
            <v>9</v>
          </cell>
          <cell r="V10">
            <v>43</v>
          </cell>
          <cell r="W10">
            <v>11</v>
          </cell>
          <cell r="X10">
            <v>13</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פרטים משתנים – כלכלה ותחבורה"/>
      <sheetName val="תחבורה"/>
      <sheetName val="פרטים משתנים – בחירות"/>
      <sheetName val="פרטים משתנים – השכלה וחינוך"/>
      <sheetName val="פרטים משתנים – בריאות"/>
      <sheetName val="Dash"/>
      <sheetName val="טבלאות"/>
      <sheetName val="פרטי המדינה לפי הפירוט הבא"/>
      <sheetName val="פרטי מדינה המשך"/>
      <sheetName val="פרטים משתנים - אוכלוסייה"/>
      <sheetName val="ביבלאוגרפיה"/>
    </sheetNames>
    <sheetDataSet>
      <sheetData sheetId="0"/>
      <sheetData sheetId="1"/>
      <sheetData sheetId="2"/>
      <sheetData sheetId="3"/>
      <sheetData sheetId="4"/>
      <sheetData sheetId="5"/>
      <sheetData sheetId="6">
        <row r="278">
          <cell r="B278" t="str">
            <v>כמות סטודנטים עם תארים</v>
          </cell>
        </row>
        <row r="279">
          <cell r="A279">
            <v>2022</v>
          </cell>
          <cell r="B279">
            <v>163681</v>
          </cell>
        </row>
        <row r="280">
          <cell r="A280">
            <v>2021</v>
          </cell>
          <cell r="B280">
            <v>159545</v>
          </cell>
        </row>
        <row r="281">
          <cell r="A281">
            <v>2020</v>
          </cell>
          <cell r="B281">
            <v>156577</v>
          </cell>
        </row>
        <row r="282">
          <cell r="A282">
            <v>2019</v>
          </cell>
          <cell r="B282">
            <v>153767</v>
          </cell>
        </row>
        <row r="283">
          <cell r="A283">
            <v>2018</v>
          </cell>
          <cell r="B283">
            <v>153429</v>
          </cell>
        </row>
        <row r="284">
          <cell r="A284">
            <v>2017</v>
          </cell>
          <cell r="B284">
            <v>153262</v>
          </cell>
        </row>
        <row r="285">
          <cell r="A285">
            <v>2016</v>
          </cell>
          <cell r="B285">
            <v>154736</v>
          </cell>
        </row>
        <row r="286">
          <cell r="A286">
            <v>2015</v>
          </cell>
          <cell r="B286">
            <v>157436</v>
          </cell>
        </row>
        <row r="287">
          <cell r="A287">
            <v>2014</v>
          </cell>
          <cell r="B287">
            <v>163759</v>
          </cell>
        </row>
        <row r="288">
          <cell r="A288">
            <v>2013</v>
          </cell>
          <cell r="B288">
            <v>167179</v>
          </cell>
        </row>
        <row r="289">
          <cell r="A289">
            <v>2012</v>
          </cell>
          <cell r="B289">
            <v>169041</v>
          </cell>
        </row>
        <row r="290">
          <cell r="A290">
            <v>2011</v>
          </cell>
          <cell r="B290">
            <v>168983</v>
          </cell>
        </row>
        <row r="291">
          <cell r="A291">
            <v>2010</v>
          </cell>
          <cell r="B291">
            <v>169404</v>
          </cell>
        </row>
        <row r="319">
          <cell r="Z319" t="str">
            <v>סה"כ מוסדות חינוך</v>
          </cell>
        </row>
        <row r="320">
          <cell r="L320" t="str">
            <v>2010</v>
          </cell>
          <cell r="Z320">
            <v>3671</v>
          </cell>
        </row>
        <row r="321">
          <cell r="L321" t="str">
            <v>2011</v>
          </cell>
          <cell r="Z321">
            <v>3585</v>
          </cell>
        </row>
        <row r="322">
          <cell r="L322" t="str">
            <v>2012</v>
          </cell>
          <cell r="Z322">
            <v>3490</v>
          </cell>
        </row>
        <row r="323">
          <cell r="L323" t="str">
            <v>2013</v>
          </cell>
          <cell r="Z323">
            <v>3403</v>
          </cell>
        </row>
        <row r="324">
          <cell r="L324" t="str">
            <v>2014</v>
          </cell>
          <cell r="Z324">
            <v>3294</v>
          </cell>
        </row>
        <row r="325">
          <cell r="L325" t="str">
            <v>2015</v>
          </cell>
          <cell r="Z325">
            <v>3150</v>
          </cell>
        </row>
        <row r="326">
          <cell r="L326" t="str">
            <v>2016</v>
          </cell>
          <cell r="Z326">
            <v>3064</v>
          </cell>
        </row>
        <row r="327">
          <cell r="L327" t="str">
            <v>2017</v>
          </cell>
          <cell r="Z327">
            <v>2989</v>
          </cell>
        </row>
        <row r="328">
          <cell r="L328" t="str">
            <v>2018</v>
          </cell>
          <cell r="Z328">
            <v>2914</v>
          </cell>
        </row>
        <row r="329">
          <cell r="L329" t="str">
            <v>2019</v>
          </cell>
          <cell r="Z329">
            <v>2857</v>
          </cell>
        </row>
        <row r="330">
          <cell r="L330" t="str">
            <v>2020</v>
          </cell>
          <cell r="Z330">
            <v>2790</v>
          </cell>
        </row>
        <row r="331">
          <cell r="L331" t="str">
            <v>2021</v>
          </cell>
          <cell r="Z331">
            <v>2736</v>
          </cell>
        </row>
        <row r="332">
          <cell r="L332" t="str">
            <v>2022</v>
          </cell>
          <cell r="Z332">
            <v>2687</v>
          </cell>
        </row>
        <row r="333">
          <cell r="L333" t="str">
            <v>2023</v>
          </cell>
          <cell r="Z333">
            <v>2655</v>
          </cell>
        </row>
        <row r="422">
          <cell r="B422" t="str">
            <v>תמ״ג נטו</v>
          </cell>
        </row>
        <row r="423">
          <cell r="A423">
            <v>2023</v>
          </cell>
          <cell r="B423">
            <v>219975</v>
          </cell>
        </row>
        <row r="424">
          <cell r="A424">
            <v>2022</v>
          </cell>
          <cell r="B424">
            <v>216013</v>
          </cell>
        </row>
        <row r="425">
          <cell r="A425">
            <v>2021</v>
          </cell>
          <cell r="B425">
            <v>202726</v>
          </cell>
        </row>
        <row r="426">
          <cell r="A426">
            <v>2020</v>
          </cell>
          <cell r="B426">
            <v>191725</v>
          </cell>
        </row>
        <row r="427">
          <cell r="A427">
            <v>2019</v>
          </cell>
          <cell r="B427">
            <v>194501</v>
          </cell>
        </row>
        <row r="428">
          <cell r="A428">
            <v>2018</v>
          </cell>
          <cell r="B428">
            <v>190121</v>
          </cell>
        </row>
        <row r="429">
          <cell r="A429">
            <v>2017</v>
          </cell>
          <cell r="B429">
            <v>184568</v>
          </cell>
        </row>
        <row r="430">
          <cell r="A430">
            <v>2016</v>
          </cell>
          <cell r="B430">
            <v>176787</v>
          </cell>
        </row>
        <row r="431">
          <cell r="A431">
            <v>2015</v>
          </cell>
          <cell r="B431">
            <v>171346</v>
          </cell>
        </row>
        <row r="432">
          <cell r="A432">
            <v>2014</v>
          </cell>
          <cell r="B432">
            <v>167283</v>
          </cell>
        </row>
        <row r="433">
          <cell r="A433">
            <v>2013</v>
          </cell>
          <cell r="B433">
            <v>164996</v>
          </cell>
        </row>
        <row r="434">
          <cell r="A434">
            <v>2012</v>
          </cell>
          <cell r="B434">
            <v>162528</v>
          </cell>
        </row>
        <row r="435">
          <cell r="A435">
            <v>2011</v>
          </cell>
          <cell r="B435">
            <v>161265</v>
          </cell>
        </row>
        <row r="436">
          <cell r="A436">
            <v>2010</v>
          </cell>
          <cell r="B436">
            <v>152693</v>
          </cell>
        </row>
        <row r="475">
          <cell r="B475" t="str">
            <v>מכוניות נוסעים</v>
          </cell>
        </row>
        <row r="476">
          <cell r="A476" t="str">
            <v>2023</v>
          </cell>
          <cell r="B476">
            <v>3744469</v>
          </cell>
        </row>
        <row r="477">
          <cell r="A477" t="str">
            <v>2022</v>
          </cell>
          <cell r="B477">
            <v>3699634</v>
          </cell>
        </row>
        <row r="478">
          <cell r="A478" t="str">
            <v>2021</v>
          </cell>
          <cell r="B478">
            <v>3667164</v>
          </cell>
        </row>
        <row r="479">
          <cell r="A479" t="str">
            <v>2020</v>
          </cell>
          <cell r="B479">
            <v>3632851</v>
          </cell>
        </row>
        <row r="480">
          <cell r="A480" t="str">
            <v>2019</v>
          </cell>
          <cell r="B480">
            <v>3574570</v>
          </cell>
        </row>
        <row r="481">
          <cell r="A481" t="str">
            <v>2018</v>
          </cell>
          <cell r="B481">
            <v>3494836</v>
          </cell>
        </row>
        <row r="482">
          <cell r="A482" t="str">
            <v>2017</v>
          </cell>
          <cell r="B482">
            <v>3422792</v>
          </cell>
        </row>
        <row r="483">
          <cell r="A483" t="str">
            <v>2016</v>
          </cell>
          <cell r="B483">
            <v>3346005</v>
          </cell>
        </row>
        <row r="484">
          <cell r="A484" t="str">
            <v>2015</v>
          </cell>
          <cell r="B484">
            <v>3257581</v>
          </cell>
        </row>
        <row r="485">
          <cell r="A485" t="str">
            <v>2014</v>
          </cell>
          <cell r="B485">
            <v>3194950</v>
          </cell>
        </row>
        <row r="486">
          <cell r="A486" t="str">
            <v>2013</v>
          </cell>
          <cell r="B486">
            <v>3127399</v>
          </cell>
        </row>
        <row r="487">
          <cell r="A487" t="str">
            <v>2012</v>
          </cell>
          <cell r="B487">
            <v>3057484</v>
          </cell>
        </row>
        <row r="488">
          <cell r="A488" t="str">
            <v>2011</v>
          </cell>
          <cell r="B488">
            <v>2978729</v>
          </cell>
        </row>
        <row r="489">
          <cell r="A489" t="str">
            <v>2010</v>
          </cell>
          <cell r="B489">
            <v>2877484</v>
          </cell>
        </row>
      </sheetData>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פרטי מדינה המשך (2)"/>
      <sheetName val="Sheet3"/>
      <sheetName val="פרטים משתנים – השכלה וחינוך"/>
      <sheetName val="פרטים משתנים – בריאות"/>
      <sheetName val="פרטי המדינה לפי הפירוט הבא"/>
      <sheetName val="פרטי מדינה המשך"/>
      <sheetName val="טיוטות"/>
      <sheetName val="ביבלאוגרפיה"/>
      <sheetName val="טבלאות "/>
      <sheetName val="פרטים משתנים - אוכלוסייה"/>
      <sheetName val="Dash"/>
    </sheetNames>
    <sheetDataSet>
      <sheetData sheetId="0"/>
      <sheetData sheetId="1"/>
      <sheetData sheetId="2"/>
      <sheetData sheetId="3"/>
      <sheetData sheetId="4"/>
      <sheetData sheetId="5"/>
      <sheetData sheetId="6"/>
      <sheetData sheetId="7"/>
      <sheetData sheetId="8">
        <row r="3">
          <cell r="B3">
            <v>2023</v>
          </cell>
          <cell r="C3">
            <v>2022</v>
          </cell>
          <cell r="D3">
            <v>2021</v>
          </cell>
          <cell r="E3">
            <v>2020</v>
          </cell>
          <cell r="F3">
            <v>2019</v>
          </cell>
          <cell r="G3">
            <v>2018</v>
          </cell>
          <cell r="H3">
            <v>2017</v>
          </cell>
          <cell r="I3">
            <v>2016</v>
          </cell>
          <cell r="J3">
            <v>2015</v>
          </cell>
          <cell r="K3">
            <v>2014</v>
          </cell>
          <cell r="L3">
            <v>2013</v>
          </cell>
          <cell r="M3">
            <v>2012</v>
          </cell>
          <cell r="N3">
            <v>2011</v>
          </cell>
          <cell r="O3">
            <v>2010</v>
          </cell>
        </row>
        <row r="4">
          <cell r="A4" t="str">
            <v>תמ״ג נטו</v>
          </cell>
          <cell r="B4">
            <v>219975</v>
          </cell>
          <cell r="C4">
            <v>216013</v>
          </cell>
          <cell r="D4">
            <v>202726</v>
          </cell>
          <cell r="E4">
            <v>191725</v>
          </cell>
          <cell r="F4">
            <v>194501</v>
          </cell>
          <cell r="G4">
            <v>190121</v>
          </cell>
          <cell r="H4">
            <v>184568</v>
          </cell>
          <cell r="I4">
            <v>176787</v>
          </cell>
          <cell r="J4">
            <v>171346</v>
          </cell>
          <cell r="K4">
            <v>167283</v>
          </cell>
          <cell r="L4">
            <v>164996</v>
          </cell>
          <cell r="M4">
            <v>162528</v>
          </cell>
          <cell r="N4">
            <v>161265</v>
          </cell>
          <cell r="O4">
            <v>152693</v>
          </cell>
        </row>
        <row r="9">
          <cell r="B9">
            <v>2023</v>
          </cell>
          <cell r="C9">
            <v>2022</v>
          </cell>
          <cell r="D9">
            <v>2021</v>
          </cell>
          <cell r="E9">
            <v>2020</v>
          </cell>
          <cell r="F9">
            <v>2019</v>
          </cell>
          <cell r="G9">
            <v>2018</v>
          </cell>
          <cell r="H9">
            <v>2017</v>
          </cell>
          <cell r="I9">
            <v>2016</v>
          </cell>
          <cell r="J9">
            <v>2015</v>
          </cell>
          <cell r="K9">
            <v>2014</v>
          </cell>
          <cell r="L9">
            <v>2013</v>
          </cell>
          <cell r="M9">
            <v>2012</v>
          </cell>
          <cell r="N9">
            <v>2011</v>
          </cell>
          <cell r="O9">
            <v>2010</v>
          </cell>
        </row>
        <row r="10">
          <cell r="A10" t="str">
            <v>הכנסה לאומית</v>
          </cell>
          <cell r="B10">
            <v>219892</v>
          </cell>
          <cell r="C10">
            <v>218504</v>
          </cell>
          <cell r="D10">
            <v>206643</v>
          </cell>
          <cell r="E10">
            <v>195609</v>
          </cell>
          <cell r="F10">
            <v>195738</v>
          </cell>
          <cell r="G10">
            <v>191059</v>
          </cell>
          <cell r="H10">
            <v>184681</v>
          </cell>
          <cell r="I10">
            <v>177777</v>
          </cell>
          <cell r="J10">
            <v>173425</v>
          </cell>
          <cell r="K10">
            <v>169354</v>
          </cell>
          <cell r="L10">
            <v>165835</v>
          </cell>
          <cell r="M10">
            <v>163468</v>
          </cell>
          <cell r="N10">
            <v>162023</v>
          </cell>
          <cell r="O10">
            <v>155127</v>
          </cell>
        </row>
        <row r="14">
          <cell r="C14">
            <v>2023</v>
          </cell>
          <cell r="D14">
            <v>2022</v>
          </cell>
          <cell r="E14">
            <v>2021</v>
          </cell>
          <cell r="F14">
            <v>2020</v>
          </cell>
          <cell r="G14">
            <v>2019</v>
          </cell>
          <cell r="H14">
            <v>2018</v>
          </cell>
          <cell r="I14">
            <v>2017</v>
          </cell>
          <cell r="J14">
            <v>2016</v>
          </cell>
          <cell r="K14">
            <v>2015</v>
          </cell>
          <cell r="L14">
            <v>2014</v>
          </cell>
          <cell r="M14">
            <v>2013</v>
          </cell>
          <cell r="N14">
            <v>2012</v>
          </cell>
          <cell r="O14">
            <v>2011</v>
          </cell>
          <cell r="P14">
            <v>2010</v>
          </cell>
        </row>
        <row r="15">
          <cell r="C15">
            <v>-722</v>
          </cell>
          <cell r="D15">
            <v>-6405</v>
          </cell>
          <cell r="E15">
            <v>84</v>
          </cell>
          <cell r="F15">
            <v>182</v>
          </cell>
          <cell r="G15">
            <v>374</v>
          </cell>
          <cell r="H15">
            <v>-2929</v>
          </cell>
          <cell r="I15">
            <v>104</v>
          </cell>
          <cell r="J15">
            <v>-2779</v>
          </cell>
          <cell r="K15">
            <v>-1202</v>
          </cell>
          <cell r="L15">
            <v>-2379</v>
          </cell>
          <cell r="M15">
            <v>-2163</v>
          </cell>
          <cell r="N15">
            <v>-3124</v>
          </cell>
          <cell r="O15">
            <v>-1542</v>
          </cell>
          <cell r="P15">
            <v>2567</v>
          </cell>
        </row>
        <row r="16">
          <cell r="C16">
            <v>55445</v>
          </cell>
          <cell r="D16">
            <v>59601</v>
          </cell>
          <cell r="E16">
            <v>58211</v>
          </cell>
          <cell r="F16">
            <v>56466</v>
          </cell>
          <cell r="G16">
            <v>52672</v>
          </cell>
          <cell r="H16">
            <v>51946</v>
          </cell>
          <cell r="I16">
            <v>51180</v>
          </cell>
          <cell r="J16">
            <v>45468</v>
          </cell>
          <cell r="K16">
            <v>44405</v>
          </cell>
          <cell r="L16">
            <v>41397</v>
          </cell>
          <cell r="M16">
            <v>38423</v>
          </cell>
          <cell r="N16">
            <v>38111</v>
          </cell>
          <cell r="O16">
            <v>41042</v>
          </cell>
          <cell r="P16">
            <v>41491</v>
          </cell>
        </row>
        <row r="17">
          <cell r="C17">
            <v>73108</v>
          </cell>
          <cell r="D17">
            <v>79674</v>
          </cell>
          <cell r="E17">
            <v>75331</v>
          </cell>
          <cell r="F17">
            <v>67361</v>
          </cell>
          <cell r="G17">
            <v>70442</v>
          </cell>
          <cell r="H17">
            <v>64677</v>
          </cell>
          <cell r="I17">
            <v>63737</v>
          </cell>
          <cell r="J17">
            <v>57930</v>
          </cell>
          <cell r="K17">
            <v>52117</v>
          </cell>
          <cell r="L17">
            <v>48602</v>
          </cell>
          <cell r="M17">
            <v>43341</v>
          </cell>
          <cell r="N17">
            <v>44137</v>
          </cell>
          <cell r="O17">
            <v>45239</v>
          </cell>
          <cell r="P17">
            <v>47220</v>
          </cell>
        </row>
        <row r="18">
          <cell r="C18">
            <v>4982</v>
          </cell>
          <cell r="D18">
            <v>6233</v>
          </cell>
          <cell r="E18">
            <v>6376</v>
          </cell>
          <cell r="F18">
            <v>6109</v>
          </cell>
          <cell r="G18">
            <v>5995</v>
          </cell>
          <cell r="H18">
            <v>6097</v>
          </cell>
          <cell r="I18">
            <v>6083</v>
          </cell>
          <cell r="J18">
            <v>5836</v>
          </cell>
          <cell r="K18">
            <v>5683</v>
          </cell>
          <cell r="L18">
            <v>5375</v>
          </cell>
          <cell r="M18">
            <v>5320</v>
          </cell>
          <cell r="N18">
            <v>5580</v>
          </cell>
          <cell r="O18">
            <v>5236</v>
          </cell>
          <cell r="P18">
            <v>5148</v>
          </cell>
        </row>
        <row r="24">
          <cell r="B24" t="str">
            <v>2023</v>
          </cell>
          <cell r="C24" t="str">
            <v>2022</v>
          </cell>
          <cell r="D24" t="str">
            <v>2021</v>
          </cell>
          <cell r="E24" t="str">
            <v>2020</v>
          </cell>
          <cell r="F24" t="str">
            <v>2019</v>
          </cell>
          <cell r="G24" t="str">
            <v>2018</v>
          </cell>
          <cell r="H24" t="str">
            <v>2017</v>
          </cell>
          <cell r="I24" t="str">
            <v>2016</v>
          </cell>
          <cell r="J24" t="str">
            <v>2015</v>
          </cell>
          <cell r="K24" t="str">
            <v>2014</v>
          </cell>
          <cell r="L24" t="str">
            <v>2013</v>
          </cell>
          <cell r="M24" t="str">
            <v>2012</v>
          </cell>
          <cell r="N24" t="str">
            <v>2011</v>
          </cell>
          <cell r="O24" t="str">
            <v>2010</v>
          </cell>
        </row>
        <row r="25">
          <cell r="B25">
            <v>3744469</v>
          </cell>
          <cell r="C25">
            <v>3699634</v>
          </cell>
          <cell r="D25">
            <v>3667164</v>
          </cell>
          <cell r="E25">
            <v>3632851</v>
          </cell>
          <cell r="F25">
            <v>3574570</v>
          </cell>
          <cell r="G25">
            <v>3494836</v>
          </cell>
          <cell r="H25">
            <v>3422792</v>
          </cell>
          <cell r="I25">
            <v>3346005</v>
          </cell>
          <cell r="J25">
            <v>3257581</v>
          </cell>
          <cell r="K25">
            <v>3194950</v>
          </cell>
          <cell r="L25">
            <v>3127399</v>
          </cell>
          <cell r="M25">
            <v>3057484</v>
          </cell>
          <cell r="N25">
            <v>2978729</v>
          </cell>
          <cell r="O25">
            <v>2877484</v>
          </cell>
        </row>
        <row r="26">
          <cell r="B26">
            <v>533633</v>
          </cell>
          <cell r="C26">
            <v>524672</v>
          </cell>
          <cell r="D26">
            <v>514403</v>
          </cell>
          <cell r="E26">
            <v>502047</v>
          </cell>
          <cell r="F26">
            <v>486949</v>
          </cell>
          <cell r="G26">
            <v>470008</v>
          </cell>
          <cell r="H26">
            <v>452894</v>
          </cell>
          <cell r="I26">
            <v>435436</v>
          </cell>
          <cell r="J26">
            <v>418870</v>
          </cell>
          <cell r="K26">
            <v>404817</v>
          </cell>
          <cell r="L26">
            <v>391952</v>
          </cell>
          <cell r="M26">
            <v>379215</v>
          </cell>
          <cell r="N26">
            <v>365568</v>
          </cell>
          <cell r="O26">
            <v>347258</v>
          </cell>
        </row>
        <row r="27">
          <cell r="B27">
            <v>177288</v>
          </cell>
          <cell r="C27">
            <v>173769</v>
          </cell>
          <cell r="D27">
            <v>170679</v>
          </cell>
          <cell r="E27">
            <v>166760</v>
          </cell>
          <cell r="F27">
            <v>162186</v>
          </cell>
          <cell r="G27">
            <v>156786</v>
          </cell>
          <cell r="H27">
            <v>151591</v>
          </cell>
          <cell r="I27">
            <v>146624</v>
          </cell>
          <cell r="J27">
            <v>142020</v>
          </cell>
          <cell r="K27">
            <v>138077</v>
          </cell>
          <cell r="L27">
            <v>134146</v>
          </cell>
          <cell r="M27">
            <v>128796</v>
          </cell>
          <cell r="N27">
            <v>123371</v>
          </cell>
          <cell r="O27">
            <v>117150</v>
          </cell>
        </row>
        <row r="28">
          <cell r="B28">
            <v>19619</v>
          </cell>
          <cell r="C28">
            <v>19649</v>
          </cell>
          <cell r="D28">
            <v>19524</v>
          </cell>
          <cell r="E28">
            <v>19282</v>
          </cell>
          <cell r="F28">
            <v>19137</v>
          </cell>
          <cell r="G28">
            <v>18519</v>
          </cell>
          <cell r="H28">
            <v>18115</v>
          </cell>
          <cell r="I28">
            <v>17536</v>
          </cell>
          <cell r="J28">
            <v>16856</v>
          </cell>
          <cell r="K28">
            <v>16251</v>
          </cell>
          <cell r="L28">
            <v>15536</v>
          </cell>
          <cell r="M28">
            <v>14930</v>
          </cell>
          <cell r="N28">
            <v>14226</v>
          </cell>
          <cell r="O28">
            <v>13650</v>
          </cell>
        </row>
        <row r="29">
          <cell r="B29">
            <v>296571</v>
          </cell>
          <cell r="C29">
            <v>292245</v>
          </cell>
          <cell r="D29">
            <v>287628</v>
          </cell>
          <cell r="E29">
            <v>283214</v>
          </cell>
          <cell r="F29">
            <v>278534</v>
          </cell>
          <cell r="G29">
            <v>274049</v>
          </cell>
          <cell r="H29">
            <v>269729</v>
          </cell>
          <cell r="I29">
            <v>265960</v>
          </cell>
          <cell r="J29">
            <v>261826</v>
          </cell>
          <cell r="K29">
            <v>257094</v>
          </cell>
          <cell r="L29">
            <v>251525</v>
          </cell>
          <cell r="M29">
            <v>244968</v>
          </cell>
          <cell r="N29">
            <v>236661</v>
          </cell>
          <cell r="O29">
            <v>226877</v>
          </cell>
        </row>
        <row r="30">
          <cell r="B30">
            <v>244259</v>
          </cell>
          <cell r="C30">
            <v>239872</v>
          </cell>
          <cell r="D30">
            <v>235429</v>
          </cell>
          <cell r="E30">
            <v>230609</v>
          </cell>
          <cell r="F30">
            <v>226632</v>
          </cell>
          <cell r="G30">
            <v>223884</v>
          </cell>
          <cell r="H30">
            <v>220942</v>
          </cell>
          <cell r="I30">
            <v>217462</v>
          </cell>
          <cell r="J30">
            <v>211908</v>
          </cell>
          <cell r="K30">
            <v>208021</v>
          </cell>
          <cell r="L30">
            <v>205067</v>
          </cell>
          <cell r="M30">
            <v>197899</v>
          </cell>
          <cell r="N30">
            <v>191457</v>
          </cell>
          <cell r="O30">
            <v>183357</v>
          </cell>
        </row>
        <row r="31">
          <cell r="B31">
            <v>367317</v>
          </cell>
          <cell r="C31">
            <v>363455</v>
          </cell>
          <cell r="D31">
            <v>358435</v>
          </cell>
          <cell r="E31">
            <v>353243</v>
          </cell>
          <cell r="F31">
            <v>345463</v>
          </cell>
          <cell r="G31">
            <v>339692</v>
          </cell>
          <cell r="H31">
            <v>334027</v>
          </cell>
          <cell r="I31">
            <v>325835</v>
          </cell>
          <cell r="J31">
            <v>319321</v>
          </cell>
          <cell r="K31">
            <v>311097</v>
          </cell>
          <cell r="L31">
            <v>302727</v>
          </cell>
          <cell r="M31">
            <v>293051</v>
          </cell>
          <cell r="N31">
            <v>278856</v>
          </cell>
          <cell r="O31">
            <v>259889</v>
          </cell>
        </row>
      </sheetData>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001_11ib_2023"/>
      <sheetName val="גיליון1"/>
    </sheetNames>
    <sheetDataSet>
      <sheetData sheetId="0"/>
      <sheetData sheetId="1">
        <row r="12">
          <cell r="E12" t="str">
            <v>2010</v>
          </cell>
          <cell r="F12" t="str">
            <v>2011</v>
          </cell>
          <cell r="G12" t="str">
            <v>2012</v>
          </cell>
          <cell r="H12" t="str">
            <v>2013</v>
          </cell>
          <cell r="I12" t="str">
            <v>2014</v>
          </cell>
          <cell r="J12" t="str">
            <v>2015</v>
          </cell>
          <cell r="K12" t="str">
            <v>2016</v>
          </cell>
          <cell r="L12" t="str">
            <v>2017</v>
          </cell>
          <cell r="M12" t="str">
            <v>2018</v>
          </cell>
          <cell r="N12" t="str">
            <v>2019</v>
          </cell>
          <cell r="O12" t="str">
            <v>2020</v>
          </cell>
          <cell r="P12" t="str">
            <v>2021</v>
          </cell>
          <cell r="Q12" t="str">
            <v>2022</v>
          </cell>
          <cell r="R12" t="str">
            <v>2023</v>
          </cell>
        </row>
        <row r="17">
          <cell r="D17" t="str">
            <v>אופניים</v>
          </cell>
          <cell r="E17">
            <v>226877</v>
          </cell>
          <cell r="F17">
            <v>236661</v>
          </cell>
          <cell r="G17">
            <v>244968</v>
          </cell>
          <cell r="H17">
            <v>251525</v>
          </cell>
          <cell r="I17">
            <v>257094</v>
          </cell>
          <cell r="J17">
            <v>261826</v>
          </cell>
          <cell r="K17">
            <v>265960</v>
          </cell>
          <cell r="L17">
            <v>269729</v>
          </cell>
          <cell r="M17">
            <v>274049</v>
          </cell>
          <cell r="N17">
            <v>278534</v>
          </cell>
          <cell r="O17">
            <v>283214</v>
          </cell>
          <cell r="P17">
            <v>287628</v>
          </cell>
          <cell r="Q17">
            <v>292245</v>
          </cell>
          <cell r="R17">
            <v>296571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עזרה לבריאות"/>
      <sheetName val="פרטים משתנים – בריאות"/>
      <sheetName val="טבלה4"/>
      <sheetName val="טבלה12"/>
      <sheetName val="נתונים+קישור(חינוך)"/>
      <sheetName val="עזרה השכלה וחינוך"/>
      <sheetName val="פרטים משתנים – השכלה וחינוך"/>
      <sheetName val="פרטי המדינה לפי הפירוט הבא "/>
      <sheetName val="Dash"/>
      <sheetName val="עזרה פרטי מדינה"/>
      <sheetName val="Sheet3"/>
      <sheetName val="פרטי המדינה לפי הפירוט הבא"/>
      <sheetName val="פרטי מדינה המשך"/>
      <sheetName val="פרטים משתנים – בחירות"/>
      <sheetName val="פרטים משתנים – כלכלה ותחבורה"/>
      <sheetName val="פרטים משתנים - אוכלוסייה"/>
    </sheetNames>
    <sheetDataSet>
      <sheetData sheetId="0"/>
      <sheetData sheetId="1"/>
      <sheetData sheetId="2"/>
      <sheetData sheetId="3"/>
      <sheetData sheetId="4"/>
      <sheetData sheetId="5">
        <row r="29">
          <cell r="C29" t="str">
            <v>בתי ספר מכיתות א עד ו</v>
          </cell>
          <cell r="D29" t="str">
            <v>בתי ספר מכיתות ו עד ט</v>
          </cell>
          <cell r="E29" t="str">
            <v>בתי ספר תיכוניים</v>
          </cell>
        </row>
        <row r="30">
          <cell r="B30" t="str">
            <v>2010</v>
          </cell>
          <cell r="C30">
            <v>0</v>
          </cell>
          <cell r="D30">
            <v>0</v>
          </cell>
          <cell r="E30">
            <v>12</v>
          </cell>
          <cell r="J30" t="str">
            <v xml:space="preserve">שכר ממוצע לאדם בשוק העבודה </v>
          </cell>
          <cell r="K30" t="str">
            <v>שכרממוצע למורה</v>
          </cell>
        </row>
        <row r="31">
          <cell r="B31" t="str">
            <v>2011</v>
          </cell>
          <cell r="C31">
            <v>0</v>
          </cell>
          <cell r="D31">
            <v>0</v>
          </cell>
          <cell r="E31">
            <v>12</v>
          </cell>
          <cell r="I31">
            <v>2024</v>
          </cell>
          <cell r="J31">
            <v>4002</v>
          </cell>
          <cell r="K31">
            <v>4436</v>
          </cell>
        </row>
        <row r="32">
          <cell r="B32" t="str">
            <v>2012</v>
          </cell>
          <cell r="C32">
            <v>0</v>
          </cell>
          <cell r="D32">
            <v>0</v>
          </cell>
          <cell r="E32">
            <v>16</v>
          </cell>
          <cell r="I32">
            <v>2023</v>
          </cell>
          <cell r="J32">
            <v>3950</v>
          </cell>
          <cell r="K32">
            <v>4246</v>
          </cell>
        </row>
        <row r="33">
          <cell r="B33" t="str">
            <v>2013</v>
          </cell>
          <cell r="C33">
            <v>0</v>
          </cell>
          <cell r="D33">
            <v>0</v>
          </cell>
          <cell r="E33">
            <v>16</v>
          </cell>
          <cell r="I33">
            <v>2022</v>
          </cell>
          <cell r="J33">
            <v>3896</v>
          </cell>
          <cell r="K33">
            <v>4164</v>
          </cell>
        </row>
        <row r="34">
          <cell r="B34" t="str">
            <v>2014</v>
          </cell>
          <cell r="C34">
            <v>0</v>
          </cell>
          <cell r="D34">
            <v>0</v>
          </cell>
          <cell r="E34">
            <v>17</v>
          </cell>
          <cell r="I34">
            <v>2021</v>
          </cell>
          <cell r="J34">
            <v>3816</v>
          </cell>
          <cell r="K34">
            <v>4070</v>
          </cell>
        </row>
        <row r="35">
          <cell r="B35" t="str">
            <v>2015</v>
          </cell>
          <cell r="C35">
            <v>0</v>
          </cell>
          <cell r="D35">
            <v>0</v>
          </cell>
          <cell r="E35">
            <v>18</v>
          </cell>
          <cell r="I35">
            <v>2020</v>
          </cell>
          <cell r="J35">
            <v>3750</v>
          </cell>
          <cell r="K35">
            <v>4101</v>
          </cell>
        </row>
        <row r="36">
          <cell r="B36" t="str">
            <v>2016</v>
          </cell>
          <cell r="C36">
            <v>1</v>
          </cell>
          <cell r="D36">
            <v>0</v>
          </cell>
          <cell r="E36">
            <v>19</v>
          </cell>
          <cell r="I36">
            <v>2019</v>
          </cell>
          <cell r="J36">
            <v>3612</v>
          </cell>
          <cell r="K36">
            <v>3919</v>
          </cell>
        </row>
        <row r="37">
          <cell r="B37" t="str">
            <v>2017</v>
          </cell>
          <cell r="C37">
            <v>0</v>
          </cell>
          <cell r="D37">
            <v>0</v>
          </cell>
          <cell r="E37">
            <v>16</v>
          </cell>
          <cell r="I37">
            <v>2018</v>
          </cell>
          <cell r="J37">
            <v>3558</v>
          </cell>
          <cell r="K37">
            <v>3860</v>
          </cell>
        </row>
        <row r="38">
          <cell r="B38" t="str">
            <v>2018</v>
          </cell>
          <cell r="C38">
            <v>0</v>
          </cell>
          <cell r="D38">
            <v>0</v>
          </cell>
          <cell r="E38">
            <v>15</v>
          </cell>
          <cell r="I38">
            <v>2017</v>
          </cell>
          <cell r="J38">
            <v>3453</v>
          </cell>
          <cell r="K38">
            <v>3839</v>
          </cell>
        </row>
        <row r="39">
          <cell r="B39" t="str">
            <v>2019</v>
          </cell>
          <cell r="C39">
            <v>1</v>
          </cell>
          <cell r="D39">
            <v>0</v>
          </cell>
          <cell r="E39">
            <v>14</v>
          </cell>
          <cell r="I39">
            <v>2016</v>
          </cell>
          <cell r="J39">
            <v>3305</v>
          </cell>
          <cell r="K39">
            <v>3824</v>
          </cell>
        </row>
        <row r="40">
          <cell r="B40" t="str">
            <v>2020</v>
          </cell>
          <cell r="C40">
            <v>0</v>
          </cell>
          <cell r="D40">
            <v>0</v>
          </cell>
          <cell r="E40">
            <v>17</v>
          </cell>
          <cell r="I40">
            <v>2015</v>
          </cell>
          <cell r="J40">
            <v>3200</v>
          </cell>
          <cell r="K40">
            <v>3777</v>
          </cell>
        </row>
        <row r="41">
          <cell r="B41" t="str">
            <v>2021</v>
          </cell>
          <cell r="C41">
            <v>1</v>
          </cell>
          <cell r="D41">
            <v>0</v>
          </cell>
          <cell r="E41">
            <v>16</v>
          </cell>
          <cell r="I41">
            <v>2014</v>
          </cell>
          <cell r="J41">
            <v>3160</v>
          </cell>
          <cell r="K41">
            <v>3705</v>
          </cell>
        </row>
        <row r="42">
          <cell r="B42" t="str">
            <v>2022</v>
          </cell>
          <cell r="C42">
            <v>0</v>
          </cell>
          <cell r="D42">
            <v>0</v>
          </cell>
          <cell r="E42">
            <v>23</v>
          </cell>
          <cell r="I42">
            <v>2013</v>
          </cell>
          <cell r="J42">
            <v>3129</v>
          </cell>
          <cell r="K42">
            <v>3602</v>
          </cell>
        </row>
        <row r="43">
          <cell r="B43" t="str">
            <v>2023</v>
          </cell>
          <cell r="C43">
            <v>0</v>
          </cell>
          <cell r="D43">
            <v>0</v>
          </cell>
          <cell r="E43">
            <v>17</v>
          </cell>
          <cell r="I43">
            <v>2012</v>
          </cell>
          <cell r="J43">
            <v>3105</v>
          </cell>
          <cell r="K43">
            <v>3518</v>
          </cell>
        </row>
        <row r="44">
          <cell r="I44">
            <v>2011</v>
          </cell>
          <cell r="J44">
            <v>2950</v>
          </cell>
          <cell r="K44">
            <v>3408</v>
          </cell>
        </row>
        <row r="45">
          <cell r="I45">
            <v>2010</v>
          </cell>
          <cell r="J45">
            <v>2900</v>
          </cell>
          <cell r="K45">
            <v>3303</v>
          </cell>
        </row>
        <row r="47">
          <cell r="C47" t="str">
            <v>בתי ספר מכיתות א עד ו</v>
          </cell>
          <cell r="D47" t="str">
            <v>בתי ספר מכיתות ו עד ט</v>
          </cell>
          <cell r="E47" t="str">
            <v>בתי ספר תיכוניים</v>
          </cell>
        </row>
        <row r="48">
          <cell r="B48" t="str">
            <v>2010</v>
          </cell>
          <cell r="C48">
            <v>27</v>
          </cell>
          <cell r="D48">
            <v>43</v>
          </cell>
          <cell r="E48">
            <v>59</v>
          </cell>
        </row>
        <row r="49">
          <cell r="B49" t="str">
            <v>2011</v>
          </cell>
          <cell r="C49">
            <v>24</v>
          </cell>
          <cell r="D49">
            <v>35</v>
          </cell>
          <cell r="E49">
            <v>55</v>
          </cell>
          <cell r="K49" t="str">
            <v>בתי ספר מכיתות א עד ו</v>
          </cell>
          <cell r="L49" t="str">
            <v>בתי ספר מכיתות ו עד ט</v>
          </cell>
          <cell r="M49" t="str">
            <v>בתי ספר תיכוניים</v>
          </cell>
        </row>
        <row r="50">
          <cell r="B50" t="str">
            <v>2012</v>
          </cell>
          <cell r="C50">
            <v>27</v>
          </cell>
          <cell r="D50">
            <v>32</v>
          </cell>
          <cell r="E50">
            <v>57</v>
          </cell>
          <cell r="K50">
            <v>253</v>
          </cell>
          <cell r="L50">
            <v>158</v>
          </cell>
          <cell r="M50">
            <v>83</v>
          </cell>
        </row>
        <row r="51">
          <cell r="B51" t="str">
            <v>2013</v>
          </cell>
          <cell r="C51">
            <v>28</v>
          </cell>
          <cell r="D51">
            <v>33</v>
          </cell>
          <cell r="E51">
            <v>57</v>
          </cell>
          <cell r="K51">
            <v>257</v>
          </cell>
          <cell r="L51">
            <v>158</v>
          </cell>
          <cell r="M51">
            <v>85</v>
          </cell>
        </row>
        <row r="52">
          <cell r="B52" t="str">
            <v>2014</v>
          </cell>
          <cell r="C52">
            <v>34</v>
          </cell>
          <cell r="D52">
            <v>34</v>
          </cell>
          <cell r="E52">
            <v>56</v>
          </cell>
          <cell r="K52">
            <v>247</v>
          </cell>
          <cell r="L52">
            <v>140</v>
          </cell>
          <cell r="M52">
            <v>72</v>
          </cell>
        </row>
        <row r="53">
          <cell r="B53" t="str">
            <v>2015</v>
          </cell>
          <cell r="C53">
            <v>45</v>
          </cell>
          <cell r="D53">
            <v>30</v>
          </cell>
          <cell r="E53">
            <v>58</v>
          </cell>
          <cell r="K53">
            <v>254</v>
          </cell>
          <cell r="L53">
            <v>130</v>
          </cell>
          <cell r="M53">
            <v>68</v>
          </cell>
        </row>
        <row r="54">
          <cell r="B54" t="str">
            <v>2016</v>
          </cell>
          <cell r="C54">
            <v>53</v>
          </cell>
          <cell r="D54">
            <v>37</v>
          </cell>
          <cell r="E54">
            <v>59</v>
          </cell>
          <cell r="K54">
            <v>251</v>
          </cell>
          <cell r="L54">
            <v>120</v>
          </cell>
          <cell r="M54">
            <v>61</v>
          </cell>
        </row>
        <row r="55">
          <cell r="B55" t="str">
            <v>2017</v>
          </cell>
          <cell r="C55">
            <v>56</v>
          </cell>
          <cell r="D55">
            <v>27</v>
          </cell>
          <cell r="E55">
            <v>61</v>
          </cell>
          <cell r="K55">
            <v>246</v>
          </cell>
          <cell r="L55">
            <v>123</v>
          </cell>
          <cell r="M55">
            <v>57</v>
          </cell>
        </row>
        <row r="56">
          <cell r="B56" t="str">
            <v>2018</v>
          </cell>
          <cell r="C56">
            <v>54</v>
          </cell>
          <cell r="D56">
            <v>30</v>
          </cell>
          <cell r="E56">
            <v>60</v>
          </cell>
          <cell r="K56">
            <v>251</v>
          </cell>
          <cell r="L56">
            <v>118</v>
          </cell>
          <cell r="M56">
            <v>56</v>
          </cell>
        </row>
        <row r="57">
          <cell r="B57" t="str">
            <v>2019</v>
          </cell>
          <cell r="C57">
            <v>53</v>
          </cell>
          <cell r="D57">
            <v>31</v>
          </cell>
          <cell r="E57">
            <v>69</v>
          </cell>
          <cell r="K57">
            <v>233</v>
          </cell>
          <cell r="L57">
            <v>106</v>
          </cell>
          <cell r="M57">
            <v>60</v>
          </cell>
        </row>
        <row r="58">
          <cell r="B58" t="str">
            <v>2020</v>
          </cell>
          <cell r="C58">
            <v>60</v>
          </cell>
          <cell r="D58">
            <v>31</v>
          </cell>
          <cell r="E58">
            <v>68</v>
          </cell>
          <cell r="K58">
            <v>225</v>
          </cell>
          <cell r="L58">
            <v>99</v>
          </cell>
          <cell r="M58">
            <v>58</v>
          </cell>
        </row>
        <row r="59">
          <cell r="B59" t="str">
            <v>2021</v>
          </cell>
          <cell r="C59">
            <v>60</v>
          </cell>
          <cell r="D59">
            <v>32</v>
          </cell>
          <cell r="E59">
            <v>71</v>
          </cell>
          <cell r="K59">
            <v>218</v>
          </cell>
          <cell r="L59">
            <v>99</v>
          </cell>
          <cell r="M59">
            <v>47</v>
          </cell>
        </row>
        <row r="60">
          <cell r="B60" t="str">
            <v>2022</v>
          </cell>
          <cell r="C60">
            <v>51</v>
          </cell>
          <cell r="D60">
            <v>33</v>
          </cell>
          <cell r="E60">
            <v>68</v>
          </cell>
          <cell r="K60">
            <v>221</v>
          </cell>
          <cell r="L60">
            <v>98</v>
          </cell>
          <cell r="M60">
            <v>48</v>
          </cell>
        </row>
        <row r="61">
          <cell r="B61" t="str">
            <v>2023</v>
          </cell>
          <cell r="C61">
            <v>48</v>
          </cell>
          <cell r="D61">
            <v>37</v>
          </cell>
          <cell r="E61">
            <v>78</v>
          </cell>
          <cell r="K61">
            <v>219</v>
          </cell>
          <cell r="L61">
            <v>98</v>
          </cell>
          <cell r="M61">
            <v>42</v>
          </cell>
        </row>
        <row r="62">
          <cell r="K62">
            <v>209</v>
          </cell>
          <cell r="L62">
            <v>75</v>
          </cell>
          <cell r="M62">
            <v>42</v>
          </cell>
        </row>
        <row r="63">
          <cell r="K63">
            <v>205</v>
          </cell>
          <cell r="L63">
            <v>71</v>
          </cell>
          <cell r="M63">
            <v>34</v>
          </cell>
        </row>
        <row r="77">
          <cell r="H77" t="str">
            <v>אחוזים</v>
          </cell>
        </row>
        <row r="78">
          <cell r="E78">
            <v>2022</v>
          </cell>
          <cell r="H78">
            <v>2.9499999999999998E-2</v>
          </cell>
        </row>
        <row r="79">
          <cell r="E79">
            <v>2021</v>
          </cell>
          <cell r="H79">
            <v>2.8799999999999999E-2</v>
          </cell>
        </row>
        <row r="80">
          <cell r="E80">
            <v>2020</v>
          </cell>
          <cell r="H80">
            <v>2.8299999999999999E-2</v>
          </cell>
        </row>
        <row r="81">
          <cell r="E81">
            <v>2019</v>
          </cell>
          <cell r="H81">
            <v>2.7900000000000001E-2</v>
          </cell>
        </row>
        <row r="82">
          <cell r="E82">
            <v>2018</v>
          </cell>
          <cell r="H82">
            <v>2.7699999999999999E-2</v>
          </cell>
        </row>
        <row r="83">
          <cell r="E83">
            <v>2017</v>
          </cell>
          <cell r="H83">
            <v>2.7699999999999999E-2</v>
          </cell>
        </row>
        <row r="84">
          <cell r="E84">
            <v>2016</v>
          </cell>
          <cell r="H84">
            <v>2.81E-2</v>
          </cell>
        </row>
        <row r="85">
          <cell r="E85">
            <v>2015</v>
          </cell>
          <cell r="H85">
            <v>2.86E-2</v>
          </cell>
        </row>
        <row r="86">
          <cell r="E86">
            <v>2014</v>
          </cell>
          <cell r="H86">
            <v>2.9899999999999999E-2</v>
          </cell>
        </row>
        <row r="87">
          <cell r="E87">
            <v>2013</v>
          </cell>
          <cell r="H87">
            <v>3.0700000000000002E-2</v>
          </cell>
        </row>
        <row r="88">
          <cell r="E88">
            <v>2012</v>
          </cell>
          <cell r="H88">
            <v>3.1199999999999999E-2</v>
          </cell>
        </row>
        <row r="89">
          <cell r="E89">
            <v>2011</v>
          </cell>
          <cell r="H89">
            <v>3.1300000000000001E-2</v>
          </cell>
        </row>
        <row r="90">
          <cell r="E90">
            <v>2010</v>
          </cell>
          <cell r="H90">
            <v>3.15E-2</v>
          </cell>
        </row>
      </sheetData>
      <sheetData sheetId="6"/>
      <sheetData sheetId="7"/>
      <sheetData sheetId="8"/>
      <sheetData sheetId="9"/>
      <sheetData sheetId="10"/>
      <sheetData sheetId="11"/>
      <sheetData sheetId="12"/>
      <sheetData sheetId="13"/>
      <sheetData sheetId="14"/>
      <sheetData sheetId="1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עזרה לבריאות"/>
      <sheetName val="עזרה השכלה וחינוך"/>
      <sheetName val="נתונים+קישור(חינוך)"/>
      <sheetName val="טבלאות 3 "/>
      <sheetName val="פרטים משתנים – בריאות"/>
      <sheetName val="Dash"/>
      <sheetName val="אוכלוסיה לפי מחוזות"/>
      <sheetName val="Finland"/>
      <sheetName val="פרטי המדינה לפי הפירוט הבא"/>
      <sheetName val="טבלאות 2"/>
      <sheetName val="שכר"/>
      <sheetName val="Sheet3"/>
      <sheetName val="טבלאות"/>
      <sheetName val="פרטים משתנים – בחירות"/>
      <sheetName val="פרטים משתנים – השכלה וחינוך"/>
      <sheetName val="פרטים משתנים - אוכלוסייה"/>
      <sheetName val="Sheet1"/>
    </sheetNames>
    <sheetDataSet>
      <sheetData sheetId="0"/>
      <sheetData sheetId="1"/>
      <sheetData sheetId="2">
        <row r="2">
          <cell r="B2" t="str">
            <v>בתי ספר לחינוך מיוחד ברמה של בתי ספר יסודיים ותיכוניים</v>
          </cell>
          <cell r="C2" t="str">
            <v>בתי ספר תיכוניים כלליים</v>
          </cell>
          <cell r="D2" t="str">
            <v xml:space="preserve">בתי ספר יסודיים </v>
          </cell>
          <cell r="E2" t="str">
            <v>מכוני הכשרה מקצועית</v>
          </cell>
          <cell r="F2" t="str">
            <v>מכוני הכשרה מקצועית צבאיים</v>
          </cell>
          <cell r="G2" t="str">
            <v>מכוני ספורט</v>
          </cell>
          <cell r="H2" t="str">
            <v>בתי ספר עממיים גבוהים</v>
          </cell>
          <cell r="I2" t="str">
            <v>מוסדות חינוך אחרים</v>
          </cell>
        </row>
        <row r="3">
          <cell r="A3">
            <v>2023</v>
          </cell>
          <cell r="B3">
            <v>59</v>
          </cell>
          <cell r="C3">
            <v>330</v>
          </cell>
          <cell r="D3">
            <v>41</v>
          </cell>
          <cell r="E3">
            <v>102</v>
          </cell>
          <cell r="F3">
            <v>7</v>
          </cell>
          <cell r="G3">
            <v>14</v>
          </cell>
          <cell r="H3">
            <v>70</v>
          </cell>
          <cell r="I3">
            <v>6</v>
          </cell>
        </row>
        <row r="4">
          <cell r="A4">
            <v>2022</v>
          </cell>
          <cell r="B4">
            <v>62</v>
          </cell>
          <cell r="C4">
            <v>331</v>
          </cell>
          <cell r="D4">
            <v>41</v>
          </cell>
          <cell r="E4">
            <v>106</v>
          </cell>
          <cell r="F4">
            <v>7</v>
          </cell>
          <cell r="G4">
            <v>13</v>
          </cell>
          <cell r="H4">
            <v>70</v>
          </cell>
          <cell r="I4">
            <v>6</v>
          </cell>
        </row>
        <row r="5">
          <cell r="A5">
            <v>2021</v>
          </cell>
          <cell r="B5">
            <v>60</v>
          </cell>
          <cell r="C5">
            <v>331</v>
          </cell>
          <cell r="D5">
            <v>41</v>
          </cell>
          <cell r="E5">
            <v>112</v>
          </cell>
          <cell r="F5">
            <v>6</v>
          </cell>
          <cell r="G5">
            <v>13</v>
          </cell>
          <cell r="H5">
            <v>70</v>
          </cell>
          <cell r="I5">
            <v>6</v>
          </cell>
        </row>
        <row r="6">
          <cell r="A6">
            <v>2020</v>
          </cell>
          <cell r="B6">
            <v>61</v>
          </cell>
          <cell r="C6">
            <v>335</v>
          </cell>
          <cell r="D6">
            <v>40</v>
          </cell>
          <cell r="E6">
            <v>120</v>
          </cell>
          <cell r="F6">
            <v>6</v>
          </cell>
          <cell r="G6">
            <v>13</v>
          </cell>
          <cell r="H6">
            <v>72</v>
          </cell>
          <cell r="I6">
            <v>6</v>
          </cell>
        </row>
        <row r="7">
          <cell r="A7">
            <v>2019</v>
          </cell>
          <cell r="B7">
            <v>63</v>
          </cell>
          <cell r="C7">
            <v>335</v>
          </cell>
          <cell r="D7">
            <v>42</v>
          </cell>
          <cell r="E7">
            <v>124</v>
          </cell>
          <cell r="F7">
            <v>6</v>
          </cell>
          <cell r="G7">
            <v>13</v>
          </cell>
          <cell r="H7">
            <v>73</v>
          </cell>
          <cell r="I7">
            <v>6</v>
          </cell>
        </row>
        <row r="8">
          <cell r="A8">
            <v>2018</v>
          </cell>
          <cell r="B8">
            <v>70</v>
          </cell>
          <cell r="C8">
            <v>336</v>
          </cell>
          <cell r="D8">
            <v>42</v>
          </cell>
          <cell r="E8">
            <v>125</v>
          </cell>
          <cell r="F8">
            <v>6</v>
          </cell>
          <cell r="G8">
            <v>13</v>
          </cell>
          <cell r="H8">
            <v>72</v>
          </cell>
          <cell r="I8">
            <v>6</v>
          </cell>
        </row>
        <row r="9">
          <cell r="A9">
            <v>2017</v>
          </cell>
          <cell r="B9">
            <v>73</v>
          </cell>
          <cell r="C9">
            <v>340</v>
          </cell>
          <cell r="D9">
            <v>41</v>
          </cell>
          <cell r="E9">
            <v>145</v>
          </cell>
          <cell r="F9">
            <v>6</v>
          </cell>
          <cell r="G9">
            <v>14</v>
          </cell>
          <cell r="H9">
            <v>73</v>
          </cell>
          <cell r="I9">
            <v>6</v>
          </cell>
        </row>
        <row r="10">
          <cell r="A10">
            <v>2016</v>
          </cell>
          <cell r="B10">
            <v>75</v>
          </cell>
          <cell r="C10">
            <v>342</v>
          </cell>
          <cell r="D10">
            <v>41</v>
          </cell>
          <cell r="E10">
            <v>154</v>
          </cell>
          <cell r="F10">
            <v>6</v>
          </cell>
          <cell r="G10">
            <v>14</v>
          </cell>
          <cell r="H10">
            <v>74</v>
          </cell>
          <cell r="I10">
            <v>6</v>
          </cell>
        </row>
        <row r="11">
          <cell r="A11">
            <v>2015</v>
          </cell>
          <cell r="B11">
            <v>85</v>
          </cell>
          <cell r="C11">
            <v>350</v>
          </cell>
          <cell r="D11">
            <v>41</v>
          </cell>
          <cell r="E11">
            <v>163</v>
          </cell>
          <cell r="F11">
            <v>6</v>
          </cell>
          <cell r="G11">
            <v>14</v>
          </cell>
          <cell r="H11">
            <v>76</v>
          </cell>
          <cell r="I11">
            <v>6</v>
          </cell>
        </row>
        <row r="12">
          <cell r="A12">
            <v>2014</v>
          </cell>
          <cell r="B12">
            <v>99</v>
          </cell>
          <cell r="C12">
            <v>366</v>
          </cell>
          <cell r="D12">
            <v>42</v>
          </cell>
          <cell r="E12">
            <v>169</v>
          </cell>
          <cell r="F12">
            <v>12</v>
          </cell>
          <cell r="G12">
            <v>14</v>
          </cell>
          <cell r="H12">
            <v>77</v>
          </cell>
          <cell r="I12">
            <v>6</v>
          </cell>
        </row>
        <row r="13">
          <cell r="A13">
            <v>2013</v>
          </cell>
          <cell r="B13">
            <v>105</v>
          </cell>
          <cell r="C13">
            <v>374</v>
          </cell>
          <cell r="D13">
            <v>41</v>
          </cell>
          <cell r="E13">
            <v>171</v>
          </cell>
          <cell r="F13">
            <v>13</v>
          </cell>
          <cell r="G13">
            <v>14</v>
          </cell>
          <cell r="H13">
            <v>78</v>
          </cell>
          <cell r="I13">
            <v>7</v>
          </cell>
        </row>
        <row r="14">
          <cell r="A14">
            <v>2012</v>
          </cell>
          <cell r="B14">
            <v>110</v>
          </cell>
          <cell r="C14">
            <v>381</v>
          </cell>
          <cell r="D14">
            <v>41</v>
          </cell>
          <cell r="E14">
            <v>180</v>
          </cell>
          <cell r="F14">
            <v>13</v>
          </cell>
          <cell r="G14">
            <v>14</v>
          </cell>
          <cell r="H14">
            <v>80</v>
          </cell>
          <cell r="I14">
            <v>7</v>
          </cell>
        </row>
        <row r="15">
          <cell r="A15">
            <v>2011</v>
          </cell>
          <cell r="B15">
            <v>118</v>
          </cell>
          <cell r="C15">
            <v>388</v>
          </cell>
          <cell r="D15">
            <v>39</v>
          </cell>
          <cell r="E15">
            <v>184</v>
          </cell>
          <cell r="F15">
            <v>13</v>
          </cell>
          <cell r="G15">
            <v>14</v>
          </cell>
          <cell r="H15">
            <v>82</v>
          </cell>
          <cell r="I15">
            <v>7</v>
          </cell>
        </row>
        <row r="16">
          <cell r="A16">
            <v>2010</v>
          </cell>
          <cell r="B16">
            <v>129</v>
          </cell>
          <cell r="C16">
            <v>395</v>
          </cell>
          <cell r="D16">
            <v>38</v>
          </cell>
          <cell r="E16">
            <v>186</v>
          </cell>
          <cell r="F16">
            <v>14</v>
          </cell>
          <cell r="G16">
            <v>14</v>
          </cell>
          <cell r="H16">
            <v>82</v>
          </cell>
          <cell r="I16">
            <v>7</v>
          </cell>
        </row>
      </sheetData>
      <sheetData sheetId="3">
        <row r="2">
          <cell r="B2" t="str">
            <v>2023</v>
          </cell>
          <cell r="C2" t="str">
            <v>2022</v>
          </cell>
          <cell r="D2" t="str">
            <v>2021</v>
          </cell>
          <cell r="E2" t="str">
            <v>2020</v>
          </cell>
          <cell r="F2" t="str">
            <v>2019</v>
          </cell>
          <cell r="G2" t="str">
            <v>2018</v>
          </cell>
          <cell r="H2" t="str">
            <v>2017</v>
          </cell>
          <cell r="I2" t="str">
            <v>2016</v>
          </cell>
          <cell r="J2" t="str">
            <v>2015</v>
          </cell>
          <cell r="K2" t="str">
            <v>2014</v>
          </cell>
          <cell r="L2" t="str">
            <v>2013</v>
          </cell>
          <cell r="M2" t="str">
            <v>2012</v>
          </cell>
          <cell r="N2" t="str">
            <v>2011</v>
          </cell>
          <cell r="O2" t="str">
            <v>2010</v>
          </cell>
        </row>
        <row r="3">
          <cell r="A3" t="str">
            <v>גיל ממוצע, שני המינים</v>
          </cell>
          <cell r="B3">
            <v>43.8</v>
          </cell>
          <cell r="C3">
            <v>43.7</v>
          </cell>
          <cell r="D3">
            <v>43.6</v>
          </cell>
          <cell r="E3">
            <v>43.4</v>
          </cell>
          <cell r="F3">
            <v>43.2</v>
          </cell>
          <cell r="G3">
            <v>42.9</v>
          </cell>
          <cell r="H3">
            <v>42.7</v>
          </cell>
          <cell r="I3">
            <v>42.5</v>
          </cell>
          <cell r="J3">
            <v>42.3</v>
          </cell>
          <cell r="K3">
            <v>42.1</v>
          </cell>
          <cell r="L3">
            <v>41.9</v>
          </cell>
          <cell r="M3">
            <v>41.8</v>
          </cell>
          <cell r="N3">
            <v>41.6</v>
          </cell>
          <cell r="O3">
            <v>41.4</v>
          </cell>
        </row>
        <row r="4">
          <cell r="A4" t="str">
            <v>גיל ממוצע, גברים</v>
          </cell>
          <cell r="B4">
            <v>42.5</v>
          </cell>
          <cell r="C4">
            <v>42.4</v>
          </cell>
          <cell r="D4">
            <v>42.3</v>
          </cell>
          <cell r="E4">
            <v>42.1</v>
          </cell>
          <cell r="F4">
            <v>41.8</v>
          </cell>
          <cell r="G4">
            <v>41.6</v>
          </cell>
          <cell r="H4">
            <v>41.3</v>
          </cell>
          <cell r="I4">
            <v>41.1</v>
          </cell>
          <cell r="J4">
            <v>40.9</v>
          </cell>
          <cell r="K4">
            <v>40.700000000000003</v>
          </cell>
          <cell r="L4">
            <v>40.5</v>
          </cell>
          <cell r="M4">
            <v>40.299999999999997</v>
          </cell>
          <cell r="N4">
            <v>40.200000000000003</v>
          </cell>
          <cell r="O4">
            <v>40</v>
          </cell>
        </row>
        <row r="5">
          <cell r="A5" t="str">
            <v>גיל ממוצע, נשים</v>
          </cell>
          <cell r="B5">
            <v>45.1</v>
          </cell>
          <cell r="C5">
            <v>45</v>
          </cell>
          <cell r="D5">
            <v>44.8</v>
          </cell>
          <cell r="E5">
            <v>44.7</v>
          </cell>
          <cell r="F5">
            <v>44.5</v>
          </cell>
          <cell r="G5">
            <v>44.2</v>
          </cell>
          <cell r="H5">
            <v>44</v>
          </cell>
          <cell r="I5">
            <v>43.8</v>
          </cell>
          <cell r="J5">
            <v>43.6</v>
          </cell>
          <cell r="K5">
            <v>43.4</v>
          </cell>
          <cell r="L5">
            <v>43.3</v>
          </cell>
          <cell r="M5">
            <v>43.1</v>
          </cell>
          <cell r="N5">
            <v>43</v>
          </cell>
          <cell r="O5">
            <v>42.8</v>
          </cell>
        </row>
        <row r="22">
          <cell r="B22" t="str">
            <v>2023</v>
          </cell>
          <cell r="C22" t="str">
            <v>2022</v>
          </cell>
          <cell r="D22" t="str">
            <v>2021</v>
          </cell>
          <cell r="E22" t="str">
            <v>2020</v>
          </cell>
          <cell r="F22" t="str">
            <v>2019</v>
          </cell>
          <cell r="G22" t="str">
            <v>2018</v>
          </cell>
          <cell r="H22" t="str">
            <v>2017</v>
          </cell>
          <cell r="I22" t="str">
            <v>2016</v>
          </cell>
          <cell r="J22" t="str">
            <v>2015</v>
          </cell>
          <cell r="K22" t="str">
            <v>2014</v>
          </cell>
          <cell r="L22" t="str">
            <v>2013</v>
          </cell>
          <cell r="M22" t="str">
            <v>2012</v>
          </cell>
          <cell r="N22" t="str">
            <v>2011</v>
          </cell>
          <cell r="O22" t="str">
            <v>2010</v>
          </cell>
        </row>
        <row r="23">
          <cell r="A23" t="str">
            <v>חלקם של אנשים מתחת לגיל 15, %</v>
          </cell>
          <cell r="B23">
            <v>14.9</v>
          </cell>
          <cell r="C23">
            <v>15.1</v>
          </cell>
          <cell r="D23">
            <v>15.4</v>
          </cell>
          <cell r="E23">
            <v>15.6</v>
          </cell>
          <cell r="F23">
            <v>15.8</v>
          </cell>
          <cell r="G23">
            <v>16</v>
          </cell>
          <cell r="H23">
            <v>16.2</v>
          </cell>
          <cell r="I23">
            <v>16.2</v>
          </cell>
          <cell r="J23">
            <v>16.3</v>
          </cell>
          <cell r="K23">
            <v>16.399999999999999</v>
          </cell>
          <cell r="L23">
            <v>16.399999999999999</v>
          </cell>
          <cell r="M23">
            <v>16.399999999999999</v>
          </cell>
          <cell r="N23">
            <v>16.5</v>
          </cell>
          <cell r="O23">
            <v>16.5</v>
          </cell>
        </row>
        <row r="24">
          <cell r="A24" t="str">
            <v>חלקם של אנשים בגילאים 15 עד 64, %</v>
          </cell>
          <cell r="B24">
            <v>61.8</v>
          </cell>
          <cell r="C24">
            <v>61.6</v>
          </cell>
          <cell r="D24">
            <v>61.6</v>
          </cell>
          <cell r="E24">
            <v>61.7</v>
          </cell>
          <cell r="F24">
            <v>62</v>
          </cell>
          <cell r="G24">
            <v>62.2</v>
          </cell>
          <cell r="H24">
            <v>62.5</v>
          </cell>
          <cell r="I24">
            <v>62.9</v>
          </cell>
          <cell r="J24">
            <v>63.2</v>
          </cell>
          <cell r="K24">
            <v>63.7</v>
          </cell>
          <cell r="L24">
            <v>64.2</v>
          </cell>
          <cell r="M24">
            <v>64.8</v>
          </cell>
          <cell r="N24">
            <v>65.400000000000006</v>
          </cell>
          <cell r="O24">
            <v>66</v>
          </cell>
        </row>
        <row r="25">
          <cell r="A25" t="str">
            <v>חלקם של אנשים בגיל 65 ומעלה, %</v>
          </cell>
          <cell r="B25">
            <v>23.4</v>
          </cell>
          <cell r="C25">
            <v>23.3</v>
          </cell>
          <cell r="D25">
            <v>23.1</v>
          </cell>
          <cell r="E25">
            <v>22.7</v>
          </cell>
          <cell r="F25">
            <v>22.3</v>
          </cell>
          <cell r="G25">
            <v>21.8</v>
          </cell>
          <cell r="H25">
            <v>21.4</v>
          </cell>
          <cell r="I25">
            <v>20.9</v>
          </cell>
          <cell r="J25">
            <v>20.5</v>
          </cell>
          <cell r="K25">
            <v>19.899999999999999</v>
          </cell>
          <cell r="L25">
            <v>19.399999999999999</v>
          </cell>
          <cell r="M25">
            <v>18.8</v>
          </cell>
          <cell r="N25">
            <v>18.100000000000001</v>
          </cell>
          <cell r="O25">
            <v>17.5</v>
          </cell>
        </row>
        <row r="43">
          <cell r="B43" t="str">
            <v>2023</v>
          </cell>
          <cell r="C43" t="str">
            <v>2022</v>
          </cell>
          <cell r="D43" t="str">
            <v>2021</v>
          </cell>
          <cell r="E43" t="str">
            <v>2020</v>
          </cell>
          <cell r="F43" t="str">
            <v>2019</v>
          </cell>
          <cell r="G43" t="str">
            <v>2018</v>
          </cell>
          <cell r="H43" t="str">
            <v>2017</v>
          </cell>
          <cell r="I43" t="str">
            <v>2016</v>
          </cell>
          <cell r="J43" t="str">
            <v>2015</v>
          </cell>
          <cell r="K43" t="str">
            <v>2014</v>
          </cell>
          <cell r="L43" t="str">
            <v>2013</v>
          </cell>
          <cell r="M43" t="str">
            <v>2012</v>
          </cell>
          <cell r="N43" t="str">
            <v>2011</v>
          </cell>
          <cell r="O43" t="str">
            <v>2010</v>
          </cell>
        </row>
        <row r="44">
          <cell r="A44" t="str">
            <v>חלקם של דוברי פינית, %</v>
          </cell>
          <cell r="B44">
            <v>84.9</v>
          </cell>
          <cell r="C44">
            <v>85.9</v>
          </cell>
          <cell r="D44">
            <v>86.5</v>
          </cell>
          <cell r="E44">
            <v>86.9</v>
          </cell>
          <cell r="F44">
            <v>87.3</v>
          </cell>
          <cell r="G44">
            <v>87.6</v>
          </cell>
          <cell r="H44">
            <v>87.9</v>
          </cell>
          <cell r="I44">
            <v>88.3</v>
          </cell>
          <cell r="J44">
            <v>88.7</v>
          </cell>
          <cell r="K44">
            <v>89</v>
          </cell>
          <cell r="L44">
            <v>89.3</v>
          </cell>
          <cell r="M44">
            <v>89.7</v>
          </cell>
          <cell r="N44">
            <v>90</v>
          </cell>
          <cell r="O44">
            <v>90.4</v>
          </cell>
        </row>
        <row r="45">
          <cell r="A45" t="str">
            <v>חלקם של דוברי שוודית, %</v>
          </cell>
          <cell r="B45">
            <v>5.0999999999999996</v>
          </cell>
          <cell r="C45">
            <v>5.2</v>
          </cell>
          <cell r="D45">
            <v>5.2</v>
          </cell>
          <cell r="E45">
            <v>5.2</v>
          </cell>
          <cell r="F45">
            <v>5.2</v>
          </cell>
          <cell r="G45">
            <v>5.2</v>
          </cell>
          <cell r="H45">
            <v>5.2</v>
          </cell>
          <cell r="I45">
            <v>5.3</v>
          </cell>
          <cell r="J45">
            <v>5.3</v>
          </cell>
          <cell r="K45">
            <v>5.3</v>
          </cell>
          <cell r="L45">
            <v>5.3</v>
          </cell>
          <cell r="M45">
            <v>5.4</v>
          </cell>
          <cell r="N45">
            <v>5.4</v>
          </cell>
          <cell r="O45">
            <v>5.4</v>
          </cell>
        </row>
        <row r="46">
          <cell r="A46" t="str">
            <v>חלקם של דוברי שפות זרות, %</v>
          </cell>
          <cell r="B46">
            <v>10</v>
          </cell>
          <cell r="C46">
            <v>8.9</v>
          </cell>
          <cell r="D46">
            <v>8.3000000000000007</v>
          </cell>
          <cell r="E46">
            <v>7.8</v>
          </cell>
          <cell r="F46">
            <v>7.5</v>
          </cell>
          <cell r="G46">
            <v>7.1</v>
          </cell>
          <cell r="H46">
            <v>6.8</v>
          </cell>
          <cell r="I46">
            <v>6.4</v>
          </cell>
          <cell r="J46">
            <v>6</v>
          </cell>
          <cell r="K46">
            <v>5.7</v>
          </cell>
          <cell r="L46">
            <v>5.3</v>
          </cell>
          <cell r="M46">
            <v>4.9000000000000004</v>
          </cell>
          <cell r="N46">
            <v>4.5</v>
          </cell>
          <cell r="O46">
            <v>4.2</v>
          </cell>
        </row>
        <row r="65">
          <cell r="B65" t="str">
            <v>2023</v>
          </cell>
          <cell r="C65" t="str">
            <v>2022</v>
          </cell>
          <cell r="D65" t="str">
            <v>2021</v>
          </cell>
          <cell r="E65" t="str">
            <v>2020</v>
          </cell>
          <cell r="F65" t="str">
            <v>2019</v>
          </cell>
          <cell r="G65" t="str">
            <v>2018</v>
          </cell>
          <cell r="H65" t="str">
            <v>2017</v>
          </cell>
          <cell r="I65" t="str">
            <v>2016</v>
          </cell>
          <cell r="J65" t="str">
            <v>2015</v>
          </cell>
          <cell r="K65" t="str">
            <v>2014</v>
          </cell>
          <cell r="L65" t="str">
            <v>2013</v>
          </cell>
          <cell r="M65" t="str">
            <v>2012</v>
          </cell>
          <cell r="N65" t="str">
            <v>2011</v>
          </cell>
          <cell r="O65" t="str">
            <v>2010</v>
          </cell>
        </row>
        <row r="66">
          <cell r="A66" t="str">
            <v>חלקם של אנשים המשתייכים לכנסייה האוונגלית-לותרנית, %</v>
          </cell>
          <cell r="B66">
            <v>63.6</v>
          </cell>
          <cell r="C66">
            <v>65.2</v>
          </cell>
          <cell r="D66">
            <v>66.599999999999994</v>
          </cell>
          <cell r="E66">
            <v>67.8</v>
          </cell>
          <cell r="F66">
            <v>68.7</v>
          </cell>
          <cell r="G66">
            <v>69.8</v>
          </cell>
          <cell r="H66">
            <v>70.900000000000006</v>
          </cell>
          <cell r="I66">
            <v>72</v>
          </cell>
          <cell r="J66">
            <v>73</v>
          </cell>
          <cell r="K66">
            <v>73.8</v>
          </cell>
          <cell r="L66">
            <v>75.3</v>
          </cell>
          <cell r="M66">
            <v>76.400000000000006</v>
          </cell>
          <cell r="N66">
            <v>77.3</v>
          </cell>
          <cell r="O66">
            <v>78.3</v>
          </cell>
        </row>
        <row r="67">
          <cell r="A67" t="str">
            <v>חלקם של אנשים המשתייכים לקבוצות דתיות אחרות, %</v>
          </cell>
          <cell r="B67">
            <v>2.8</v>
          </cell>
          <cell r="C67">
            <v>2.8</v>
          </cell>
          <cell r="D67">
            <v>2.8</v>
          </cell>
          <cell r="E67">
            <v>2.8</v>
          </cell>
          <cell r="F67">
            <v>2.8</v>
          </cell>
          <cell r="G67">
            <v>2.8</v>
          </cell>
          <cell r="H67">
            <v>2.7</v>
          </cell>
          <cell r="I67">
            <v>2.7</v>
          </cell>
          <cell r="J67">
            <v>2.7</v>
          </cell>
          <cell r="K67">
            <v>2.6</v>
          </cell>
          <cell r="L67">
            <v>2.6</v>
          </cell>
          <cell r="M67">
            <v>2.6</v>
          </cell>
          <cell r="N67">
            <v>2.6</v>
          </cell>
          <cell r="O67">
            <v>2.5</v>
          </cell>
        </row>
        <row r="68">
          <cell r="A68" t="str">
            <v>חלקם של אנשים ללא השתייכות דתית, %</v>
          </cell>
          <cell r="B68">
            <v>33.6</v>
          </cell>
          <cell r="C68">
            <v>32</v>
          </cell>
          <cell r="D68">
            <v>30.6</v>
          </cell>
          <cell r="E68">
            <v>29.4</v>
          </cell>
          <cell r="F68">
            <v>28.5</v>
          </cell>
          <cell r="G68">
            <v>27.4</v>
          </cell>
          <cell r="H68">
            <v>26.3</v>
          </cell>
          <cell r="I68">
            <v>25.3</v>
          </cell>
          <cell r="J68">
            <v>24.3</v>
          </cell>
          <cell r="K68">
            <v>23.5</v>
          </cell>
          <cell r="L68">
            <v>22.1</v>
          </cell>
          <cell r="M68">
            <v>21</v>
          </cell>
          <cell r="N68">
            <v>20.100000000000001</v>
          </cell>
          <cell r="O68">
            <v>19.2</v>
          </cell>
        </row>
        <row r="106">
          <cell r="B106" t="str">
            <v>2023</v>
          </cell>
          <cell r="C106" t="str">
            <v>2022</v>
          </cell>
          <cell r="D106" t="str">
            <v>2021</v>
          </cell>
          <cell r="E106" t="str">
            <v>2020</v>
          </cell>
          <cell r="F106" t="str">
            <v>2019</v>
          </cell>
          <cell r="G106" t="str">
            <v>2018</v>
          </cell>
          <cell r="H106" t="str">
            <v>2017</v>
          </cell>
          <cell r="I106" t="str">
            <v>2016</v>
          </cell>
          <cell r="J106" t="str">
            <v>2015</v>
          </cell>
          <cell r="K106" t="str">
            <v>2014</v>
          </cell>
          <cell r="L106" t="str">
            <v>2013</v>
          </cell>
          <cell r="M106" t="str">
            <v>2012</v>
          </cell>
          <cell r="N106" t="str">
            <v>2011</v>
          </cell>
          <cell r="O106" t="str">
            <v>2010</v>
          </cell>
        </row>
        <row r="107">
          <cell r="A107" t="str">
            <v>אוכלוסיה</v>
          </cell>
          <cell r="B107">
            <v>5603851</v>
          </cell>
          <cell r="C107">
            <v>5563970</v>
          </cell>
          <cell r="D107">
            <v>5548241</v>
          </cell>
          <cell r="E107">
            <v>5533793</v>
          </cell>
          <cell r="F107">
            <v>5525292</v>
          </cell>
          <cell r="G107">
            <v>5517919</v>
          </cell>
          <cell r="H107">
            <v>5513130</v>
          </cell>
          <cell r="I107">
            <v>5503297</v>
          </cell>
          <cell r="J107">
            <v>5487308</v>
          </cell>
          <cell r="K107">
            <v>5471753</v>
          </cell>
          <cell r="L107">
            <v>5451270</v>
          </cell>
          <cell r="M107">
            <v>5426674</v>
          </cell>
          <cell r="N107">
            <v>5401267</v>
          </cell>
          <cell r="O107">
            <v>5375276</v>
          </cell>
        </row>
        <row r="123">
          <cell r="B123" t="str">
            <v>רמת הכנסה של פינלנד</v>
          </cell>
        </row>
        <row r="124">
          <cell r="A124">
            <v>2023</v>
          </cell>
          <cell r="B124">
            <v>3944</v>
          </cell>
        </row>
        <row r="125">
          <cell r="A125">
            <v>2022</v>
          </cell>
          <cell r="B125">
            <v>3790</v>
          </cell>
        </row>
        <row r="126">
          <cell r="A126">
            <v>2021</v>
          </cell>
          <cell r="B126">
            <v>3685</v>
          </cell>
        </row>
        <row r="127">
          <cell r="A127">
            <v>2020</v>
          </cell>
          <cell r="B127">
            <v>3595</v>
          </cell>
        </row>
        <row r="128">
          <cell r="A128">
            <v>2019</v>
          </cell>
          <cell r="B128">
            <v>3532</v>
          </cell>
        </row>
        <row r="129">
          <cell r="A129">
            <v>2018</v>
          </cell>
          <cell r="B129">
            <v>3455</v>
          </cell>
        </row>
        <row r="130">
          <cell r="A130">
            <v>2017</v>
          </cell>
          <cell r="B130">
            <v>3396</v>
          </cell>
        </row>
        <row r="131">
          <cell r="A131">
            <v>2016</v>
          </cell>
          <cell r="B131">
            <v>3371</v>
          </cell>
        </row>
        <row r="132">
          <cell r="A132">
            <v>2015</v>
          </cell>
          <cell r="B132">
            <v>3343</v>
          </cell>
        </row>
        <row r="133">
          <cell r="A133">
            <v>2014</v>
          </cell>
          <cell r="B133">
            <v>3302</v>
          </cell>
        </row>
        <row r="134">
          <cell r="A134">
            <v>2013</v>
          </cell>
          <cell r="B134">
            <v>3259</v>
          </cell>
        </row>
        <row r="135">
          <cell r="A135">
            <v>2012</v>
          </cell>
          <cell r="B135">
            <v>3184</v>
          </cell>
        </row>
        <row r="136">
          <cell r="A136">
            <v>2011</v>
          </cell>
          <cell r="B136">
            <v>3080</v>
          </cell>
        </row>
        <row r="137">
          <cell r="A137">
            <v>2010</v>
          </cell>
          <cell r="B137">
            <v>3007</v>
          </cell>
        </row>
        <row r="144">
          <cell r="B144" t="str">
            <v>2023</v>
          </cell>
          <cell r="C144" t="str">
            <v>2022</v>
          </cell>
          <cell r="D144" t="str">
            <v>2021</v>
          </cell>
          <cell r="E144" t="str">
            <v>2020</v>
          </cell>
          <cell r="F144" t="str">
            <v>2019</v>
          </cell>
          <cell r="G144" t="str">
            <v>2018</v>
          </cell>
          <cell r="H144" t="str">
            <v>2017</v>
          </cell>
          <cell r="I144" t="str">
            <v>2016</v>
          </cell>
          <cell r="J144" t="str">
            <v>2015</v>
          </cell>
          <cell r="K144" t="str">
            <v>2014</v>
          </cell>
          <cell r="L144" t="str">
            <v>2013</v>
          </cell>
          <cell r="M144" t="str">
            <v>2012</v>
          </cell>
          <cell r="N144" t="str">
            <v>2011</v>
          </cell>
          <cell r="O144" t="str">
            <v>2010</v>
          </cell>
        </row>
        <row r="145">
          <cell r="A145" t="str">
            <v>יחס תלות דמוגרפי</v>
          </cell>
          <cell r="B145">
            <v>61.9</v>
          </cell>
          <cell r="C145">
            <v>62.3</v>
          </cell>
          <cell r="D145">
            <v>62.4</v>
          </cell>
          <cell r="E145">
            <v>61.9</v>
          </cell>
          <cell r="F145">
            <v>61.4</v>
          </cell>
          <cell r="G145">
            <v>60.8</v>
          </cell>
          <cell r="H145">
            <v>60.1</v>
          </cell>
          <cell r="I145">
            <v>59.1</v>
          </cell>
          <cell r="J145">
            <v>58.2</v>
          </cell>
          <cell r="K145">
            <v>57.1</v>
          </cell>
          <cell r="L145">
            <v>55.8</v>
          </cell>
          <cell r="M145">
            <v>54.3</v>
          </cell>
          <cell r="N145">
            <v>52.9</v>
          </cell>
          <cell r="O145">
            <v>51.6</v>
          </cell>
        </row>
        <row r="162">
          <cell r="B162" t="str">
            <v>2023</v>
          </cell>
          <cell r="C162" t="str">
            <v>2022</v>
          </cell>
          <cell r="D162" t="str">
            <v>2021</v>
          </cell>
          <cell r="E162" t="str">
            <v>2020</v>
          </cell>
          <cell r="F162" t="str">
            <v>2019</v>
          </cell>
          <cell r="G162" t="str">
            <v>2018</v>
          </cell>
          <cell r="H162" t="str">
            <v>2017</v>
          </cell>
          <cell r="I162" t="str">
            <v>2016</v>
          </cell>
          <cell r="J162" t="str">
            <v>2015</v>
          </cell>
          <cell r="K162" t="str">
            <v>2014</v>
          </cell>
          <cell r="L162" t="str">
            <v>2013</v>
          </cell>
          <cell r="M162" t="str">
            <v>2012</v>
          </cell>
          <cell r="N162" t="str">
            <v>2011</v>
          </cell>
          <cell r="O162" t="str">
            <v>2010</v>
          </cell>
        </row>
        <row r="163">
          <cell r="A163" t="str">
            <v>צפיפות אוכלוסין</v>
          </cell>
          <cell r="B163">
            <v>18.399999999999999</v>
          </cell>
          <cell r="C163">
            <v>18.3</v>
          </cell>
          <cell r="D163">
            <v>18.3</v>
          </cell>
          <cell r="E163">
            <v>18.2</v>
          </cell>
          <cell r="F163">
            <v>18.2</v>
          </cell>
          <cell r="G163">
            <v>18.2</v>
          </cell>
          <cell r="H163">
            <v>18.100000000000001</v>
          </cell>
          <cell r="I163">
            <v>18.100000000000001</v>
          </cell>
          <cell r="J163">
            <v>18.100000000000001</v>
          </cell>
          <cell r="K163">
            <v>18</v>
          </cell>
          <cell r="L163">
            <v>17.899999999999999</v>
          </cell>
          <cell r="M163">
            <v>17.899999999999999</v>
          </cell>
          <cell r="N163">
            <v>17.8</v>
          </cell>
          <cell r="O163">
            <v>17.7</v>
          </cell>
        </row>
        <row r="180">
          <cell r="B180" t="str">
            <v>2023</v>
          </cell>
          <cell r="C180" t="str">
            <v>2022</v>
          </cell>
          <cell r="D180" t="str">
            <v>2021</v>
          </cell>
          <cell r="E180" t="str">
            <v>2020</v>
          </cell>
          <cell r="F180" t="str">
            <v>2019</v>
          </cell>
          <cell r="G180" t="str">
            <v>2018</v>
          </cell>
          <cell r="H180" t="str">
            <v>2017</v>
          </cell>
          <cell r="I180" t="str">
            <v>2016</v>
          </cell>
          <cell r="J180" t="str">
            <v>2015</v>
          </cell>
          <cell r="K180" t="str">
            <v>2014</v>
          </cell>
          <cell r="L180" t="str">
            <v>2013</v>
          </cell>
          <cell r="M180" t="str">
            <v>2012</v>
          </cell>
          <cell r="N180" t="str">
            <v>2011</v>
          </cell>
          <cell r="O180" t="str">
            <v>2010</v>
          </cell>
        </row>
        <row r="181">
          <cell r="A181" t="str">
            <v>שטח קרקע, קמ"ר</v>
          </cell>
          <cell r="B181">
            <v>303985</v>
          </cell>
          <cell r="C181">
            <v>303963</v>
          </cell>
          <cell r="D181">
            <v>303948</v>
          </cell>
          <cell r="E181">
            <v>303935</v>
          </cell>
          <cell r="F181">
            <v>303933</v>
          </cell>
          <cell r="G181">
            <v>303921</v>
          </cell>
          <cell r="H181">
            <v>303919</v>
          </cell>
          <cell r="I181">
            <v>303912</v>
          </cell>
          <cell r="J181">
            <v>303900</v>
          </cell>
          <cell r="K181">
            <v>303892</v>
          </cell>
          <cell r="L181">
            <v>303891</v>
          </cell>
          <cell r="M181">
            <v>303891</v>
          </cell>
          <cell r="N181">
            <v>303893</v>
          </cell>
          <cell r="O181">
            <v>303892</v>
          </cell>
        </row>
        <row r="229">
          <cell r="C229" t="str">
            <v>תמותה</v>
          </cell>
        </row>
        <row r="230">
          <cell r="B230">
            <v>2023</v>
          </cell>
          <cell r="C230">
            <v>61339</v>
          </cell>
        </row>
        <row r="231">
          <cell r="B231">
            <v>2022</v>
          </cell>
          <cell r="C231">
            <v>63219</v>
          </cell>
        </row>
        <row r="232">
          <cell r="B232">
            <v>2021</v>
          </cell>
          <cell r="C232">
            <v>57659</v>
          </cell>
        </row>
        <row r="233">
          <cell r="B233">
            <v>2020</v>
          </cell>
          <cell r="C233">
            <v>55488</v>
          </cell>
        </row>
        <row r="234">
          <cell r="B234">
            <v>2019</v>
          </cell>
          <cell r="C234">
            <v>53949</v>
          </cell>
        </row>
        <row r="235">
          <cell r="B235">
            <v>2018</v>
          </cell>
          <cell r="C235">
            <v>54527</v>
          </cell>
        </row>
        <row r="236">
          <cell r="B236">
            <v>2017</v>
          </cell>
          <cell r="C236">
            <v>53722</v>
          </cell>
        </row>
        <row r="237">
          <cell r="B237">
            <v>2016</v>
          </cell>
          <cell r="C237">
            <v>53923</v>
          </cell>
        </row>
        <row r="238">
          <cell r="B238">
            <v>2015</v>
          </cell>
          <cell r="C238">
            <v>52492</v>
          </cell>
        </row>
        <row r="239">
          <cell r="B239">
            <v>2014</v>
          </cell>
          <cell r="C239">
            <v>52186</v>
          </cell>
        </row>
        <row r="240">
          <cell r="B240">
            <v>2013</v>
          </cell>
          <cell r="C240">
            <v>51472</v>
          </cell>
        </row>
        <row r="241">
          <cell r="B241">
            <v>2012</v>
          </cell>
          <cell r="C241">
            <v>51707</v>
          </cell>
        </row>
        <row r="242">
          <cell r="B242">
            <v>2011</v>
          </cell>
          <cell r="C242">
            <v>50585</v>
          </cell>
        </row>
        <row r="243">
          <cell r="B243">
            <v>2010</v>
          </cell>
          <cell r="C243">
            <v>50887</v>
          </cell>
        </row>
        <row r="258">
          <cell r="I258" t="str">
            <v>מנה ראשונה</v>
          </cell>
          <cell r="J258" t="str">
            <v>מנה שניה</v>
          </cell>
          <cell r="K258" t="str">
            <v>מנה שלישית</v>
          </cell>
          <cell r="L258" t="str">
            <v>מנה רביעית</v>
          </cell>
        </row>
        <row r="259">
          <cell r="H259">
            <v>2023</v>
          </cell>
          <cell r="I259">
            <v>3375</v>
          </cell>
          <cell r="J259">
            <v>3248</v>
          </cell>
          <cell r="K259">
            <v>17548</v>
          </cell>
          <cell r="L259">
            <v>150601</v>
          </cell>
        </row>
        <row r="260">
          <cell r="H260">
            <v>2022</v>
          </cell>
          <cell r="I260">
            <v>210769</v>
          </cell>
          <cell r="J260">
            <v>1793132</v>
          </cell>
          <cell r="K260">
            <v>1214118</v>
          </cell>
          <cell r="L260">
            <v>3395546</v>
          </cell>
        </row>
        <row r="261">
          <cell r="H261">
            <v>2021</v>
          </cell>
          <cell r="I261">
            <v>4337656</v>
          </cell>
          <cell r="J261">
            <v>4133091</v>
          </cell>
          <cell r="K261">
            <v>1279093</v>
          </cell>
          <cell r="L261">
            <v>906</v>
          </cell>
        </row>
        <row r="262">
          <cell r="H262">
            <v>2020</v>
          </cell>
          <cell r="I262">
            <v>5709</v>
          </cell>
          <cell r="J262">
            <v>0</v>
          </cell>
          <cell r="K262">
            <v>0</v>
          </cell>
          <cell r="L262">
            <v>0</v>
          </cell>
        </row>
        <row r="412">
          <cell r="B412" t="str">
            <v>מקרי מוות מקורונה</v>
          </cell>
        </row>
        <row r="413">
          <cell r="A413">
            <v>2023</v>
          </cell>
          <cell r="B413">
            <v>1930</v>
          </cell>
        </row>
        <row r="414">
          <cell r="A414">
            <v>2022</v>
          </cell>
          <cell r="B414">
            <v>3829</v>
          </cell>
        </row>
        <row r="415">
          <cell r="A415">
            <v>2021</v>
          </cell>
          <cell r="B415">
            <v>885</v>
          </cell>
        </row>
        <row r="416">
          <cell r="A416">
            <v>2020</v>
          </cell>
          <cell r="B416">
            <v>531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6200000" scaled="1"/>
          <a:tileRect/>
        </a:gradFill>
        <a:effectLst>
          <a:outerShdw blurRad="50800" dist="38100" dir="2700000" algn="tl" rotWithShape="0">
            <a:prstClr val="black">
              <a:alpha val="40000"/>
            </a:prstClr>
          </a:outerShdw>
        </a:effectLst>
        <a:scene3d>
          <a:camera prst="obliqueTopLeft"/>
          <a:lightRig rig="threePt" dir="t"/>
        </a:scene3d>
        <a:sp3d>
          <a:bevelT/>
        </a:sp3d>
      </a:spPr>
      <a:bodyPr vertOverflow="clip" horzOverflow="clip" rtlCol="0" anchor="t"/>
      <a:lstStyle>
        <a:defPPr algn="r" rtl="1">
          <a:defRPr sz="1100" b="1" i="0" u="none" strike="noStrike">
            <a:solidFill>
              <a:schemeClr val="tx1"/>
            </a:solidFill>
            <a:effectLst/>
            <a:latin typeface="+mn-lt"/>
            <a:ea typeface="+mn-ea"/>
            <a:cs typeface="+mn-cs"/>
          </a:defRPr>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euronews.com/my-europe/2021/01/22/meet-the-bike-loving-finnish-city-that-keeps-pedalling-even-in-the-snow"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3" Type="http://schemas.openxmlformats.org/officeDocument/2006/relationships/hyperlink" Target="https://stm.fi/en/hospitals-and-specialised-medical-care" TargetMode="External"/><Relationship Id="rId18" Type="http://schemas.openxmlformats.org/officeDocument/2006/relationships/hyperlink" Target="https://sampo.thl.fi/pivot/prod/en/vaccreg/cov19cov/fact_cov19cov?&amp;row=cov_vac_dose-533170.533164.639082.&amp;row=area-518327.518294.518309.518306.518320.518377.518303.518340.518369.518295.518335.518322.518353.518298.518343.518354.518351.518300.518366.518323.518349.518362.&amp;column=cov_vac_age-518413&amp;column=660963L&amp;filter=measure-533185" TargetMode="External"/><Relationship Id="rId26" Type="http://schemas.openxmlformats.org/officeDocument/2006/relationships/hyperlink" Target="https://he.wikipedia.org/wiki/%D7%9E%D7%A4%D7%9C%D7%92%D7%AA_%D7%94%D7%9E%D7%A8%D7%9B%D7%96_(%D7%A4%D7%99%D7%A0%D7%9C%D7%A0%D7%93)" TargetMode="External"/><Relationship Id="rId3" Type="http://schemas.openxmlformats.org/officeDocument/2006/relationships/hyperlink" Target="https://en.wikipedia.org/wiki/Finland" TargetMode="External"/><Relationship Id="rId21" Type="http://schemas.openxmlformats.org/officeDocument/2006/relationships/hyperlink" Target="https://stat.fi/en/statistical-data" TargetMode="External"/><Relationship Id="rId34" Type="http://schemas.openxmlformats.org/officeDocument/2006/relationships/hyperlink" Target="https://en.wikipedia.org/wiki/Transport_in_Finland" TargetMode="External"/><Relationship Id="rId7" Type="http://schemas.openxmlformats.org/officeDocument/2006/relationships/hyperlink" Target="https://pxdata.stat.fi/PxWeb/pxweb/fi/StatFin/StatFin__ati/statfin_ati_pxt_11zu.px" TargetMode="External"/><Relationship Id="rId12" Type="http://schemas.openxmlformats.org/officeDocument/2006/relationships/hyperlink" Target="https://stm.fi/en/wellbeing-services-counties-on-the-map1" TargetMode="External"/><Relationship Id="rId17" Type="http://schemas.openxmlformats.org/officeDocument/2006/relationships/hyperlink" Target="https://pxdata.stat.fi/PxWeb/pxweb/en/StatFin/StatFin__kuol/statfin_kuol_pxt_12af.px" TargetMode="External"/><Relationship Id="rId25" Type="http://schemas.openxmlformats.org/officeDocument/2006/relationships/hyperlink" Target="https://he.wikipedia.org/wiki/%D7%94%D7%9E%D7%A4%D7%9C%D7%92%D7%94_%D7%94%D7%A1%D7%95%D7%A6%D7%99%D7%90%D7%9C-%D7%93%D7%9E%D7%95%D7%A7%D7%A8%D7%98%D7%99%D7%AA_%D7%A9%D7%9C_%D7%A4%D7%99%D7%A0%D7%9C%D7%A0%D7%93" TargetMode="External"/><Relationship Id="rId33" Type="http://schemas.openxmlformats.org/officeDocument/2006/relationships/hyperlink" Target="https://www.hamichlol.org.il/%D7%9B%D7%9C%D7%9B%D7%9C%D7%AA_%D7%A4%D7%99%D7%A0%D7%9C%D7%A0%D7%93" TargetMode="External"/><Relationship Id="rId2" Type="http://schemas.openxmlformats.org/officeDocument/2006/relationships/hyperlink" Target="https://pxdata.stat.fi/PxWeb/pxweb/fi/StatFin/StatFin__ati/statfin_ati_pxt_11zu.px" TargetMode="External"/><Relationship Id="rId16" Type="http://schemas.openxmlformats.org/officeDocument/2006/relationships/hyperlink" Target="https://sampo.thl.fi/pivot/prod/en/epirapo/covid19case/fact_epirapo_covid19case?row=dateweek20200101-509030&amp;column=measure-816930.&amp;fo=1" TargetMode="External"/><Relationship Id="rId20" Type="http://schemas.openxmlformats.org/officeDocument/2006/relationships/hyperlink" Target="https://stat.fi/en/statistical-data" TargetMode="External"/><Relationship Id="rId29" Type="http://schemas.openxmlformats.org/officeDocument/2006/relationships/hyperlink" Target="https://he.wikipedia.org/wiki/%D7%9E%D7%A4%D7%9C%D7%92%D7%AA_%D7%94%D7%A4%D7%99%D7%A0%D7%99%D7%9D" TargetMode="External"/><Relationship Id="rId1" Type="http://schemas.openxmlformats.org/officeDocument/2006/relationships/hyperlink" Target="https://en.wikipedia.org/wiki/Finland" TargetMode="External"/><Relationship Id="rId6" Type="http://schemas.openxmlformats.org/officeDocument/2006/relationships/hyperlink" Target="https://pxdata.stat.fi/PxWeb/pxweb/en/StatFin/StatFin__vaerak/statfin_vaerak_pxt_11ra.px" TargetMode="External"/><Relationship Id="rId11" Type="http://schemas.openxmlformats.org/officeDocument/2006/relationships/hyperlink" Target="https://stm.fi/en/wellbeing-services-counties" TargetMode="External"/><Relationship Id="rId24" Type="http://schemas.openxmlformats.org/officeDocument/2006/relationships/hyperlink" Target="https://he.wikipedia.org/wiki/%D7%94%D7%A4%D7%A8%D7%9C%D7%9E%D7%A0%D7%98_%D7%94%D7%A4%D7%99%D7%A0%D7%99" TargetMode="External"/><Relationship Id="rId32" Type="http://schemas.openxmlformats.org/officeDocument/2006/relationships/hyperlink" Target="https://www.hamichlol.org.il/&#1499;&#1500;&#1499;&#1500;&#1514;_&#1508;&#1497;&#1504;&#1500;&#1504;&#1491;" TargetMode="External"/><Relationship Id="rId5" Type="http://schemas.openxmlformats.org/officeDocument/2006/relationships/hyperlink" Target="https://pxdata.stat.fi/PxWeb/pxweb/en/StatFin/StatFin__vaerak/statfin_vaerak_pxt_11ra.px" TargetMode="External"/><Relationship Id="rId15" Type="http://schemas.openxmlformats.org/officeDocument/2006/relationships/hyperlink" Target="https://stm.fi/en/wellbeing-services-counties-on-the-map1" TargetMode="External"/><Relationship Id="rId23" Type="http://schemas.openxmlformats.org/officeDocument/2006/relationships/hyperlink" Target="https://www.oecd.org/education/school/ECECDCN-Finland.pdf" TargetMode="External"/><Relationship Id="rId28" Type="http://schemas.openxmlformats.org/officeDocument/2006/relationships/hyperlink" Target="https://en.wikipedia.org/wiki/Green_League" TargetMode="External"/><Relationship Id="rId10" Type="http://schemas.openxmlformats.org/officeDocument/2006/relationships/hyperlink" Target="https://stm.fi/en/wellbeing-services-counties" TargetMode="External"/><Relationship Id="rId19" Type="http://schemas.openxmlformats.org/officeDocument/2006/relationships/hyperlink" Target="https://stat.fi/en/statistical-data" TargetMode="External"/><Relationship Id="rId31" Type="http://schemas.openxmlformats.org/officeDocument/2006/relationships/hyperlink" Target="https://eby.co.il/information-on-countries/finland/economy/" TargetMode="External"/><Relationship Id="rId4" Type="http://schemas.openxmlformats.org/officeDocument/2006/relationships/hyperlink" Target="https://stat.fi/tup/tilastotietokannat/index_en.html" TargetMode="External"/><Relationship Id="rId9" Type="http://schemas.openxmlformats.org/officeDocument/2006/relationships/hyperlink" Target="https://en.wikipedia.org/wiki/List_of_hospitals_in_Finland" TargetMode="External"/><Relationship Id="rId14" Type="http://schemas.openxmlformats.org/officeDocument/2006/relationships/hyperlink" Target="https://stm.fi/en/collaborative-areas" TargetMode="External"/><Relationship Id="rId22" Type="http://schemas.openxmlformats.org/officeDocument/2006/relationships/hyperlink" Target="https://stat.fi/en/statistical-data" TargetMode="External"/><Relationship Id="rId27" Type="http://schemas.openxmlformats.org/officeDocument/2006/relationships/hyperlink" Target="https://en.wikipedia.org/wiki/National_Coalition_Party" TargetMode="External"/><Relationship Id="rId30" Type="http://schemas.openxmlformats.org/officeDocument/2006/relationships/hyperlink" Target="https://en.wikipedia.org/wiki/Swedish_People%27s_Party_of_Finland" TargetMode="External"/><Relationship Id="rId35" Type="http://schemas.openxmlformats.org/officeDocument/2006/relationships/hyperlink" Target="https://www.euronews.com/my-europe/2021/01/22/meet-the-bike-loving-finnish-city-that-keeps-pedalling-even-in-the-snow" TargetMode="External"/><Relationship Id="rId8" Type="http://schemas.openxmlformats.org/officeDocument/2006/relationships/hyperlink" Target="https://stm.fi/en/wellbeing-services-count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5876-3E1D-4628-9D74-43E0C6AC0795}">
  <dimension ref="A1:C50"/>
  <sheetViews>
    <sheetView showGridLines="0" rightToLeft="1" zoomScaleNormal="100" workbookViewId="0">
      <selection activeCell="A6" sqref="A6"/>
    </sheetView>
  </sheetViews>
  <sheetFormatPr baseColWidth="10" defaultColWidth="8.83203125" defaultRowHeight="16" customHeight="1" x14ac:dyDescent="0.2"/>
  <cols>
    <col min="1" max="1" width="16.33203125" style="19" customWidth="1"/>
    <col min="2" max="5" width="8.83203125" style="25"/>
    <col min="6" max="6" width="8.83203125" style="25" customWidth="1"/>
    <col min="7" max="16384" width="8.83203125" style="25"/>
  </cols>
  <sheetData>
    <row r="1" spans="1:3" ht="16" customHeight="1" x14ac:dyDescent="0.2">
      <c r="A1" s="29" t="s">
        <v>108</v>
      </c>
      <c r="B1" s="26"/>
      <c r="C1" s="26"/>
    </row>
    <row r="4" spans="1:3" ht="16" customHeight="1" x14ac:dyDescent="0.2">
      <c r="B4" s="27"/>
    </row>
    <row r="5" spans="1:3" ht="16" customHeight="1" x14ac:dyDescent="0.2">
      <c r="B5" s="27"/>
    </row>
    <row r="6" spans="1:3" ht="16" customHeight="1" x14ac:dyDescent="0.2">
      <c r="A6" s="24" t="s">
        <v>79</v>
      </c>
      <c r="B6" s="27"/>
    </row>
    <row r="7" spans="1:3" ht="16" customHeight="1" x14ac:dyDescent="0.2">
      <c r="B7" s="27"/>
    </row>
    <row r="8" spans="1:3" ht="16" customHeight="1" x14ac:dyDescent="0.2">
      <c r="B8" s="27"/>
    </row>
    <row r="9" spans="1:3" ht="16" customHeight="1" x14ac:dyDescent="0.2">
      <c r="A9" s="20"/>
    </row>
    <row r="11" spans="1:3" ht="16" customHeight="1" x14ac:dyDescent="0.2">
      <c r="A11" s="24" t="s">
        <v>84</v>
      </c>
    </row>
    <row r="16" spans="1:3" ht="16" customHeight="1" x14ac:dyDescent="0.2">
      <c r="A16" s="24"/>
    </row>
    <row r="17" spans="1:1" ht="16" customHeight="1" x14ac:dyDescent="0.2">
      <c r="A17" s="24" t="s">
        <v>83</v>
      </c>
    </row>
    <row r="18" spans="1:1" ht="16" customHeight="1" x14ac:dyDescent="0.2">
      <c r="A18" s="24"/>
    </row>
    <row r="19" spans="1:1" ht="16" customHeight="1" x14ac:dyDescent="0.2">
      <c r="A19" s="21"/>
    </row>
    <row r="20" spans="1:1" ht="16" customHeight="1" x14ac:dyDescent="0.2">
      <c r="A20" s="21"/>
    </row>
    <row r="21" spans="1:1" ht="16" customHeight="1" x14ac:dyDescent="0.2">
      <c r="A21" s="22"/>
    </row>
    <row r="22" spans="1:1" ht="16" customHeight="1" x14ac:dyDescent="0.2">
      <c r="A22" s="21"/>
    </row>
    <row r="23" spans="1:1" ht="16" customHeight="1" x14ac:dyDescent="0.2">
      <c r="A23" s="21" t="s">
        <v>80</v>
      </c>
    </row>
    <row r="24" spans="1:1" ht="16" customHeight="1" x14ac:dyDescent="0.2">
      <c r="A24" s="23"/>
    </row>
    <row r="25" spans="1:1" ht="16" customHeight="1" x14ac:dyDescent="0.2">
      <c r="A25" s="21"/>
    </row>
    <row r="26" spans="1:1" ht="16" customHeight="1" x14ac:dyDescent="0.2">
      <c r="A26" s="21"/>
    </row>
    <row r="27" spans="1:1" ht="16" customHeight="1" x14ac:dyDescent="0.2">
      <c r="A27" s="21"/>
    </row>
    <row r="28" spans="1:1" ht="16" customHeight="1" x14ac:dyDescent="0.2">
      <c r="A28" s="21"/>
    </row>
    <row r="29" spans="1:1" ht="16" customHeight="1" x14ac:dyDescent="0.2">
      <c r="A29" s="21" t="s">
        <v>81</v>
      </c>
    </row>
    <row r="30" spans="1:1" ht="16" customHeight="1" x14ac:dyDescent="0.2">
      <c r="A30" s="21"/>
    </row>
    <row r="31" spans="1:1" ht="16" customHeight="1" x14ac:dyDescent="0.2">
      <c r="A31" s="21"/>
    </row>
    <row r="32" spans="1:1" ht="16" customHeight="1" x14ac:dyDescent="0.2">
      <c r="A32" s="22"/>
    </row>
    <row r="33" spans="1:1" ht="16" customHeight="1" x14ac:dyDescent="0.2">
      <c r="A33" s="21"/>
    </row>
    <row r="34" spans="1:1" ht="16" customHeight="1" x14ac:dyDescent="0.2">
      <c r="A34" s="22"/>
    </row>
    <row r="35" spans="1:1" ht="16" customHeight="1" x14ac:dyDescent="0.2">
      <c r="A35" s="21" t="s">
        <v>82</v>
      </c>
    </row>
    <row r="36" spans="1:1" ht="16" customHeight="1" x14ac:dyDescent="0.2">
      <c r="A36" s="21"/>
    </row>
    <row r="37" spans="1:1" ht="16" customHeight="1" x14ac:dyDescent="0.2">
      <c r="A37" s="22"/>
    </row>
    <row r="38" spans="1:1" ht="16" customHeight="1" x14ac:dyDescent="0.2">
      <c r="A38" s="22"/>
    </row>
    <row r="39" spans="1:1" ht="16" customHeight="1" x14ac:dyDescent="0.2">
      <c r="A39" s="21"/>
    </row>
    <row r="40" spans="1:1" ht="16" customHeight="1" x14ac:dyDescent="0.2">
      <c r="A40" s="22"/>
    </row>
    <row r="41" spans="1:1" ht="16" customHeight="1" x14ac:dyDescent="0.2">
      <c r="A41" s="21"/>
    </row>
    <row r="42" spans="1:1" ht="16" customHeight="1" x14ac:dyDescent="0.2">
      <c r="A42" s="21"/>
    </row>
    <row r="45" spans="1:1" ht="16" customHeight="1" x14ac:dyDescent="0.2">
      <c r="A45" s="22"/>
    </row>
    <row r="46" spans="1:1" ht="16" customHeight="1" x14ac:dyDescent="0.2">
      <c r="A46" s="22"/>
    </row>
    <row r="47" spans="1:1" ht="16" customHeight="1" x14ac:dyDescent="0.2">
      <c r="A47" s="21"/>
    </row>
    <row r="48" spans="1:1" ht="16" customHeight="1" x14ac:dyDescent="0.2">
      <c r="A48" s="21"/>
    </row>
    <row r="50" spans="1:1" ht="16" customHeight="1" x14ac:dyDescent="0.2">
      <c r="A50" s="21"/>
    </row>
  </sheetData>
  <hyperlinks>
    <hyperlink ref="A11" location="'פרטים משתנים - אוכלוסייה'!A1" display="אוכלוסיה" xr:uid="{03C47A2D-4851-41F6-ABF7-4EAF72A3A3E9}"/>
    <hyperlink ref="A6" location="'פרטי המדינה לפי הפירוט הבא'!A1" display="פרטי המדינה" xr:uid="{06A33594-2C63-4788-9940-3328C8C99194}"/>
    <hyperlink ref="A1" location="Dash!A1" display="דשבורד" xr:uid="{C632EEDE-9219-4F99-BECC-E0CAAF37C27B}"/>
    <hyperlink ref="A35" location="'פרטים משתנים – כלכלה ותחבורה'!A1" display="פרטים משתנים – כלכלה ותחבורה" xr:uid="{62276457-2B8F-4F9E-8AF8-3F1FFE654EDA}"/>
    <hyperlink ref="A29" location="'פרטים משתנים – בחירות'!A1" display="פרטים משתנים – בחירות" xr:uid="{26F8CDB1-486B-473B-A289-31ABEF499581}"/>
    <hyperlink ref="A23" location="'פרטים משתנים – השכלה וחינוך'!A1" display="פרטים משתנים – השכלה וחינוך" xr:uid="{6F5B64A3-B3E3-421C-A8A9-F3BBEEB2E216}"/>
    <hyperlink ref="A17" location="'פרטים משתנים – בריאות'!A1" display="בריאות" xr:uid="{7C9C7C91-5AE3-4D08-AC59-67DB9F592C31}"/>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FE4E-E555-4E26-9DDA-9E9863CED8D7}">
  <dimension ref="A1:Z129"/>
  <sheetViews>
    <sheetView showGridLines="0" rightToLeft="1" zoomScale="90" zoomScaleNormal="90" workbookViewId="0"/>
  </sheetViews>
  <sheetFormatPr baseColWidth="10" defaultColWidth="8.83203125" defaultRowHeight="16" customHeight="1" x14ac:dyDescent="0.2"/>
  <cols>
    <col min="1" max="1" width="16.33203125" style="19" customWidth="1"/>
    <col min="2" max="15" width="8.83203125" style="25" customWidth="1"/>
    <col min="16" max="24" width="8.83203125" style="25"/>
    <col min="25" max="25" width="8.83203125" style="25" customWidth="1"/>
    <col min="26" max="28" width="8.83203125" style="25"/>
    <col min="29" max="29" width="8.83203125" style="25" customWidth="1"/>
    <col min="30" max="45" width="8.83203125" style="25"/>
    <col min="46" max="47" width="8.83203125" style="25" customWidth="1"/>
    <col min="48" max="16384" width="8.83203125" style="25"/>
  </cols>
  <sheetData>
    <row r="1" spans="1:25" ht="16" customHeight="1" x14ac:dyDescent="0.2">
      <c r="A1" s="29" t="s">
        <v>108</v>
      </c>
      <c r="B1" s="154"/>
    </row>
    <row r="2" spans="1:25" ht="16" customHeight="1" x14ac:dyDescent="0.25">
      <c r="B2" s="155"/>
      <c r="C2" s="155"/>
      <c r="D2" s="155"/>
      <c r="E2" s="155"/>
    </row>
    <row r="3" spans="1:25" ht="16" customHeight="1" x14ac:dyDescent="0.2">
      <c r="B3" s="41"/>
      <c r="C3" s="41"/>
      <c r="D3" s="41"/>
      <c r="E3" s="41"/>
      <c r="F3" s="41"/>
      <c r="G3" s="41"/>
      <c r="H3" s="41"/>
      <c r="I3" s="41"/>
      <c r="J3" s="41"/>
      <c r="K3" s="41"/>
      <c r="L3" s="41"/>
      <c r="M3" s="41"/>
      <c r="N3" s="41"/>
      <c r="O3" s="41"/>
      <c r="P3" s="41"/>
      <c r="Q3" s="41"/>
      <c r="R3" s="41"/>
      <c r="S3" s="41"/>
      <c r="T3" s="41"/>
    </row>
    <row r="4" spans="1:25" ht="16" customHeight="1" x14ac:dyDescent="0.2">
      <c r="B4" s="41"/>
      <c r="C4" s="41"/>
      <c r="D4" s="41"/>
      <c r="E4" s="41"/>
      <c r="F4" s="41"/>
      <c r="G4" s="41"/>
      <c r="H4" s="41"/>
      <c r="I4" s="41"/>
      <c r="J4" s="41"/>
      <c r="K4" s="41"/>
      <c r="L4" s="41"/>
      <c r="M4" s="41"/>
      <c r="N4" s="41"/>
      <c r="O4" s="41"/>
      <c r="P4" s="41"/>
      <c r="Q4" s="41"/>
      <c r="R4" s="41"/>
      <c r="S4" s="41"/>
      <c r="T4" s="41"/>
      <c r="U4" s="41"/>
      <c r="V4" s="41"/>
      <c r="W4" s="41"/>
      <c r="X4" s="41"/>
      <c r="Y4" s="41"/>
    </row>
    <row r="5" spans="1:25" ht="16" customHeight="1" x14ac:dyDescent="0.2">
      <c r="B5" s="41"/>
      <c r="C5" s="41"/>
      <c r="D5" s="41"/>
      <c r="E5" s="41"/>
      <c r="F5" s="41"/>
      <c r="G5" s="41"/>
      <c r="H5" s="41"/>
      <c r="I5" s="41"/>
      <c r="J5" s="41"/>
      <c r="K5" s="41"/>
      <c r="L5" s="41"/>
      <c r="M5" s="41"/>
      <c r="N5" s="41"/>
      <c r="O5" s="41"/>
      <c r="P5" s="41"/>
      <c r="Q5" s="41"/>
      <c r="R5" s="41"/>
      <c r="S5" s="41"/>
      <c r="T5" s="41"/>
    </row>
    <row r="6" spans="1:25" ht="16" customHeight="1" x14ac:dyDescent="0.2">
      <c r="A6" s="24" t="s">
        <v>79</v>
      </c>
    </row>
    <row r="7" spans="1:25" ht="16" customHeight="1" x14ac:dyDescent="0.2">
      <c r="B7" s="41"/>
      <c r="C7" s="41"/>
      <c r="D7" s="41"/>
      <c r="E7" s="41"/>
      <c r="F7" s="41"/>
      <c r="G7" s="41"/>
      <c r="H7" s="41"/>
      <c r="I7" s="41"/>
      <c r="J7" s="41"/>
      <c r="K7" s="41"/>
      <c r="L7" s="41"/>
      <c r="M7" s="41"/>
      <c r="N7" s="41"/>
      <c r="O7" s="41"/>
    </row>
    <row r="8" spans="1:25" ht="16" customHeight="1" x14ac:dyDescent="0.2">
      <c r="B8" s="41"/>
      <c r="C8" s="41"/>
      <c r="D8" s="41"/>
      <c r="E8" s="41"/>
      <c r="F8" s="41"/>
      <c r="G8" s="41"/>
      <c r="H8" s="41"/>
      <c r="I8" s="41"/>
      <c r="J8" s="41"/>
      <c r="K8" s="41"/>
      <c r="L8" s="41"/>
      <c r="M8" s="41"/>
      <c r="N8" s="41"/>
      <c r="O8" s="41"/>
    </row>
    <row r="9" spans="1:25" ht="16" customHeight="1" x14ac:dyDescent="0.2">
      <c r="A9" s="20"/>
      <c r="B9" s="41"/>
      <c r="C9" s="41"/>
      <c r="D9" s="41"/>
      <c r="E9" s="41"/>
      <c r="F9" s="41"/>
      <c r="G9" s="41"/>
      <c r="H9" s="41"/>
      <c r="I9" s="41"/>
      <c r="J9" s="41"/>
      <c r="K9" s="41"/>
      <c r="L9" s="41"/>
      <c r="M9" s="41"/>
      <c r="N9" s="41"/>
      <c r="O9" s="41"/>
    </row>
    <row r="10" spans="1:25" ht="16" customHeight="1" x14ac:dyDescent="0.2">
      <c r="B10" s="41"/>
      <c r="C10" s="41"/>
      <c r="D10" s="41"/>
      <c r="E10" s="41"/>
      <c r="F10" s="41"/>
      <c r="G10" s="41"/>
      <c r="H10" s="41"/>
      <c r="I10" s="41"/>
      <c r="J10" s="41"/>
      <c r="K10" s="41"/>
      <c r="L10" s="41"/>
      <c r="M10" s="41"/>
      <c r="N10" s="41"/>
      <c r="O10" s="41"/>
    </row>
    <row r="11" spans="1:25" ht="16" customHeight="1" x14ac:dyDescent="0.2">
      <c r="A11" s="24" t="s">
        <v>84</v>
      </c>
    </row>
    <row r="16" spans="1:25" ht="16" customHeight="1" x14ac:dyDescent="0.2">
      <c r="A16" s="24"/>
    </row>
    <row r="17" spans="1:9" ht="16" customHeight="1" x14ac:dyDescent="0.2">
      <c r="A17" s="24" t="s">
        <v>83</v>
      </c>
    </row>
    <row r="18" spans="1:9" ht="16" customHeight="1" x14ac:dyDescent="0.2">
      <c r="A18" s="24"/>
    </row>
    <row r="19" spans="1:9" ht="16" customHeight="1" x14ac:dyDescent="0.2">
      <c r="A19" s="21"/>
    </row>
    <row r="20" spans="1:9" ht="16" customHeight="1" x14ac:dyDescent="0.2">
      <c r="A20" s="21"/>
    </row>
    <row r="21" spans="1:9" ht="16" customHeight="1" x14ac:dyDescent="0.2">
      <c r="A21" s="22"/>
    </row>
    <row r="22" spans="1:9" ht="16" customHeight="1" x14ac:dyDescent="0.2">
      <c r="A22" s="21"/>
    </row>
    <row r="23" spans="1:9" ht="16" customHeight="1" x14ac:dyDescent="0.2">
      <c r="A23" s="21" t="s">
        <v>80</v>
      </c>
    </row>
    <row r="24" spans="1:9" ht="16" customHeight="1" x14ac:dyDescent="0.2">
      <c r="A24" s="23"/>
    </row>
    <row r="25" spans="1:9" ht="16" customHeight="1" x14ac:dyDescent="0.2">
      <c r="A25" s="21"/>
    </row>
    <row r="26" spans="1:9" ht="16" customHeight="1" x14ac:dyDescent="0.2">
      <c r="A26" s="21"/>
    </row>
    <row r="27" spans="1:9" ht="16" customHeight="1" x14ac:dyDescent="0.2">
      <c r="A27" s="21"/>
      <c r="I27" s="151"/>
    </row>
    <row r="28" spans="1:9" ht="16" customHeight="1" x14ac:dyDescent="0.2">
      <c r="A28" s="21"/>
    </row>
    <row r="29" spans="1:9" ht="16" customHeight="1" x14ac:dyDescent="0.2">
      <c r="A29" s="21" t="s">
        <v>81</v>
      </c>
    </row>
    <row r="30" spans="1:9" ht="16" customHeight="1" x14ac:dyDescent="0.2">
      <c r="A30" s="21"/>
    </row>
    <row r="31" spans="1:9" ht="16" customHeight="1" x14ac:dyDescent="0.2">
      <c r="A31" s="21"/>
    </row>
    <row r="32" spans="1:9" ht="16" customHeight="1" x14ac:dyDescent="0.2">
      <c r="A32" s="22"/>
    </row>
    <row r="33" spans="1:26" ht="16" customHeight="1" x14ac:dyDescent="0.2">
      <c r="A33" s="21"/>
    </row>
    <row r="34" spans="1:26" ht="16" customHeight="1" x14ac:dyDescent="0.2">
      <c r="A34" s="22"/>
    </row>
    <row r="35" spans="1:26" ht="16" customHeight="1" x14ac:dyDescent="0.2">
      <c r="A35" s="21" t="s">
        <v>82</v>
      </c>
    </row>
    <row r="36" spans="1:26" ht="16" customHeight="1" x14ac:dyDescent="0.2">
      <c r="A36" s="21"/>
    </row>
    <row r="37" spans="1:26" ht="16" customHeight="1" x14ac:dyDescent="0.2">
      <c r="A37" s="22"/>
    </row>
    <row r="38" spans="1:26" ht="16" customHeight="1" x14ac:dyDescent="0.2">
      <c r="A38" s="22"/>
    </row>
    <row r="39" spans="1:26" ht="16" customHeight="1" x14ac:dyDescent="0.2">
      <c r="A39" s="21"/>
    </row>
    <row r="40" spans="1:26" ht="16" customHeight="1" x14ac:dyDescent="0.2">
      <c r="A40" s="22"/>
    </row>
    <row r="41" spans="1:26" ht="16" customHeight="1" x14ac:dyDescent="0.2">
      <c r="A41" s="21"/>
    </row>
    <row r="42" spans="1:26" ht="16" customHeight="1" x14ac:dyDescent="0.2">
      <c r="A42" s="21"/>
    </row>
    <row r="44" spans="1:26" ht="16" customHeight="1" x14ac:dyDescent="0.2">
      <c r="C44" s="156"/>
    </row>
    <row r="45" spans="1:26" ht="16" customHeight="1" x14ac:dyDescent="0.2">
      <c r="A45" s="22"/>
      <c r="C45" s="157"/>
    </row>
    <row r="46" spans="1:26" ht="16" customHeight="1" x14ac:dyDescent="0.25">
      <c r="A46" s="22"/>
      <c r="C46" s="157"/>
      <c r="D46" s="155"/>
      <c r="E46" s="155"/>
      <c r="F46" s="155"/>
    </row>
    <row r="47" spans="1:26" ht="16" customHeight="1" x14ac:dyDescent="0.2">
      <c r="A47" s="21"/>
      <c r="C47" s="151"/>
      <c r="D47" s="41"/>
      <c r="E47" s="41"/>
      <c r="F47" s="41"/>
      <c r="G47" s="41"/>
      <c r="H47" s="41"/>
      <c r="I47" s="41"/>
      <c r="J47" s="41"/>
      <c r="K47" s="41"/>
      <c r="L47" s="41"/>
      <c r="M47" s="41"/>
      <c r="N47" s="41"/>
      <c r="O47" s="41"/>
      <c r="P47" s="41"/>
      <c r="Q47" s="41"/>
      <c r="R47" s="41"/>
      <c r="S47" s="41"/>
      <c r="T47" s="41"/>
      <c r="U47" s="41"/>
    </row>
    <row r="48" spans="1:26" ht="16" customHeight="1" x14ac:dyDescent="0.2">
      <c r="A48" s="2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6" customHeight="1" x14ac:dyDescent="0.2">
      <c r="C49" s="41"/>
      <c r="D49" s="41"/>
      <c r="E49" s="41"/>
      <c r="F49" s="41"/>
      <c r="G49" s="41"/>
      <c r="H49" s="41"/>
      <c r="I49" s="41"/>
      <c r="J49" s="41"/>
      <c r="K49" s="41"/>
      <c r="L49" s="41"/>
      <c r="M49" s="41"/>
      <c r="N49" s="41"/>
      <c r="O49" s="41"/>
      <c r="P49" s="41"/>
      <c r="Q49" s="41"/>
      <c r="R49" s="41"/>
      <c r="S49" s="41"/>
      <c r="T49" s="41"/>
      <c r="U49" s="41"/>
    </row>
    <row r="50" spans="1:26" ht="16" customHeight="1" x14ac:dyDescent="0.2">
      <c r="A50" s="21"/>
    </row>
    <row r="55" spans="1:26" ht="16" customHeight="1" x14ac:dyDescent="0.2">
      <c r="B55" s="157"/>
      <c r="Z55" s="151"/>
    </row>
    <row r="56" spans="1:26" ht="16" customHeight="1" x14ac:dyDescent="0.2">
      <c r="B56" s="158"/>
      <c r="Z56" s="151"/>
    </row>
    <row r="57" spans="1:26" ht="16" customHeight="1" x14ac:dyDescent="0.2">
      <c r="B57" s="157"/>
      <c r="Z57" s="151"/>
    </row>
    <row r="58" spans="1:26" ht="16" customHeight="1" x14ac:dyDescent="0.2">
      <c r="Z58" s="151"/>
    </row>
    <row r="126" spans="2:17" ht="16" customHeight="1" x14ac:dyDescent="0.25">
      <c r="B126" s="159" t="s">
        <v>56</v>
      </c>
      <c r="C126" s="160"/>
      <c r="D126" s="160"/>
      <c r="E126" s="160"/>
      <c r="F126" s="160"/>
      <c r="G126" s="160"/>
      <c r="H126" s="160"/>
      <c r="I126" s="160"/>
      <c r="J126" s="160"/>
      <c r="K126" s="160"/>
      <c r="L126" s="160"/>
      <c r="M126" s="160"/>
      <c r="N126" s="160"/>
      <c r="O126" s="160"/>
      <c r="P126" s="160"/>
      <c r="Q126" s="160"/>
    </row>
    <row r="127" spans="2:17" ht="16" customHeight="1" x14ac:dyDescent="0.25">
      <c r="B127" s="159" t="s">
        <v>57</v>
      </c>
      <c r="C127" s="160"/>
      <c r="D127" s="160"/>
      <c r="E127" s="160"/>
      <c r="F127" s="160"/>
      <c r="G127" s="160"/>
      <c r="H127" s="160"/>
      <c r="I127" s="160"/>
      <c r="J127" s="160"/>
      <c r="K127" s="160"/>
      <c r="L127" s="160"/>
      <c r="M127" s="160"/>
      <c r="N127" s="160"/>
      <c r="O127" s="160"/>
      <c r="P127" s="160"/>
      <c r="Q127" s="160"/>
    </row>
    <row r="128" spans="2:17" ht="16" customHeight="1" x14ac:dyDescent="0.25">
      <c r="B128" s="161" t="s">
        <v>58</v>
      </c>
      <c r="C128" s="160"/>
      <c r="D128" s="160"/>
      <c r="E128" s="160"/>
      <c r="F128" s="160"/>
      <c r="G128" s="160"/>
      <c r="H128" s="160"/>
      <c r="I128" s="160"/>
      <c r="J128" s="160"/>
      <c r="K128" s="160"/>
      <c r="L128" s="160"/>
      <c r="M128" s="160"/>
      <c r="N128" s="160"/>
      <c r="O128" s="160"/>
      <c r="P128" s="160"/>
      <c r="Q128" s="160"/>
    </row>
    <row r="129" spans="2:17" ht="16" customHeight="1" x14ac:dyDescent="0.25">
      <c r="B129" s="159"/>
      <c r="C129" s="160"/>
      <c r="D129" s="160"/>
      <c r="E129" s="160"/>
      <c r="F129" s="160"/>
      <c r="G129" s="160"/>
      <c r="H129" s="160"/>
      <c r="I129" s="160"/>
      <c r="J129" s="160"/>
      <c r="K129" s="160"/>
      <c r="L129" s="160"/>
      <c r="M129" s="160"/>
      <c r="N129" s="160"/>
      <c r="O129" s="160"/>
      <c r="P129" s="160"/>
      <c r="Q129" s="160"/>
    </row>
  </sheetData>
  <hyperlinks>
    <hyperlink ref="B128" r:id="rId1" xr:uid="{07DB0AAC-FD54-4D71-9CBF-A5ED52FA7029}"/>
    <hyperlink ref="A11" location="'פרטים משתנים - אוכלוסייה'!A1" display="אוכלוסיה" xr:uid="{A04565A8-AA8B-46C6-90A2-9871D4BB24CE}"/>
    <hyperlink ref="A6" location="'פרטי המדינה לפי הפירוט הבא'!A1" display="פרטי המדינה" xr:uid="{87FF6C20-5344-48BD-A884-323C4495525F}"/>
    <hyperlink ref="A1" location="Dash!A1" display="דשבורד" xr:uid="{A8B836C2-C157-46A4-A907-58A9766CF33A}"/>
    <hyperlink ref="A35" location="'פרטים משתנים – כלכלה ותחבורה'!A1" display="פרטים משתנים – כלכלה ותחבורה" xr:uid="{7914F139-B8A3-4686-AC24-CB265112C95E}"/>
    <hyperlink ref="A29" location="'פרטים משתנים – בחירות'!A1" display="פרטים משתנים – בחירות" xr:uid="{4D577040-867B-48AD-96F3-1F73E06B5366}"/>
    <hyperlink ref="A23" location="'פרטים משתנים – השכלה וחינוך'!A1" display="פרטים משתנים – השכלה וחינוך" xr:uid="{B08039C8-1A17-487B-A465-E7EA038B5A9D}"/>
    <hyperlink ref="A17" location="'פרטים משתנים – בריאות'!A1" display="בריאות" xr:uid="{AD574BBD-0E45-4AD6-9F20-DE8402CA2187}"/>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6301-080F-460F-9463-70082E34B823}">
  <dimension ref="A1:Z50"/>
  <sheetViews>
    <sheetView showGridLines="0" rightToLeft="1" zoomScale="90" zoomScaleNormal="90" workbookViewId="0"/>
  </sheetViews>
  <sheetFormatPr baseColWidth="10" defaultColWidth="8.83203125" defaultRowHeight="16" customHeight="1" x14ac:dyDescent="0.2"/>
  <cols>
    <col min="1" max="1" width="16.33203125" style="19" customWidth="1"/>
    <col min="2" max="16384" width="8.83203125" style="25"/>
  </cols>
  <sheetData>
    <row r="1" spans="1:26" ht="16" customHeight="1" x14ac:dyDescent="0.2">
      <c r="A1" s="29" t="s">
        <v>108</v>
      </c>
      <c r="B1" s="150"/>
      <c r="Z1" s="151"/>
    </row>
    <row r="2" spans="1:26" ht="16" customHeight="1" x14ac:dyDescent="0.2">
      <c r="B2" s="152"/>
      <c r="Z2" s="151"/>
    </row>
    <row r="3" spans="1:26" ht="16" customHeight="1" x14ac:dyDescent="0.2">
      <c r="B3" s="153"/>
    </row>
    <row r="6" spans="1:26" ht="16" customHeight="1" x14ac:dyDescent="0.2">
      <c r="A6" s="24" t="s">
        <v>79</v>
      </c>
    </row>
    <row r="9" spans="1:26" ht="16" customHeight="1" x14ac:dyDescent="0.2">
      <c r="A9" s="20"/>
    </row>
    <row r="11" spans="1:26" ht="16" customHeight="1" x14ac:dyDescent="0.2">
      <c r="A11" s="24" t="s">
        <v>84</v>
      </c>
    </row>
    <row r="16" spans="1:26" ht="16" customHeight="1" x14ac:dyDescent="0.2">
      <c r="A16" s="24"/>
    </row>
    <row r="17" spans="1:1" ht="16" customHeight="1" x14ac:dyDescent="0.2">
      <c r="A17" s="24" t="s">
        <v>83</v>
      </c>
    </row>
    <row r="18" spans="1:1" ht="16" customHeight="1" x14ac:dyDescent="0.2">
      <c r="A18" s="24"/>
    </row>
    <row r="19" spans="1:1" ht="16" customHeight="1" x14ac:dyDescent="0.2">
      <c r="A19" s="21"/>
    </row>
    <row r="20" spans="1:1" ht="16" customHeight="1" x14ac:dyDescent="0.2">
      <c r="A20" s="21"/>
    </row>
    <row r="21" spans="1:1" ht="16" customHeight="1" x14ac:dyDescent="0.2">
      <c r="A21" s="22"/>
    </row>
    <row r="22" spans="1:1" ht="16" customHeight="1" x14ac:dyDescent="0.2">
      <c r="A22" s="21"/>
    </row>
    <row r="23" spans="1:1" ht="16" customHeight="1" x14ac:dyDescent="0.2">
      <c r="A23" s="21" t="s">
        <v>80</v>
      </c>
    </row>
    <row r="24" spans="1:1" ht="16" customHeight="1" x14ac:dyDescent="0.2">
      <c r="A24" s="23"/>
    </row>
    <row r="25" spans="1:1" ht="16" customHeight="1" x14ac:dyDescent="0.2">
      <c r="A25" s="21"/>
    </row>
    <row r="26" spans="1:1" ht="16" customHeight="1" x14ac:dyDescent="0.2">
      <c r="A26" s="21"/>
    </row>
    <row r="27" spans="1:1" ht="16" customHeight="1" x14ac:dyDescent="0.2">
      <c r="A27" s="21"/>
    </row>
    <row r="28" spans="1:1" ht="16" customHeight="1" x14ac:dyDescent="0.2">
      <c r="A28" s="21"/>
    </row>
    <row r="29" spans="1:1" ht="16" customHeight="1" x14ac:dyDescent="0.2">
      <c r="A29" s="21" t="s">
        <v>81</v>
      </c>
    </row>
    <row r="30" spans="1:1" ht="16" customHeight="1" x14ac:dyDescent="0.2">
      <c r="A30" s="21"/>
    </row>
    <row r="31" spans="1:1" ht="16" customHeight="1" x14ac:dyDescent="0.2">
      <c r="A31" s="21"/>
    </row>
    <row r="32" spans="1:1" ht="16" customHeight="1" x14ac:dyDescent="0.2">
      <c r="A32" s="22"/>
    </row>
    <row r="33" spans="1:1" ht="16" customHeight="1" x14ac:dyDescent="0.2">
      <c r="A33" s="21"/>
    </row>
    <row r="34" spans="1:1" ht="16" customHeight="1" x14ac:dyDescent="0.2">
      <c r="A34" s="22"/>
    </row>
    <row r="35" spans="1:1" ht="16" customHeight="1" x14ac:dyDescent="0.2">
      <c r="A35" s="21" t="s">
        <v>82</v>
      </c>
    </row>
    <row r="36" spans="1:1" ht="16" customHeight="1" x14ac:dyDescent="0.2">
      <c r="A36" s="21"/>
    </row>
    <row r="37" spans="1:1" ht="16" customHeight="1" x14ac:dyDescent="0.2">
      <c r="A37" s="22"/>
    </row>
    <row r="38" spans="1:1" ht="16" customHeight="1" x14ac:dyDescent="0.2">
      <c r="A38" s="22"/>
    </row>
    <row r="39" spans="1:1" ht="16" customHeight="1" x14ac:dyDescent="0.2">
      <c r="A39" s="21"/>
    </row>
    <row r="40" spans="1:1" ht="16" customHeight="1" x14ac:dyDescent="0.2">
      <c r="A40" s="22"/>
    </row>
    <row r="41" spans="1:1" ht="16" customHeight="1" x14ac:dyDescent="0.2">
      <c r="A41" s="21"/>
    </row>
    <row r="42" spans="1:1" ht="16" customHeight="1" x14ac:dyDescent="0.2">
      <c r="A42" s="21"/>
    </row>
    <row r="45" spans="1:1" ht="16" customHeight="1" x14ac:dyDescent="0.2">
      <c r="A45" s="22"/>
    </row>
    <row r="46" spans="1:1" ht="16" customHeight="1" x14ac:dyDescent="0.2">
      <c r="A46" s="22"/>
    </row>
    <row r="47" spans="1:1" ht="16" customHeight="1" x14ac:dyDescent="0.2">
      <c r="A47" s="21"/>
    </row>
    <row r="48" spans="1:1" ht="16" customHeight="1" x14ac:dyDescent="0.2">
      <c r="A48" s="21"/>
    </row>
    <row r="50" spans="1:1" ht="16" customHeight="1" x14ac:dyDescent="0.2">
      <c r="A50" s="21"/>
    </row>
  </sheetData>
  <hyperlinks>
    <hyperlink ref="A11" location="'פרטים משתנים - אוכלוסייה'!A1" display="אוכלוסיה" xr:uid="{EEEC8302-7740-433D-A7C2-95A0D4CA39FF}"/>
    <hyperlink ref="A6" location="'פרטי המדינה לפי הפירוט הבא'!A1" display="פרטי המדינה" xr:uid="{00D34362-797A-4E6E-82A4-4B4E9540C9F2}"/>
    <hyperlink ref="A1" location="Dash!A1" display="דשבורד" xr:uid="{1E50407C-B60C-4BEB-977B-82A3F58B8A9F}"/>
    <hyperlink ref="A35" location="'פרטים משתנים – כלכלה ותחבורה'!A1" display="פרטים משתנים – כלכלה ותחבורה" xr:uid="{E960630F-CEE2-4BDC-8ED6-30520AAFFC63}"/>
    <hyperlink ref="A29" location="'פרטים משתנים – בחירות'!A1" display="פרטים משתנים – בחירות" xr:uid="{68C70140-9E4C-4BDA-B456-061341AEBFDE}"/>
    <hyperlink ref="A23" location="'פרטים משתנים – השכלה וחינוך'!A1" display="פרטים משתנים – השכלה וחינוך" xr:uid="{741835CD-CD42-41D9-BD89-B507913FEA1A}"/>
    <hyperlink ref="A17" location="'פרטים משתנים – בריאות'!A1" display="בריאות" xr:uid="{2691B20A-4E23-49D1-A7D4-CF401F80EC0C}"/>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E9C44-682A-4BB7-A645-5FE05A0D1F53}">
  <dimension ref="A1:AA103"/>
  <sheetViews>
    <sheetView showGridLines="0" rightToLeft="1" tabSelected="1" zoomScale="90" zoomScaleNormal="90" workbookViewId="0"/>
  </sheetViews>
  <sheetFormatPr baseColWidth="10" defaultColWidth="8.83203125" defaultRowHeight="16" customHeight="1" x14ac:dyDescent="0.2"/>
  <cols>
    <col min="1" max="1" width="16.33203125" style="19" customWidth="1"/>
    <col min="2" max="2" width="10" style="183" customWidth="1"/>
    <col min="3" max="24" width="8.83203125" style="183"/>
    <col min="25" max="16384" width="8.83203125" style="25"/>
  </cols>
  <sheetData>
    <row r="1" spans="1:27" ht="20" customHeight="1" x14ac:dyDescent="0.2">
      <c r="A1" s="29" t="s">
        <v>108</v>
      </c>
      <c r="B1" s="181"/>
      <c r="C1" s="181"/>
      <c r="D1" s="181"/>
      <c r="E1" s="181"/>
      <c r="F1" s="181"/>
      <c r="G1" s="182"/>
      <c r="H1" s="182"/>
      <c r="I1" s="182"/>
      <c r="J1" s="182"/>
      <c r="K1" s="182"/>
      <c r="L1" s="182"/>
      <c r="M1" s="182"/>
      <c r="N1" s="182"/>
      <c r="O1" s="182"/>
      <c r="P1" s="182"/>
      <c r="Q1" s="182"/>
      <c r="R1" s="182"/>
      <c r="S1" s="182"/>
    </row>
    <row r="2" spans="1:27" ht="18" customHeight="1" x14ac:dyDescent="0.2">
      <c r="C2" s="184"/>
      <c r="D2" s="184"/>
      <c r="E2" s="184"/>
      <c r="F2" s="184"/>
      <c r="G2" s="184"/>
      <c r="H2" s="184"/>
      <c r="I2" s="184"/>
      <c r="J2" s="184"/>
      <c r="K2" s="184"/>
      <c r="L2" s="184"/>
      <c r="M2" s="184"/>
      <c r="N2" s="184"/>
      <c r="O2" s="184"/>
      <c r="P2" s="184"/>
      <c r="Q2" s="184"/>
      <c r="R2" s="185"/>
    </row>
    <row r="3" spans="1:27" ht="16" customHeight="1" x14ac:dyDescent="0.2">
      <c r="B3" s="181"/>
      <c r="C3" s="181"/>
      <c r="D3" s="181"/>
      <c r="E3" s="184"/>
      <c r="F3" s="184"/>
      <c r="G3" s="184"/>
      <c r="H3" s="184"/>
      <c r="I3" s="184"/>
      <c r="J3" s="184"/>
      <c r="K3" s="184"/>
      <c r="L3" s="184"/>
      <c r="M3" s="184"/>
      <c r="N3" s="184"/>
      <c r="O3" s="184"/>
      <c r="P3" s="184"/>
      <c r="Q3" s="184"/>
      <c r="R3" s="182"/>
      <c r="S3" s="182"/>
    </row>
    <row r="4" spans="1:27" ht="16" customHeight="1" x14ac:dyDescent="0.2">
      <c r="B4" s="186"/>
      <c r="C4" s="187"/>
      <c r="D4" s="187"/>
      <c r="E4" s="187"/>
      <c r="F4" s="187"/>
      <c r="G4" s="187"/>
      <c r="H4" s="187"/>
      <c r="I4" s="187"/>
      <c r="J4" s="187"/>
      <c r="K4" s="187"/>
      <c r="L4" s="187"/>
      <c r="M4" s="187"/>
      <c r="N4" s="187"/>
      <c r="O4" s="187"/>
      <c r="P4" s="187"/>
      <c r="Q4" s="187"/>
      <c r="R4" s="186"/>
      <c r="S4" s="182"/>
    </row>
    <row r="5" spans="1:27" ht="16" customHeight="1" x14ac:dyDescent="0.2">
      <c r="B5" s="186"/>
      <c r="C5" s="187"/>
      <c r="D5" s="187"/>
      <c r="E5" s="187"/>
      <c r="F5" s="187"/>
      <c r="G5" s="187"/>
      <c r="H5" s="187"/>
      <c r="I5" s="187"/>
      <c r="J5" s="187"/>
      <c r="K5" s="187"/>
      <c r="L5" s="187"/>
      <c r="M5" s="187"/>
      <c r="N5" s="187"/>
      <c r="O5" s="187"/>
      <c r="P5" s="187"/>
      <c r="Q5" s="187"/>
      <c r="R5" s="186"/>
      <c r="S5" s="182"/>
    </row>
    <row r="6" spans="1:27" ht="16" customHeight="1" x14ac:dyDescent="0.2">
      <c r="A6" s="24" t="s">
        <v>79</v>
      </c>
      <c r="B6" s="188"/>
      <c r="C6" s="188"/>
      <c r="D6" s="188"/>
      <c r="E6" s="184"/>
      <c r="F6" s="184"/>
      <c r="G6" s="184"/>
      <c r="H6" s="184"/>
      <c r="I6" s="184"/>
      <c r="J6" s="184"/>
      <c r="K6" s="184"/>
      <c r="L6" s="184"/>
      <c r="M6" s="184"/>
      <c r="N6" s="184"/>
      <c r="O6" s="184"/>
      <c r="P6" s="184"/>
      <c r="Q6" s="184"/>
      <c r="R6" s="182"/>
      <c r="S6" s="182"/>
    </row>
    <row r="7" spans="1:27" ht="16" customHeight="1" x14ac:dyDescent="0.2">
      <c r="B7" s="186"/>
      <c r="C7" s="187"/>
      <c r="D7" s="187"/>
      <c r="E7" s="187"/>
      <c r="F7" s="187"/>
      <c r="G7" s="186"/>
      <c r="H7" s="187"/>
      <c r="I7" s="187"/>
      <c r="J7" s="187"/>
      <c r="K7" s="187"/>
      <c r="L7" s="187"/>
      <c r="M7" s="187"/>
      <c r="N7" s="187"/>
      <c r="O7" s="187"/>
      <c r="P7" s="187"/>
      <c r="Q7" s="184"/>
      <c r="R7" s="182"/>
      <c r="S7" s="182"/>
    </row>
    <row r="8" spans="1:27" ht="16" customHeight="1" x14ac:dyDescent="0.2">
      <c r="B8" s="186"/>
      <c r="C8" s="187"/>
      <c r="D8" s="187"/>
      <c r="E8" s="187"/>
      <c r="F8" s="187"/>
      <c r="G8" s="187"/>
      <c r="H8" s="187"/>
      <c r="I8" s="187"/>
      <c r="J8" s="187"/>
      <c r="K8" s="187"/>
      <c r="L8" s="184"/>
      <c r="M8" s="184"/>
      <c r="N8" s="184"/>
      <c r="O8" s="187"/>
      <c r="P8" s="187"/>
      <c r="Q8" s="184"/>
      <c r="R8" s="182"/>
      <c r="S8" s="182"/>
    </row>
    <row r="9" spans="1:27" ht="16" customHeight="1" x14ac:dyDescent="0.2">
      <c r="A9" s="20"/>
      <c r="B9" s="186"/>
      <c r="C9" s="187"/>
      <c r="D9" s="187"/>
      <c r="E9" s="187"/>
      <c r="F9" s="187"/>
      <c r="G9" s="187"/>
      <c r="H9" s="187"/>
      <c r="I9" s="187"/>
      <c r="J9" s="187"/>
      <c r="K9" s="187"/>
      <c r="L9" s="184"/>
      <c r="M9" s="184"/>
      <c r="N9" s="184"/>
      <c r="O9" s="187"/>
      <c r="P9" s="187"/>
      <c r="Q9" s="184"/>
      <c r="R9" s="182"/>
      <c r="S9" s="182"/>
    </row>
    <row r="10" spans="1:27" ht="16" customHeight="1" x14ac:dyDescent="0.2">
      <c r="O10" s="185"/>
      <c r="P10" s="185"/>
      <c r="Q10" s="185"/>
    </row>
    <row r="11" spans="1:27" ht="16" customHeight="1" x14ac:dyDescent="0.2">
      <c r="A11" s="24" t="s">
        <v>84</v>
      </c>
      <c r="B11" s="189"/>
      <c r="O11" s="185"/>
      <c r="P11" s="185"/>
      <c r="Q11" s="185"/>
    </row>
    <row r="12" spans="1:27" ht="16" customHeight="1" x14ac:dyDescent="0.2">
      <c r="B12" s="190"/>
      <c r="C12" s="185"/>
      <c r="D12" s="185"/>
      <c r="E12" s="185"/>
      <c r="F12" s="185"/>
      <c r="G12" s="185"/>
      <c r="H12" s="185"/>
      <c r="I12" s="185"/>
      <c r="J12" s="185"/>
      <c r="K12" s="185"/>
      <c r="L12" s="185"/>
      <c r="M12" s="185"/>
      <c r="N12" s="185"/>
      <c r="O12" s="185"/>
      <c r="P12" s="185"/>
      <c r="Q12" s="185"/>
    </row>
    <row r="13" spans="1:27" ht="16" customHeight="1" x14ac:dyDescent="0.2">
      <c r="B13" s="190"/>
      <c r="C13" s="185"/>
      <c r="D13" s="185"/>
      <c r="E13" s="185"/>
      <c r="F13" s="185"/>
      <c r="G13" s="185"/>
      <c r="H13" s="185"/>
      <c r="I13" s="185"/>
      <c r="J13" s="185"/>
      <c r="K13" s="185"/>
      <c r="L13" s="185"/>
      <c r="M13" s="185"/>
      <c r="N13" s="185"/>
      <c r="O13" s="185"/>
      <c r="P13" s="185"/>
      <c r="Q13" s="185"/>
    </row>
    <row r="14" spans="1:27" ht="16" customHeight="1" x14ac:dyDescent="0.2">
      <c r="B14" s="190"/>
      <c r="C14" s="185"/>
      <c r="D14" s="185"/>
      <c r="E14" s="185"/>
      <c r="F14" s="185"/>
      <c r="G14" s="185"/>
      <c r="H14" s="185"/>
      <c r="I14" s="185"/>
      <c r="J14" s="185"/>
      <c r="K14" s="185"/>
      <c r="L14" s="185"/>
      <c r="M14" s="185"/>
      <c r="N14" s="185"/>
      <c r="O14" s="185"/>
      <c r="P14" s="185"/>
      <c r="Q14" s="185"/>
    </row>
    <row r="15" spans="1:27" ht="16" customHeight="1" x14ac:dyDescent="0.2">
      <c r="C15" s="185"/>
      <c r="D15" s="185"/>
      <c r="E15" s="185"/>
      <c r="F15" s="185"/>
      <c r="G15" s="185"/>
      <c r="H15" s="185"/>
      <c r="I15" s="185"/>
      <c r="J15" s="185"/>
      <c r="K15" s="185"/>
      <c r="L15" s="185"/>
      <c r="M15" s="185"/>
      <c r="N15" s="185"/>
      <c r="O15" s="185"/>
      <c r="P15" s="185"/>
      <c r="Q15" s="185"/>
      <c r="Z15" s="68"/>
      <c r="AA15" s="68"/>
    </row>
    <row r="16" spans="1:27" ht="16" customHeight="1" x14ac:dyDescent="0.2">
      <c r="A16" s="24"/>
      <c r="B16" s="191"/>
      <c r="N16" s="185"/>
      <c r="O16" s="185"/>
      <c r="P16" s="185"/>
      <c r="Q16" s="185"/>
      <c r="AA16" s="68"/>
    </row>
    <row r="17" spans="1:27" ht="16" customHeight="1" x14ac:dyDescent="0.2">
      <c r="A17" s="24" t="s">
        <v>83</v>
      </c>
      <c r="B17" s="189"/>
      <c r="C17" s="190"/>
      <c r="D17" s="185"/>
      <c r="E17" s="185"/>
      <c r="F17" s="185"/>
      <c r="G17" s="185"/>
      <c r="N17" s="185"/>
      <c r="O17" s="185"/>
      <c r="P17" s="185"/>
      <c r="Q17" s="185"/>
      <c r="AA17" s="68"/>
    </row>
    <row r="18" spans="1:27" ht="16" customHeight="1" x14ac:dyDescent="0.2">
      <c r="A18" s="24"/>
      <c r="C18" s="190"/>
      <c r="D18" s="185"/>
      <c r="E18" s="185"/>
      <c r="F18" s="185"/>
      <c r="G18" s="185"/>
      <c r="P18" s="192"/>
      <c r="Q18" s="192"/>
      <c r="R18" s="192"/>
      <c r="S18" s="193"/>
      <c r="T18" s="193"/>
      <c r="U18" s="193"/>
      <c r="AA18" s="68"/>
    </row>
    <row r="19" spans="1:27" ht="16" customHeight="1" x14ac:dyDescent="0.2">
      <c r="A19" s="21"/>
      <c r="K19" s="185"/>
      <c r="L19" s="185"/>
      <c r="M19" s="185"/>
      <c r="N19" s="185"/>
      <c r="O19" s="185"/>
      <c r="P19" s="185"/>
      <c r="Q19" s="185"/>
      <c r="AA19" s="68"/>
    </row>
    <row r="20" spans="1:27" ht="16" customHeight="1" x14ac:dyDescent="0.2">
      <c r="A20" s="21"/>
      <c r="B20" s="189"/>
      <c r="C20" s="190"/>
      <c r="K20" s="185"/>
      <c r="L20" s="185"/>
      <c r="AA20" s="68"/>
    </row>
    <row r="21" spans="1:27" ht="16" customHeight="1" x14ac:dyDescent="0.2">
      <c r="A21" s="22"/>
      <c r="C21" s="190"/>
      <c r="J21" s="185"/>
      <c r="K21" s="185"/>
      <c r="L21" s="185"/>
      <c r="AA21" s="68"/>
    </row>
    <row r="22" spans="1:27" ht="16" customHeight="1" x14ac:dyDescent="0.2">
      <c r="A22" s="21"/>
      <c r="C22" s="185"/>
      <c r="D22" s="185"/>
      <c r="E22" s="185"/>
      <c r="F22" s="185"/>
      <c r="G22" s="185"/>
      <c r="H22" s="185"/>
      <c r="I22" s="185"/>
      <c r="J22" s="185"/>
      <c r="K22" s="185"/>
      <c r="L22" s="185"/>
      <c r="AA22" s="68"/>
    </row>
    <row r="23" spans="1:27" ht="16" customHeight="1" x14ac:dyDescent="0.2">
      <c r="A23" s="21" t="s">
        <v>80</v>
      </c>
      <c r="B23" s="191"/>
      <c r="G23" s="185"/>
      <c r="H23" s="185"/>
      <c r="I23" s="185"/>
      <c r="J23" s="185"/>
      <c r="K23" s="185"/>
      <c r="L23" s="185"/>
    </row>
    <row r="24" spans="1:27" ht="16" customHeight="1" x14ac:dyDescent="0.2">
      <c r="A24" s="23"/>
      <c r="B24" s="190"/>
    </row>
    <row r="25" spans="1:27" ht="16" customHeight="1" x14ac:dyDescent="0.2">
      <c r="A25" s="21"/>
      <c r="B25" s="190"/>
      <c r="C25" s="185"/>
      <c r="D25" s="185"/>
      <c r="E25" s="185"/>
      <c r="F25" s="185"/>
      <c r="G25" s="185"/>
      <c r="H25" s="185"/>
      <c r="I25" s="185"/>
      <c r="J25" s="185"/>
      <c r="K25" s="185"/>
      <c r="L25" s="185"/>
    </row>
    <row r="26" spans="1:27" ht="16" customHeight="1" x14ac:dyDescent="0.2">
      <c r="A26" s="21"/>
      <c r="B26" s="190"/>
      <c r="C26" s="185"/>
      <c r="D26" s="185"/>
      <c r="E26" s="185"/>
      <c r="F26" s="185"/>
      <c r="G26" s="185"/>
      <c r="H26" s="185"/>
      <c r="I26" s="185"/>
      <c r="J26" s="185"/>
      <c r="K26" s="185"/>
      <c r="L26" s="185"/>
    </row>
    <row r="27" spans="1:27" ht="16" customHeight="1" x14ac:dyDescent="0.2">
      <c r="A27" s="21"/>
      <c r="B27" s="190"/>
      <c r="C27" s="185"/>
      <c r="D27" s="185"/>
      <c r="E27" s="185"/>
      <c r="F27" s="185"/>
      <c r="G27" s="185"/>
      <c r="H27" s="185"/>
      <c r="I27" s="185"/>
      <c r="J27" s="185"/>
      <c r="K27" s="185"/>
      <c r="L27" s="185"/>
    </row>
    <row r="28" spans="1:27" ht="16" customHeight="1" x14ac:dyDescent="0.2">
      <c r="A28" s="21"/>
      <c r="B28" s="190"/>
      <c r="C28" s="185"/>
      <c r="D28" s="185"/>
      <c r="E28" s="185"/>
      <c r="F28" s="185"/>
      <c r="G28" s="185"/>
      <c r="H28" s="185"/>
      <c r="I28" s="185"/>
      <c r="J28" s="185"/>
      <c r="K28" s="185"/>
      <c r="L28" s="185"/>
    </row>
    <row r="29" spans="1:27" ht="16" customHeight="1" x14ac:dyDescent="0.2">
      <c r="A29" s="21" t="s">
        <v>81</v>
      </c>
      <c r="B29" s="190"/>
    </row>
    <row r="30" spans="1:27" ht="16" customHeight="1" thickBot="1" x14ac:dyDescent="0.25">
      <c r="A30" s="21"/>
      <c r="G30" s="185"/>
      <c r="H30" s="185"/>
      <c r="I30" s="185"/>
      <c r="J30" s="185"/>
      <c r="K30" s="185"/>
      <c r="L30" s="185"/>
      <c r="T30" s="185"/>
    </row>
    <row r="31" spans="1:27" ht="16" customHeight="1" thickBot="1" x14ac:dyDescent="0.25">
      <c r="A31" s="21"/>
      <c r="B31" s="194" t="s">
        <v>173</v>
      </c>
      <c r="C31" s="195" t="s">
        <v>59</v>
      </c>
      <c r="D31" s="195" t="s">
        <v>61</v>
      </c>
      <c r="E31" s="195" t="s">
        <v>62</v>
      </c>
      <c r="F31" s="195" t="s">
        <v>63</v>
      </c>
      <c r="G31" s="195" t="s">
        <v>64</v>
      </c>
      <c r="H31" s="195" t="s">
        <v>65</v>
      </c>
      <c r="I31" s="195" t="s">
        <v>66</v>
      </c>
      <c r="J31" s="195" t="s">
        <v>67</v>
      </c>
      <c r="K31" s="195" t="s">
        <v>68</v>
      </c>
      <c r="L31" s="195" t="s">
        <v>69</v>
      </c>
      <c r="T31" s="185"/>
    </row>
    <row r="32" spans="1:27" ht="16" customHeight="1" x14ac:dyDescent="0.2">
      <c r="A32" s="22"/>
      <c r="B32" s="196">
        <v>2011</v>
      </c>
      <c r="C32" s="197">
        <v>44</v>
      </c>
      <c r="D32" s="197">
        <v>39</v>
      </c>
      <c r="E32" s="197">
        <v>42</v>
      </c>
      <c r="F32" s="197">
        <v>35</v>
      </c>
      <c r="G32" s="197">
        <v>10</v>
      </c>
      <c r="H32" s="197">
        <v>14</v>
      </c>
      <c r="I32" s="197">
        <v>9</v>
      </c>
      <c r="J32" s="197">
        <v>6</v>
      </c>
      <c r="K32" s="197">
        <v>0</v>
      </c>
      <c r="L32" s="197">
        <v>1</v>
      </c>
      <c r="T32" s="185"/>
    </row>
    <row r="33" spans="1:20" ht="16" customHeight="1" x14ac:dyDescent="0.2">
      <c r="A33" s="21"/>
      <c r="B33" s="178">
        <v>2015</v>
      </c>
      <c r="C33" s="198">
        <v>37</v>
      </c>
      <c r="D33" s="198">
        <v>38</v>
      </c>
      <c r="E33" s="198">
        <v>34</v>
      </c>
      <c r="F33" s="198">
        <v>49</v>
      </c>
      <c r="G33" s="198">
        <v>15</v>
      </c>
      <c r="H33" s="198">
        <v>12</v>
      </c>
      <c r="I33" s="198">
        <v>9</v>
      </c>
      <c r="J33" s="198">
        <v>5</v>
      </c>
      <c r="K33" s="198">
        <v>0</v>
      </c>
      <c r="L33" s="198">
        <v>1</v>
      </c>
    </row>
    <row r="34" spans="1:20" ht="16" customHeight="1" x14ac:dyDescent="0.2">
      <c r="A34" s="22"/>
      <c r="B34" s="178">
        <v>2019</v>
      </c>
      <c r="C34" s="198">
        <v>38</v>
      </c>
      <c r="D34" s="198">
        <v>39</v>
      </c>
      <c r="E34" s="198">
        <v>40</v>
      </c>
      <c r="F34" s="198">
        <v>31</v>
      </c>
      <c r="G34" s="198">
        <v>20</v>
      </c>
      <c r="H34" s="198">
        <v>16</v>
      </c>
      <c r="I34" s="198">
        <v>9</v>
      </c>
      <c r="J34" s="198">
        <v>5</v>
      </c>
      <c r="K34" s="198">
        <v>1</v>
      </c>
      <c r="L34" s="198">
        <v>1</v>
      </c>
      <c r="T34" s="185"/>
    </row>
    <row r="35" spans="1:20" ht="16" customHeight="1" thickBot="1" x14ac:dyDescent="0.25">
      <c r="A35" s="21" t="s">
        <v>82</v>
      </c>
      <c r="B35" s="199">
        <v>2023</v>
      </c>
      <c r="C35" s="200">
        <v>48</v>
      </c>
      <c r="D35" s="200">
        <v>46</v>
      </c>
      <c r="E35" s="200">
        <v>43</v>
      </c>
      <c r="F35" s="200">
        <v>23</v>
      </c>
      <c r="G35" s="200">
        <v>13</v>
      </c>
      <c r="H35" s="200">
        <v>11</v>
      </c>
      <c r="I35" s="200">
        <v>9</v>
      </c>
      <c r="J35" s="200">
        <v>5</v>
      </c>
      <c r="K35" s="200">
        <v>1</v>
      </c>
      <c r="L35" s="200">
        <v>1</v>
      </c>
      <c r="T35" s="185"/>
    </row>
    <row r="36" spans="1:20" ht="16" customHeight="1" x14ac:dyDescent="0.2">
      <c r="A36" s="21"/>
      <c r="T36" s="185"/>
    </row>
    <row r="37" spans="1:20" ht="16" customHeight="1" x14ac:dyDescent="0.2">
      <c r="A37" s="22"/>
      <c r="T37" s="185"/>
    </row>
    <row r="38" spans="1:20" ht="16" customHeight="1" x14ac:dyDescent="0.2">
      <c r="A38" s="22"/>
      <c r="T38" s="185"/>
    </row>
    <row r="39" spans="1:20" ht="16" customHeight="1" x14ac:dyDescent="0.2">
      <c r="A39" s="21"/>
      <c r="G39" s="185"/>
      <c r="H39" s="185"/>
      <c r="I39" s="185"/>
      <c r="J39" s="185"/>
      <c r="K39" s="185"/>
      <c r="L39" s="185"/>
      <c r="T39" s="185"/>
    </row>
    <row r="40" spans="1:20" ht="16" customHeight="1" x14ac:dyDescent="0.2">
      <c r="A40" s="22"/>
      <c r="G40" s="185"/>
      <c r="H40" s="185"/>
      <c r="I40" s="185"/>
      <c r="J40" s="185"/>
      <c r="K40" s="185"/>
      <c r="L40" s="185"/>
      <c r="T40" s="185"/>
    </row>
    <row r="41" spans="1:20" ht="16" customHeight="1" x14ac:dyDescent="0.2">
      <c r="A41" s="21"/>
      <c r="G41" s="185"/>
      <c r="H41" s="185"/>
      <c r="I41" s="185"/>
      <c r="J41" s="185"/>
      <c r="K41" s="185"/>
      <c r="L41" s="185"/>
      <c r="T41" s="185"/>
    </row>
    <row r="42" spans="1:20" ht="16" customHeight="1" x14ac:dyDescent="0.2">
      <c r="A42" s="21"/>
      <c r="G42" s="185"/>
      <c r="H42" s="185"/>
      <c r="I42" s="185"/>
      <c r="J42" s="185"/>
      <c r="K42" s="185"/>
      <c r="L42" s="185"/>
      <c r="M42" s="185"/>
      <c r="T42" s="185"/>
    </row>
    <row r="43" spans="1:20" ht="16" customHeight="1" x14ac:dyDescent="0.2">
      <c r="H43" s="185"/>
      <c r="I43" s="185"/>
      <c r="J43" s="185"/>
      <c r="K43" s="185"/>
      <c r="L43" s="185"/>
      <c r="M43" s="185"/>
      <c r="N43" s="185"/>
      <c r="O43" s="185"/>
      <c r="P43" s="185"/>
      <c r="Q43" s="185"/>
      <c r="R43" s="185"/>
      <c r="S43" s="185"/>
      <c r="T43" s="185"/>
    </row>
    <row r="44" spans="1:20" ht="16" customHeight="1" x14ac:dyDescent="0.2">
      <c r="B44" s="157"/>
      <c r="C44" s="185"/>
      <c r="D44" s="185"/>
      <c r="E44" s="185"/>
      <c r="F44" s="185"/>
      <c r="G44" s="185"/>
      <c r="H44" s="185"/>
      <c r="I44" s="185"/>
      <c r="J44" s="185"/>
      <c r="K44" s="185"/>
      <c r="L44" s="185"/>
      <c r="M44" s="185"/>
      <c r="N44" s="185"/>
      <c r="O44" s="185"/>
      <c r="P44" s="185"/>
      <c r="Q44" s="185"/>
      <c r="R44" s="185"/>
      <c r="S44" s="185"/>
      <c r="T44" s="185"/>
    </row>
    <row r="45" spans="1:20" ht="16" customHeight="1" x14ac:dyDescent="0.2">
      <c r="A45" s="22"/>
      <c r="B45" s="156"/>
      <c r="C45" s="185"/>
      <c r="P45" s="185"/>
      <c r="Q45" s="185"/>
      <c r="R45" s="185"/>
      <c r="S45" s="185"/>
      <c r="T45" s="185"/>
    </row>
    <row r="46" spans="1:20" ht="16" customHeight="1" x14ac:dyDescent="0.2">
      <c r="A46" s="22"/>
      <c r="B46" s="157"/>
      <c r="C46" s="185"/>
      <c r="D46" s="189"/>
      <c r="P46" s="185"/>
      <c r="Q46" s="185"/>
      <c r="R46" s="185"/>
      <c r="S46" s="185"/>
      <c r="T46" s="185"/>
    </row>
    <row r="47" spans="1:20" ht="16" customHeight="1" x14ac:dyDescent="0.2">
      <c r="A47" s="21"/>
      <c r="B47" s="157"/>
      <c r="C47" s="185"/>
      <c r="D47" s="190"/>
      <c r="E47" s="185"/>
      <c r="F47" s="185"/>
      <c r="G47" s="185"/>
      <c r="H47" s="185"/>
      <c r="I47" s="185"/>
      <c r="J47" s="185"/>
      <c r="K47" s="185"/>
      <c r="L47" s="185"/>
      <c r="M47" s="185"/>
      <c r="N47" s="185"/>
      <c r="O47" s="185"/>
      <c r="P47" s="185"/>
      <c r="Q47" s="185"/>
      <c r="R47" s="185"/>
      <c r="S47" s="185"/>
      <c r="T47" s="185"/>
    </row>
    <row r="48" spans="1:20" ht="16" customHeight="1" x14ac:dyDescent="0.2">
      <c r="A48" s="21"/>
      <c r="D48" s="190"/>
      <c r="E48" s="185"/>
      <c r="F48" s="185"/>
      <c r="G48" s="185"/>
      <c r="H48" s="185"/>
      <c r="I48" s="185"/>
      <c r="J48" s="185"/>
      <c r="K48" s="185"/>
      <c r="L48" s="185"/>
      <c r="M48" s="185"/>
      <c r="N48" s="185"/>
      <c r="O48" s="185"/>
      <c r="P48" s="185"/>
      <c r="Q48" s="185"/>
      <c r="R48" s="185"/>
      <c r="S48" s="185"/>
      <c r="T48" s="185"/>
    </row>
    <row r="49" spans="1:20" ht="16" customHeight="1" x14ac:dyDescent="0.2">
      <c r="B49" s="157"/>
      <c r="C49" s="185"/>
      <c r="D49" s="190"/>
      <c r="E49" s="185"/>
      <c r="F49" s="185"/>
      <c r="G49" s="185"/>
      <c r="H49" s="185"/>
      <c r="I49" s="185"/>
      <c r="J49" s="185"/>
      <c r="K49" s="185"/>
      <c r="L49" s="185"/>
      <c r="M49" s="185"/>
      <c r="N49" s="185"/>
      <c r="O49" s="185"/>
      <c r="P49" s="185"/>
      <c r="Q49" s="185"/>
      <c r="R49" s="185"/>
      <c r="S49" s="185"/>
      <c r="T49" s="185"/>
    </row>
    <row r="50" spans="1:20" ht="16" customHeight="1" x14ac:dyDescent="0.2">
      <c r="A50" s="21"/>
      <c r="B50" s="156"/>
      <c r="C50" s="185"/>
      <c r="E50" s="185"/>
      <c r="F50" s="185"/>
      <c r="G50" s="185"/>
      <c r="H50" s="185"/>
      <c r="I50" s="185"/>
      <c r="J50" s="185"/>
      <c r="K50" s="185"/>
      <c r="L50" s="185"/>
      <c r="M50" s="185"/>
      <c r="N50" s="185"/>
      <c r="O50" s="185"/>
      <c r="P50" s="185"/>
      <c r="Q50" s="185"/>
      <c r="R50" s="185"/>
      <c r="S50" s="185"/>
      <c r="T50" s="185"/>
    </row>
    <row r="51" spans="1:20" ht="16" customHeight="1" x14ac:dyDescent="0.2">
      <c r="B51" s="185"/>
      <c r="C51" s="185"/>
      <c r="D51" s="191"/>
      <c r="P51" s="185"/>
      <c r="Q51" s="185"/>
      <c r="R51" s="185"/>
      <c r="S51" s="185"/>
    </row>
    <row r="52" spans="1:20" ht="16" customHeight="1" x14ac:dyDescent="0.2">
      <c r="D52" s="189"/>
      <c r="E52" s="190"/>
      <c r="F52" s="185"/>
      <c r="G52" s="185"/>
      <c r="H52" s="185"/>
      <c r="I52" s="185"/>
      <c r="P52" s="185"/>
      <c r="Q52" s="185"/>
      <c r="R52" s="185"/>
      <c r="S52" s="185"/>
      <c r="T52" s="185"/>
    </row>
    <row r="53" spans="1:20" ht="16" customHeight="1" x14ac:dyDescent="0.2">
      <c r="E53" s="190"/>
      <c r="F53" s="185"/>
      <c r="G53" s="185"/>
      <c r="H53" s="185"/>
      <c r="I53" s="185"/>
      <c r="P53" s="185"/>
      <c r="Q53" s="185"/>
      <c r="R53" s="185"/>
      <c r="S53" s="185"/>
      <c r="T53" s="185"/>
    </row>
    <row r="54" spans="1:20" ht="16" customHeight="1" x14ac:dyDescent="0.2">
      <c r="M54" s="185"/>
      <c r="N54" s="185"/>
      <c r="O54" s="185"/>
      <c r="P54" s="185"/>
      <c r="Q54" s="185"/>
      <c r="R54" s="185"/>
      <c r="S54" s="185"/>
      <c r="T54" s="185"/>
    </row>
    <row r="55" spans="1:20" ht="16" customHeight="1" x14ac:dyDescent="0.2">
      <c r="B55" s="156"/>
      <c r="C55" s="185"/>
      <c r="D55" s="189"/>
      <c r="E55" s="190"/>
      <c r="M55" s="185"/>
      <c r="N55" s="185"/>
      <c r="P55" s="185"/>
      <c r="Q55" s="185"/>
      <c r="R55" s="185"/>
      <c r="S55" s="185"/>
      <c r="T55" s="185"/>
    </row>
    <row r="56" spans="1:20" ht="16" customHeight="1" x14ac:dyDescent="0.2">
      <c r="B56" s="157"/>
      <c r="C56" s="185"/>
      <c r="E56" s="190"/>
      <c r="L56" s="185"/>
      <c r="M56" s="185"/>
      <c r="N56" s="185"/>
    </row>
    <row r="57" spans="1:20" ht="16" customHeight="1" x14ac:dyDescent="0.2">
      <c r="E57" s="185"/>
      <c r="F57" s="185"/>
      <c r="G57" s="185"/>
      <c r="H57" s="185"/>
      <c r="I57" s="185"/>
      <c r="J57" s="185"/>
      <c r="K57" s="185"/>
      <c r="L57" s="185"/>
      <c r="M57" s="185"/>
      <c r="N57" s="185"/>
    </row>
    <row r="58" spans="1:20" ht="16" customHeight="1" x14ac:dyDescent="0.2">
      <c r="D58" s="191"/>
      <c r="I58" s="185"/>
      <c r="J58" s="185"/>
      <c r="K58" s="185"/>
      <c r="L58" s="185"/>
      <c r="M58" s="185"/>
      <c r="N58" s="185"/>
    </row>
    <row r="59" spans="1:20" ht="16" customHeight="1" x14ac:dyDescent="0.2">
      <c r="D59" s="190"/>
    </row>
    <row r="60" spans="1:20" ht="16" customHeight="1" x14ac:dyDescent="0.2">
      <c r="D60" s="190"/>
      <c r="E60" s="185"/>
      <c r="F60" s="185"/>
      <c r="G60" s="185"/>
      <c r="H60" s="185"/>
      <c r="I60" s="185"/>
      <c r="J60" s="185"/>
      <c r="K60" s="185"/>
      <c r="L60" s="185"/>
      <c r="M60" s="185"/>
      <c r="N60" s="185"/>
    </row>
    <row r="61" spans="1:20" ht="16" customHeight="1" x14ac:dyDescent="0.2">
      <c r="D61" s="190"/>
      <c r="E61" s="185"/>
      <c r="F61" s="185"/>
      <c r="G61" s="185"/>
      <c r="H61" s="185"/>
      <c r="I61" s="185"/>
      <c r="J61" s="185"/>
      <c r="K61" s="185"/>
      <c r="L61" s="185"/>
      <c r="M61" s="185"/>
      <c r="N61" s="185"/>
    </row>
    <row r="62" spans="1:20" ht="16" customHeight="1" x14ac:dyDescent="0.2">
      <c r="D62" s="190"/>
      <c r="E62" s="185"/>
      <c r="F62" s="185"/>
      <c r="G62" s="185"/>
      <c r="H62" s="185"/>
      <c r="I62" s="185"/>
      <c r="J62" s="185"/>
      <c r="K62" s="185"/>
      <c r="L62" s="185"/>
      <c r="M62" s="185"/>
      <c r="N62" s="185"/>
    </row>
    <row r="63" spans="1:20" ht="16" customHeight="1" x14ac:dyDescent="0.2">
      <c r="D63" s="190"/>
      <c r="E63" s="185"/>
      <c r="F63" s="185"/>
      <c r="G63" s="185"/>
      <c r="H63" s="185"/>
      <c r="I63" s="185"/>
      <c r="J63" s="185"/>
      <c r="K63" s="185"/>
      <c r="L63" s="185"/>
      <c r="M63" s="185"/>
      <c r="N63" s="185"/>
    </row>
    <row r="64" spans="1:20" ht="16" customHeight="1" x14ac:dyDescent="0.2">
      <c r="D64" s="190"/>
    </row>
    <row r="84" spans="8:8" ht="16" customHeight="1" x14ac:dyDescent="0.2">
      <c r="H84" s="201"/>
    </row>
    <row r="85" spans="8:8" ht="16" customHeight="1" x14ac:dyDescent="0.2">
      <c r="H85" s="201"/>
    </row>
    <row r="86" spans="8:8" ht="16" customHeight="1" x14ac:dyDescent="0.2">
      <c r="H86" s="201"/>
    </row>
    <row r="87" spans="8:8" ht="16" customHeight="1" x14ac:dyDescent="0.2">
      <c r="H87" s="201"/>
    </row>
    <row r="88" spans="8:8" ht="16" customHeight="1" x14ac:dyDescent="0.2">
      <c r="H88" s="201"/>
    </row>
    <row r="89" spans="8:8" ht="16" customHeight="1" x14ac:dyDescent="0.2">
      <c r="H89" s="201"/>
    </row>
    <row r="90" spans="8:8" ht="16" customHeight="1" x14ac:dyDescent="0.2">
      <c r="H90" s="201"/>
    </row>
    <row r="91" spans="8:8" ht="16" customHeight="1" x14ac:dyDescent="0.2">
      <c r="H91" s="201"/>
    </row>
    <row r="92" spans="8:8" ht="16" customHeight="1" x14ac:dyDescent="0.2">
      <c r="H92" s="201"/>
    </row>
    <row r="93" spans="8:8" ht="16" customHeight="1" x14ac:dyDescent="0.2">
      <c r="H93" s="201"/>
    </row>
    <row r="94" spans="8:8" ht="16" customHeight="1" x14ac:dyDescent="0.2">
      <c r="H94" s="201"/>
    </row>
    <row r="95" spans="8:8" ht="16" customHeight="1" x14ac:dyDescent="0.2">
      <c r="H95" s="201"/>
    </row>
    <row r="96" spans="8:8" ht="16" customHeight="1" x14ac:dyDescent="0.2">
      <c r="H96" s="201"/>
    </row>
    <row r="97" spans="8:8" ht="16" customHeight="1" x14ac:dyDescent="0.2">
      <c r="H97" s="201"/>
    </row>
    <row r="98" spans="8:8" ht="16" customHeight="1" x14ac:dyDescent="0.2">
      <c r="H98" s="201"/>
    </row>
    <row r="99" spans="8:8" ht="16" customHeight="1" x14ac:dyDescent="0.2">
      <c r="H99" s="201"/>
    </row>
    <row r="100" spans="8:8" ht="16" customHeight="1" x14ac:dyDescent="0.2">
      <c r="H100" s="201"/>
    </row>
    <row r="101" spans="8:8" ht="16" customHeight="1" x14ac:dyDescent="0.2">
      <c r="H101" s="201"/>
    </row>
    <row r="102" spans="8:8" ht="16" customHeight="1" x14ac:dyDescent="0.2">
      <c r="H102" s="201"/>
    </row>
    <row r="103" spans="8:8" ht="16" customHeight="1" x14ac:dyDescent="0.2">
      <c r="H103" s="201"/>
    </row>
  </sheetData>
  <hyperlinks>
    <hyperlink ref="A11" location="'פרטים משתנים - אוכלוסייה'!A1" display="אוכלוסיה" xr:uid="{841E07A4-3C39-4F6B-BB89-B4BA87D76425}"/>
    <hyperlink ref="A6" location="'פרטי המדינה לפי הפירוט הבא'!A1" display="פרטי המדינה" xr:uid="{ECA6A5C4-5FD8-4B07-B6F6-40373C9C007A}"/>
    <hyperlink ref="A1" location="Dash!A1" display="דשבורד" xr:uid="{FA8E4840-FE22-4886-BB46-88A07CE1FEC1}"/>
    <hyperlink ref="A35" location="'פרטים משתנים – כלכלה ותחבורה'!A1" display="פרטים משתנים – כלכלה ותחבורה" xr:uid="{879E4AC3-627E-4301-9270-597C00CAF938}"/>
    <hyperlink ref="A29" location="'פרטים משתנים – בחירות'!A1" display="פרטים משתנים – בחירות" xr:uid="{ACFA9309-416C-46CE-A3DD-F953BDC68CDE}"/>
    <hyperlink ref="A23" location="'פרטים משתנים – השכלה וחינוך'!A1" display="פרטים משתנים – השכלה וחינוך" xr:uid="{05377431-4027-497C-A43E-8753D23C2240}"/>
    <hyperlink ref="A17" location="'פרטים משתנים – בריאות'!A1" display="בריאות" xr:uid="{AA18DEC6-2208-42E7-B552-A565FF7650A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69013-9FE7-471E-83C2-221892345E6D}">
  <dimension ref="A1:AN50"/>
  <sheetViews>
    <sheetView showGridLines="0" rightToLeft="1" zoomScale="90" zoomScaleNormal="90" workbookViewId="0">
      <selection activeCell="A29" sqref="A29"/>
    </sheetView>
  </sheetViews>
  <sheetFormatPr baseColWidth="10" defaultColWidth="8.83203125" defaultRowHeight="15" x14ac:dyDescent="0.2"/>
  <cols>
    <col min="1" max="1" width="16.33203125" style="19" customWidth="1"/>
  </cols>
  <sheetData>
    <row r="1" spans="1:40" x14ac:dyDescent="0.2">
      <c r="A1" s="29" t="s">
        <v>108</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row>
    <row r="2" spans="1:40" x14ac:dyDescent="0.2">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row>
    <row r="3" spans="1:40" x14ac:dyDescent="0.2">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row>
    <row r="4" spans="1:40" x14ac:dyDescent="0.2">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row>
    <row r="5" spans="1:40" x14ac:dyDescent="0.2">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row>
    <row r="6" spans="1:40" x14ac:dyDescent="0.2">
      <c r="A6" s="24" t="s">
        <v>79</v>
      </c>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row>
    <row r="7" spans="1:40" x14ac:dyDescent="0.2">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row>
    <row r="8" spans="1:40" x14ac:dyDescent="0.2">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row>
    <row r="9" spans="1:40" ht="16" x14ac:dyDescent="0.2">
      <c r="A9" s="20"/>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row>
    <row r="10" spans="1:40" x14ac:dyDescent="0.2">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row>
    <row r="11" spans="1:40" x14ac:dyDescent="0.2">
      <c r="A11" s="24" t="s">
        <v>84</v>
      </c>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row>
    <row r="12" spans="1:40" x14ac:dyDescent="0.2">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row>
    <row r="13" spans="1:40" x14ac:dyDescent="0.2">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row>
    <row r="14" spans="1:40" x14ac:dyDescent="0.2">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row>
    <row r="15" spans="1:40" x14ac:dyDescent="0.2">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row>
    <row r="16" spans="1:40" x14ac:dyDescent="0.2">
      <c r="A16" s="24"/>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row>
    <row r="17" spans="1:40" x14ac:dyDescent="0.2">
      <c r="A17" s="24" t="s">
        <v>83</v>
      </c>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row>
    <row r="18" spans="1:40" x14ac:dyDescent="0.2">
      <c r="A18" s="24"/>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row>
    <row r="19" spans="1:40" x14ac:dyDescent="0.2">
      <c r="A19" s="21"/>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row>
    <row r="20" spans="1:40" x14ac:dyDescent="0.2">
      <c r="A20" s="21"/>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row>
    <row r="21" spans="1:40" x14ac:dyDescent="0.2">
      <c r="A21" s="22"/>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row>
    <row r="22" spans="1:40" x14ac:dyDescent="0.2">
      <c r="A22" s="21"/>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row>
    <row r="23" spans="1:40" x14ac:dyDescent="0.2">
      <c r="A23" s="21" t="s">
        <v>80</v>
      </c>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row>
    <row r="24" spans="1:40" x14ac:dyDescent="0.2">
      <c r="A24" s="23"/>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row>
    <row r="25" spans="1:40" x14ac:dyDescent="0.2">
      <c r="A25" s="21"/>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row>
    <row r="26" spans="1:40" x14ac:dyDescent="0.2">
      <c r="A26" s="21"/>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row>
    <row r="27" spans="1:40" x14ac:dyDescent="0.2">
      <c r="A27" s="21"/>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row>
    <row r="28" spans="1:40" x14ac:dyDescent="0.2">
      <c r="A28" s="21"/>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row>
    <row r="29" spans="1:40" x14ac:dyDescent="0.2">
      <c r="A29" s="21" t="s">
        <v>81</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row>
    <row r="30" spans="1:40" x14ac:dyDescent="0.2">
      <c r="A30" s="21"/>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row>
    <row r="31" spans="1:40" x14ac:dyDescent="0.2">
      <c r="A31" s="21"/>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row>
    <row r="32" spans="1:40" x14ac:dyDescent="0.2">
      <c r="A32" s="22"/>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row>
    <row r="33" spans="1:40" x14ac:dyDescent="0.2">
      <c r="A33" s="21"/>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row>
    <row r="34" spans="1:40" x14ac:dyDescent="0.2">
      <c r="A34" s="22"/>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row>
    <row r="35" spans="1:40" x14ac:dyDescent="0.2">
      <c r="A35" s="21" t="s">
        <v>82</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row>
    <row r="36" spans="1:40" x14ac:dyDescent="0.2">
      <c r="A36" s="21"/>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row>
    <row r="37" spans="1:40" x14ac:dyDescent="0.2">
      <c r="A37" s="22"/>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row>
    <row r="38" spans="1:40" x14ac:dyDescent="0.2">
      <c r="A38" s="22"/>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row>
    <row r="39" spans="1:40" x14ac:dyDescent="0.2">
      <c r="A39" s="21"/>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row>
    <row r="40" spans="1:40" x14ac:dyDescent="0.2">
      <c r="A40" s="22"/>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row>
    <row r="41" spans="1:40" x14ac:dyDescent="0.2">
      <c r="A41" s="21"/>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row>
    <row r="42" spans="1:40" x14ac:dyDescent="0.2">
      <c r="A42" s="21"/>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row>
    <row r="43" spans="1:40" x14ac:dyDescent="0.2">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row>
    <row r="44" spans="1:40" x14ac:dyDescent="0.2">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row>
    <row r="45" spans="1:40" x14ac:dyDescent="0.2">
      <c r="A45" s="22"/>
    </row>
    <row r="46" spans="1:40" x14ac:dyDescent="0.2">
      <c r="A46" s="22"/>
    </row>
    <row r="47" spans="1:40" x14ac:dyDescent="0.2">
      <c r="A47" s="21"/>
    </row>
    <row r="48" spans="1:40" x14ac:dyDescent="0.2">
      <c r="A48" s="21"/>
    </row>
    <row r="50" spans="1:1" x14ac:dyDescent="0.2">
      <c r="A50" s="21"/>
    </row>
  </sheetData>
  <hyperlinks>
    <hyperlink ref="A11" location="'פרטים משתנים - אוכלוסייה'!A1" display="אוכלוסיה" xr:uid="{8028A411-0CDA-48F4-AD35-9C21683EA196}"/>
    <hyperlink ref="A6" location="'פרטי המדינה לפי הפירוט הבא'!A1" display="פרטי המדינה" xr:uid="{C6467F33-432D-4216-A70B-90891F601BA8}"/>
    <hyperlink ref="A1" location="Dash!A1" display="דשבורד" xr:uid="{4F6EECDB-2B6E-4180-B48C-BAE41EFF1A51}"/>
    <hyperlink ref="A35" location="'פרטים משתנים – כלכלה ותחבורה'!A1" display="פרטים משתנים – כלכלה ותחבורה" xr:uid="{F59C5DAC-2A1C-418D-A198-FA4FD3D1C280}"/>
    <hyperlink ref="A29" location="'פרטים משתנים – בחירות'!A1" display="פרטים משתנים – בחירות" xr:uid="{90080D7A-F26D-4B7E-A63F-1E0B67B0FF59}"/>
    <hyperlink ref="A23" location="'פרטים משתנים – השכלה וחינוך'!A1" display="פרטים משתנים – השכלה וחינוך" xr:uid="{822AB931-4791-41A3-8E5E-80E8B578BA72}"/>
    <hyperlink ref="A17" location="'פרטים משתנים – בריאות'!A1" display="בריאות" xr:uid="{D4108985-D51F-48F1-8A72-ECE4FA65093D}"/>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BFA79-E8F0-4FE6-B9D3-00EAFA817911}">
  <dimension ref="A1:A50"/>
  <sheetViews>
    <sheetView showGridLines="0" rightToLeft="1" zoomScaleNormal="100" workbookViewId="0"/>
  </sheetViews>
  <sheetFormatPr baseColWidth="10" defaultColWidth="9.1640625" defaultRowHeight="15" x14ac:dyDescent="0.2"/>
  <cols>
    <col min="1" max="1" width="16.33203125" style="19" customWidth="1"/>
    <col min="2" max="16384" width="9.1640625" style="25"/>
  </cols>
  <sheetData>
    <row r="1" spans="1:1" x14ac:dyDescent="0.2">
      <c r="A1" s="24" t="s">
        <v>108</v>
      </c>
    </row>
    <row r="6" spans="1:1" x14ac:dyDescent="0.2">
      <c r="A6" s="24" t="s">
        <v>79</v>
      </c>
    </row>
    <row r="9" spans="1:1" ht="16" x14ac:dyDescent="0.2">
      <c r="A9" s="20"/>
    </row>
    <row r="11" spans="1:1" x14ac:dyDescent="0.2">
      <c r="A11" s="24" t="s">
        <v>84</v>
      </c>
    </row>
    <row r="16" spans="1:1" x14ac:dyDescent="0.2">
      <c r="A16" s="24"/>
    </row>
    <row r="17" spans="1:1" x14ac:dyDescent="0.2">
      <c r="A17" s="24" t="s">
        <v>83</v>
      </c>
    </row>
    <row r="18" spans="1:1" x14ac:dyDescent="0.2">
      <c r="A18" s="24"/>
    </row>
    <row r="19" spans="1:1" x14ac:dyDescent="0.2">
      <c r="A19" s="21"/>
    </row>
    <row r="20" spans="1:1" x14ac:dyDescent="0.2">
      <c r="A20" s="21"/>
    </row>
    <row r="21" spans="1:1" x14ac:dyDescent="0.2">
      <c r="A21" s="22"/>
    </row>
    <row r="22" spans="1:1" x14ac:dyDescent="0.2">
      <c r="A22" s="21"/>
    </row>
    <row r="23" spans="1:1" x14ac:dyDescent="0.2">
      <c r="A23" s="21" t="s">
        <v>80</v>
      </c>
    </row>
    <row r="24" spans="1:1" x14ac:dyDescent="0.2">
      <c r="A24" s="23"/>
    </row>
    <row r="25" spans="1:1" x14ac:dyDescent="0.2">
      <c r="A25" s="21"/>
    </row>
    <row r="26" spans="1:1" x14ac:dyDescent="0.2">
      <c r="A26" s="21"/>
    </row>
    <row r="27" spans="1:1" x14ac:dyDescent="0.2">
      <c r="A27" s="21"/>
    </row>
    <row r="28" spans="1:1" x14ac:dyDescent="0.2">
      <c r="A28" s="21"/>
    </row>
    <row r="29" spans="1:1" x14ac:dyDescent="0.2">
      <c r="A29" s="21" t="s">
        <v>81</v>
      </c>
    </row>
    <row r="30" spans="1:1" x14ac:dyDescent="0.2">
      <c r="A30" s="21"/>
    </row>
    <row r="31" spans="1:1" x14ac:dyDescent="0.2">
      <c r="A31" s="21"/>
    </row>
    <row r="32" spans="1:1" x14ac:dyDescent="0.2">
      <c r="A32" s="22"/>
    </row>
    <row r="33" spans="1:1" x14ac:dyDescent="0.2">
      <c r="A33" s="21"/>
    </row>
    <row r="34" spans="1:1" x14ac:dyDescent="0.2">
      <c r="A34" s="22"/>
    </row>
    <row r="35" spans="1:1" x14ac:dyDescent="0.2">
      <c r="A35" s="21" t="s">
        <v>82</v>
      </c>
    </row>
    <row r="36" spans="1:1" x14ac:dyDescent="0.2">
      <c r="A36" s="21"/>
    </row>
    <row r="37" spans="1:1" x14ac:dyDescent="0.2">
      <c r="A37" s="22"/>
    </row>
    <row r="38" spans="1:1" x14ac:dyDescent="0.2">
      <c r="A38" s="22"/>
    </row>
    <row r="39" spans="1:1" x14ac:dyDescent="0.2">
      <c r="A39" s="21"/>
    </row>
    <row r="40" spans="1:1" x14ac:dyDescent="0.2">
      <c r="A40" s="22"/>
    </row>
    <row r="41" spans="1:1" x14ac:dyDescent="0.2">
      <c r="A41" s="21"/>
    </row>
    <row r="42" spans="1:1" x14ac:dyDescent="0.2">
      <c r="A42" s="21"/>
    </row>
    <row r="45" spans="1:1" x14ac:dyDescent="0.2">
      <c r="A45" s="22"/>
    </row>
    <row r="46" spans="1:1" x14ac:dyDescent="0.2">
      <c r="A46" s="22"/>
    </row>
    <row r="47" spans="1:1" x14ac:dyDescent="0.2">
      <c r="A47" s="21"/>
    </row>
    <row r="48" spans="1:1" x14ac:dyDescent="0.2">
      <c r="A48" s="21"/>
    </row>
    <row r="50" spans="1:1" x14ac:dyDescent="0.2">
      <c r="A50" s="21"/>
    </row>
  </sheetData>
  <hyperlinks>
    <hyperlink ref="A11" location="'פרטים משתנים - אוכלוסייה'!A1" display="אוכלוסיה" xr:uid="{A0EA19D0-E6DC-4424-BC56-5046F9E25BAB}"/>
    <hyperlink ref="A6" location="'פרטי המדינה לפי הפירוט הבא'!A1" display="פרטי המדינה" xr:uid="{DD5CB276-0A58-4503-ADAC-CF3F4AE0367E}"/>
    <hyperlink ref="A1" location="Dash!A1" display="דשבורד" xr:uid="{599708E4-8F60-477B-8450-73BB630C9191}"/>
    <hyperlink ref="A35" location="'פרטים משתנים – כלכלה ותחבורה'!A1" display="פרטים משתנים – כלכלה ותחבורה" xr:uid="{9E8E90F7-3352-4A89-AB7E-E4F737B4694F}"/>
    <hyperlink ref="A29" location="'פרטים משתנים – בחירות'!A1" display="פרטים משתנים – בחירות" xr:uid="{809D3CE9-EEF2-4D8E-BCF6-C7CCD06F07A6}"/>
    <hyperlink ref="A23" location="'פרטים משתנים – השכלה וחינוך'!A1" display="פרטים משתנים – השכלה וחינוך" xr:uid="{06C1240F-618D-41B3-9AD2-04D0BFFE6283}"/>
    <hyperlink ref="A17" location="'פרטים משתנים – בריאות'!A1" display="בריאות" xr:uid="{FA5D41BE-D07E-4834-B816-05E8C2C0D77E}"/>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A79E1-8414-41A3-BD21-F7DC083E6FF7}">
  <dimension ref="A1:AF489"/>
  <sheetViews>
    <sheetView showGridLines="0" rightToLeft="1" topLeftCell="A455" zoomScale="80" zoomScaleNormal="80" workbookViewId="0">
      <selection activeCell="I480" sqref="I480"/>
    </sheetView>
  </sheetViews>
  <sheetFormatPr baseColWidth="10" defaultColWidth="9.1640625" defaultRowHeight="16" x14ac:dyDescent="0.2"/>
  <cols>
    <col min="1" max="1" width="22" style="41" customWidth="1"/>
    <col min="2" max="2" width="19.5" style="41" customWidth="1"/>
    <col min="3" max="5" width="17.33203125" style="41" bestFit="1" customWidth="1"/>
    <col min="6" max="6" width="10.5" style="41" customWidth="1"/>
    <col min="7" max="7" width="15.5" style="41" customWidth="1"/>
    <col min="8" max="8" width="10.6640625" style="41" customWidth="1"/>
    <col min="9" max="9" width="12.1640625" style="41" customWidth="1"/>
    <col min="10" max="21" width="9.1640625" style="41"/>
    <col min="22" max="22" width="21.5" style="41" bestFit="1" customWidth="1"/>
    <col min="23" max="16384" width="9.1640625" style="41"/>
  </cols>
  <sheetData>
    <row r="1" spans="1:20" x14ac:dyDescent="0.2">
      <c r="A1" s="40"/>
      <c r="S1" s="125" t="s">
        <v>0</v>
      </c>
      <c r="T1" s="125" t="s">
        <v>119</v>
      </c>
    </row>
    <row r="2" spans="1:20" x14ac:dyDescent="0.2">
      <c r="A2" s="102" t="s">
        <v>0</v>
      </c>
      <c r="B2" s="102" t="s">
        <v>71</v>
      </c>
      <c r="C2" s="43"/>
      <c r="D2" s="43"/>
      <c r="E2" s="43"/>
      <c r="F2" s="43"/>
      <c r="G2" s="43"/>
      <c r="H2" s="43"/>
      <c r="I2" s="44"/>
      <c r="S2" s="123" t="s">
        <v>14</v>
      </c>
      <c r="T2" s="124">
        <v>61.9</v>
      </c>
    </row>
    <row r="3" spans="1:20" x14ac:dyDescent="0.2">
      <c r="A3" s="42">
        <v>2023</v>
      </c>
      <c r="B3" s="45">
        <v>303985</v>
      </c>
      <c r="C3" s="43"/>
      <c r="D3" s="43"/>
      <c r="E3" s="43"/>
      <c r="F3" s="43"/>
      <c r="G3" s="43"/>
      <c r="H3" s="43"/>
      <c r="I3" s="44"/>
      <c r="S3" s="122" t="s">
        <v>13</v>
      </c>
      <c r="T3" s="124">
        <v>62.3</v>
      </c>
    </row>
    <row r="4" spans="1:20" x14ac:dyDescent="0.2">
      <c r="A4" s="42">
        <v>2022</v>
      </c>
      <c r="B4" s="45">
        <v>303963</v>
      </c>
      <c r="C4" s="43"/>
      <c r="D4" s="43"/>
      <c r="E4" s="43"/>
      <c r="F4" s="43"/>
      <c r="G4" s="43"/>
      <c r="H4" s="43"/>
      <c r="I4" s="44"/>
      <c r="S4" s="123" t="s">
        <v>12</v>
      </c>
      <c r="T4" s="124">
        <v>62.4</v>
      </c>
    </row>
    <row r="5" spans="1:20" x14ac:dyDescent="0.2">
      <c r="A5" s="42">
        <v>2021</v>
      </c>
      <c r="B5" s="45">
        <v>303948</v>
      </c>
      <c r="C5" s="43"/>
      <c r="D5" s="43"/>
      <c r="E5" s="43"/>
      <c r="F5" s="43"/>
      <c r="G5" s="43"/>
      <c r="S5" s="122" t="s">
        <v>11</v>
      </c>
      <c r="T5" s="124">
        <v>61.9</v>
      </c>
    </row>
    <row r="6" spans="1:20" x14ac:dyDescent="0.2">
      <c r="A6" s="42">
        <v>2020</v>
      </c>
      <c r="B6" s="45">
        <v>303935</v>
      </c>
      <c r="C6" s="43"/>
      <c r="D6" s="43"/>
      <c r="E6" s="43"/>
      <c r="F6" s="43"/>
      <c r="G6" s="43"/>
      <c r="S6" s="123" t="s">
        <v>10</v>
      </c>
      <c r="T6" s="124">
        <v>61.4</v>
      </c>
    </row>
    <row r="7" spans="1:20" x14ac:dyDescent="0.2">
      <c r="A7" s="42">
        <v>2019</v>
      </c>
      <c r="B7" s="45">
        <v>303933</v>
      </c>
      <c r="C7" s="43"/>
      <c r="D7" s="43"/>
      <c r="E7" s="43"/>
      <c r="F7" s="43"/>
      <c r="G7" s="43"/>
      <c r="S7" s="122" t="s">
        <v>9</v>
      </c>
      <c r="T7" s="124">
        <v>60.8</v>
      </c>
    </row>
    <row r="8" spans="1:20" x14ac:dyDescent="0.2">
      <c r="A8" s="42">
        <v>2018</v>
      </c>
      <c r="B8" s="45">
        <v>303921</v>
      </c>
      <c r="C8" s="44"/>
      <c r="D8" s="44"/>
      <c r="E8" s="44"/>
      <c r="F8" s="44"/>
      <c r="G8" s="44"/>
      <c r="H8" s="44"/>
      <c r="I8" s="44"/>
      <c r="S8" s="123" t="s">
        <v>8</v>
      </c>
      <c r="T8" s="124">
        <v>60.1</v>
      </c>
    </row>
    <row r="9" spans="1:20" x14ac:dyDescent="0.2">
      <c r="A9" s="42">
        <v>2017</v>
      </c>
      <c r="B9" s="45">
        <v>303919</v>
      </c>
      <c r="S9" s="122" t="s">
        <v>7</v>
      </c>
      <c r="T9" s="124">
        <v>59.1</v>
      </c>
    </row>
    <row r="10" spans="1:20" x14ac:dyDescent="0.2">
      <c r="A10" s="42">
        <v>2016</v>
      </c>
      <c r="B10" s="45">
        <v>303912</v>
      </c>
      <c r="S10" s="123" t="s">
        <v>6</v>
      </c>
      <c r="T10" s="124">
        <v>58.2</v>
      </c>
    </row>
    <row r="11" spans="1:20" x14ac:dyDescent="0.2">
      <c r="A11" s="42">
        <v>2015</v>
      </c>
      <c r="B11" s="45">
        <v>303900</v>
      </c>
      <c r="S11" s="122" t="s">
        <v>5</v>
      </c>
      <c r="T11" s="124">
        <v>57.1</v>
      </c>
    </row>
    <row r="12" spans="1:20" x14ac:dyDescent="0.2">
      <c r="A12" s="42">
        <v>2014</v>
      </c>
      <c r="B12" s="45">
        <v>303892</v>
      </c>
      <c r="S12" s="123" t="s">
        <v>4</v>
      </c>
      <c r="T12" s="124">
        <v>55.8</v>
      </c>
    </row>
    <row r="13" spans="1:20" x14ac:dyDescent="0.2">
      <c r="A13" s="42">
        <v>2013</v>
      </c>
      <c r="B13" s="45">
        <v>303891</v>
      </c>
      <c r="S13" s="122" t="s">
        <v>3</v>
      </c>
      <c r="T13" s="124">
        <v>54.3</v>
      </c>
    </row>
    <row r="14" spans="1:20" x14ac:dyDescent="0.2">
      <c r="A14" s="42">
        <v>2012</v>
      </c>
      <c r="B14" s="45">
        <v>303891</v>
      </c>
      <c r="S14" s="123" t="s">
        <v>2</v>
      </c>
      <c r="T14" s="124">
        <v>52.9</v>
      </c>
    </row>
    <row r="15" spans="1:20" x14ac:dyDescent="0.2">
      <c r="A15" s="42">
        <v>2011</v>
      </c>
      <c r="B15" s="45">
        <v>303893</v>
      </c>
      <c r="S15" s="122" t="s">
        <v>1</v>
      </c>
      <c r="T15" s="124">
        <v>51.6</v>
      </c>
    </row>
    <row r="16" spans="1:20" x14ac:dyDescent="0.2">
      <c r="A16" s="42">
        <v>2010</v>
      </c>
      <c r="B16" s="45">
        <v>303892</v>
      </c>
    </row>
    <row r="17" spans="1:15" x14ac:dyDescent="0.2">
      <c r="A17" s="46"/>
      <c r="B17" s="43"/>
    </row>
    <row r="18" spans="1:15" x14ac:dyDescent="0.2">
      <c r="A18" s="42"/>
      <c r="B18" s="42"/>
      <c r="C18" s="42"/>
      <c r="D18" s="42"/>
      <c r="E18" s="42"/>
      <c r="F18" s="42"/>
      <c r="G18" s="42"/>
      <c r="H18" s="42"/>
      <c r="I18" s="42"/>
      <c r="J18" s="42"/>
      <c r="K18" s="42"/>
      <c r="L18" s="42"/>
      <c r="M18" s="42"/>
      <c r="N18" s="42"/>
      <c r="O18" s="42"/>
    </row>
    <row r="20" spans="1:15" x14ac:dyDescent="0.2">
      <c r="A20" s="102" t="s">
        <v>0</v>
      </c>
      <c r="B20" s="103" t="s">
        <v>72</v>
      </c>
    </row>
    <row r="21" spans="1:15" x14ac:dyDescent="0.2">
      <c r="A21" s="42">
        <v>2023</v>
      </c>
      <c r="B21" s="45">
        <v>5603851</v>
      </c>
    </row>
    <row r="22" spans="1:15" x14ac:dyDescent="0.2">
      <c r="A22" s="42">
        <v>2022</v>
      </c>
      <c r="B22" s="45">
        <v>5563970</v>
      </c>
    </row>
    <row r="23" spans="1:15" x14ac:dyDescent="0.2">
      <c r="A23" s="42">
        <v>2021</v>
      </c>
      <c r="B23" s="45">
        <v>5548241</v>
      </c>
    </row>
    <row r="24" spans="1:15" x14ac:dyDescent="0.2">
      <c r="A24" s="42">
        <v>2020</v>
      </c>
      <c r="B24" s="45">
        <v>5533793</v>
      </c>
    </row>
    <row r="25" spans="1:15" x14ac:dyDescent="0.2">
      <c r="A25" s="42">
        <v>2019</v>
      </c>
      <c r="B25" s="45">
        <v>5525292</v>
      </c>
    </row>
    <row r="26" spans="1:15" x14ac:dyDescent="0.2">
      <c r="A26" s="42">
        <v>2018</v>
      </c>
      <c r="B26" s="45">
        <v>5517919</v>
      </c>
    </row>
    <row r="27" spans="1:15" x14ac:dyDescent="0.2">
      <c r="A27" s="42">
        <v>2017</v>
      </c>
      <c r="B27" s="45">
        <v>5513130</v>
      </c>
    </row>
    <row r="28" spans="1:15" x14ac:dyDescent="0.2">
      <c r="A28" s="42">
        <v>2016</v>
      </c>
      <c r="B28" s="45">
        <v>5503297</v>
      </c>
    </row>
    <row r="29" spans="1:15" x14ac:dyDescent="0.2">
      <c r="A29" s="42">
        <v>2015</v>
      </c>
      <c r="B29" s="45">
        <v>5487308</v>
      </c>
    </row>
    <row r="30" spans="1:15" x14ac:dyDescent="0.2">
      <c r="A30" s="42">
        <v>2014</v>
      </c>
      <c r="B30" s="45">
        <v>5471753</v>
      </c>
    </row>
    <row r="31" spans="1:15" x14ac:dyDescent="0.2">
      <c r="A31" s="42">
        <v>2013</v>
      </c>
      <c r="B31" s="45">
        <v>5451270</v>
      </c>
    </row>
    <row r="32" spans="1:15" x14ac:dyDescent="0.2">
      <c r="A32" s="42">
        <v>2012</v>
      </c>
      <c r="B32" s="45">
        <v>5426674</v>
      </c>
    </row>
    <row r="33" spans="1:5" x14ac:dyDescent="0.2">
      <c r="A33" s="42">
        <v>2011</v>
      </c>
      <c r="B33" s="45">
        <v>5401267</v>
      </c>
    </row>
    <row r="34" spans="1:5" x14ac:dyDescent="0.2">
      <c r="A34" s="42">
        <v>2010</v>
      </c>
      <c r="B34" s="45">
        <v>5375276</v>
      </c>
    </row>
    <row r="38" spans="1:5" x14ac:dyDescent="0.2">
      <c r="A38" s="104" t="s">
        <v>0</v>
      </c>
      <c r="B38" s="104" t="s">
        <v>73</v>
      </c>
      <c r="C38" s="104" t="s">
        <v>74</v>
      </c>
      <c r="D38" s="104" t="s">
        <v>75</v>
      </c>
      <c r="E38" s="103"/>
    </row>
    <row r="39" spans="1:5" x14ac:dyDescent="0.2">
      <c r="A39" s="47">
        <v>2023</v>
      </c>
      <c r="B39" s="48">
        <v>43.8</v>
      </c>
      <c r="C39" s="48">
        <v>42.5</v>
      </c>
      <c r="D39" s="48">
        <v>45.1</v>
      </c>
    </row>
    <row r="40" spans="1:5" x14ac:dyDescent="0.2">
      <c r="A40" s="47">
        <v>2022</v>
      </c>
      <c r="B40" s="48">
        <v>43.7</v>
      </c>
      <c r="C40" s="48">
        <v>42.4</v>
      </c>
      <c r="D40" s="48">
        <v>45</v>
      </c>
    </row>
    <row r="41" spans="1:5" x14ac:dyDescent="0.2">
      <c r="A41" s="47">
        <v>2021</v>
      </c>
      <c r="B41" s="48">
        <v>43.6</v>
      </c>
      <c r="C41" s="48">
        <v>42.3</v>
      </c>
      <c r="D41" s="48">
        <v>44.8</v>
      </c>
    </row>
    <row r="42" spans="1:5" x14ac:dyDescent="0.2">
      <c r="A42" s="47">
        <v>2020</v>
      </c>
      <c r="B42" s="48">
        <v>43.4</v>
      </c>
      <c r="C42" s="48">
        <v>42.1</v>
      </c>
      <c r="D42" s="48">
        <v>44.7</v>
      </c>
    </row>
    <row r="43" spans="1:5" x14ac:dyDescent="0.2">
      <c r="A43" s="47">
        <v>2019</v>
      </c>
      <c r="B43" s="48">
        <v>43.2</v>
      </c>
      <c r="C43" s="48">
        <v>41.8</v>
      </c>
      <c r="D43" s="48">
        <v>44.5</v>
      </c>
    </row>
    <row r="44" spans="1:5" x14ac:dyDescent="0.2">
      <c r="A44" s="47">
        <v>2018</v>
      </c>
      <c r="B44" s="48">
        <v>42.9</v>
      </c>
      <c r="C44" s="48">
        <v>41.6</v>
      </c>
      <c r="D44" s="48">
        <v>44.2</v>
      </c>
    </row>
    <row r="45" spans="1:5" x14ac:dyDescent="0.2">
      <c r="A45" s="47">
        <v>2017</v>
      </c>
      <c r="B45" s="48">
        <v>42.7</v>
      </c>
      <c r="C45" s="48">
        <v>41.3</v>
      </c>
      <c r="D45" s="48">
        <v>44</v>
      </c>
    </row>
    <row r="46" spans="1:5" x14ac:dyDescent="0.2">
      <c r="A46" s="47">
        <v>2016</v>
      </c>
      <c r="B46" s="48">
        <v>42.5</v>
      </c>
      <c r="C46" s="48">
        <v>41.1</v>
      </c>
      <c r="D46" s="48">
        <v>43.8</v>
      </c>
    </row>
    <row r="47" spans="1:5" x14ac:dyDescent="0.2">
      <c r="A47" s="47">
        <v>2015</v>
      </c>
      <c r="B47" s="48">
        <v>42.3</v>
      </c>
      <c r="C47" s="48">
        <v>40.9</v>
      </c>
      <c r="D47" s="48">
        <v>43.6</v>
      </c>
    </row>
    <row r="48" spans="1:5" x14ac:dyDescent="0.2">
      <c r="A48" s="47">
        <v>2014</v>
      </c>
      <c r="B48" s="48">
        <v>42.1</v>
      </c>
      <c r="C48" s="48">
        <v>40.700000000000003</v>
      </c>
      <c r="D48" s="48">
        <v>43.4</v>
      </c>
    </row>
    <row r="49" spans="1:7" x14ac:dyDescent="0.2">
      <c r="A49" s="47">
        <v>2013</v>
      </c>
      <c r="B49" s="48">
        <v>41.9</v>
      </c>
      <c r="C49" s="48">
        <v>40.5</v>
      </c>
      <c r="D49" s="48">
        <v>43.3</v>
      </c>
    </row>
    <row r="50" spans="1:7" x14ac:dyDescent="0.2">
      <c r="A50" s="47">
        <v>2012</v>
      </c>
      <c r="B50" s="48">
        <v>41.8</v>
      </c>
      <c r="C50" s="48">
        <v>40.299999999999997</v>
      </c>
      <c r="D50" s="48">
        <v>43.1</v>
      </c>
    </row>
    <row r="51" spans="1:7" x14ac:dyDescent="0.2">
      <c r="A51" s="47">
        <v>2011</v>
      </c>
      <c r="B51" s="48">
        <v>41.6</v>
      </c>
      <c r="C51" s="48">
        <v>40.200000000000003</v>
      </c>
      <c r="D51" s="48">
        <v>43</v>
      </c>
    </row>
    <row r="52" spans="1:7" x14ac:dyDescent="0.2">
      <c r="A52" s="47">
        <v>2010</v>
      </c>
      <c r="B52" s="48">
        <v>41.4</v>
      </c>
      <c r="C52" s="48">
        <v>40</v>
      </c>
      <c r="D52" s="48">
        <v>42.8</v>
      </c>
    </row>
    <row r="54" spans="1:7" x14ac:dyDescent="0.2">
      <c r="A54" s="99"/>
      <c r="B54" s="43"/>
      <c r="C54" s="43"/>
      <c r="D54" s="43"/>
      <c r="E54" s="43"/>
    </row>
    <row r="55" spans="1:7" x14ac:dyDescent="0.2">
      <c r="A55" s="40"/>
      <c r="B55" s="44"/>
      <c r="C55" s="43"/>
      <c r="D55" s="43"/>
      <c r="E55" s="43"/>
    </row>
    <row r="56" spans="1:7" x14ac:dyDescent="0.2">
      <c r="A56" s="105" t="s">
        <v>0</v>
      </c>
      <c r="B56" s="105" t="s">
        <v>76</v>
      </c>
      <c r="C56" s="105" t="s">
        <v>77</v>
      </c>
      <c r="D56" s="105" t="s">
        <v>78</v>
      </c>
      <c r="E56" s="106"/>
      <c r="F56" s="103"/>
      <c r="G56" s="103"/>
    </row>
    <row r="57" spans="1:7" x14ac:dyDescent="0.2">
      <c r="A57" s="100">
        <v>2023</v>
      </c>
      <c r="B57" s="100">
        <v>14.9</v>
      </c>
      <c r="C57" s="100">
        <v>61.8</v>
      </c>
      <c r="D57" s="100">
        <v>23.4</v>
      </c>
      <c r="E57" s="101"/>
    </row>
    <row r="58" spans="1:7" x14ac:dyDescent="0.2">
      <c r="A58" s="100">
        <v>2022</v>
      </c>
      <c r="B58" s="100">
        <v>15.1</v>
      </c>
      <c r="C58" s="100">
        <v>61.6</v>
      </c>
      <c r="D58" s="100">
        <v>23.3</v>
      </c>
      <c r="E58" s="101"/>
    </row>
    <row r="59" spans="1:7" x14ac:dyDescent="0.2">
      <c r="A59" s="100">
        <v>2021</v>
      </c>
      <c r="B59" s="100">
        <v>15.4</v>
      </c>
      <c r="C59" s="100">
        <v>61.6</v>
      </c>
      <c r="D59" s="100">
        <v>23.1</v>
      </c>
      <c r="E59" s="101"/>
    </row>
    <row r="60" spans="1:7" x14ac:dyDescent="0.2">
      <c r="A60" s="100">
        <v>2020</v>
      </c>
      <c r="B60" s="100">
        <v>15.6</v>
      </c>
      <c r="C60" s="100">
        <v>61.7</v>
      </c>
      <c r="D60" s="100">
        <v>22.7</v>
      </c>
      <c r="E60" s="40"/>
    </row>
    <row r="61" spans="1:7" x14ac:dyDescent="0.2">
      <c r="A61" s="100">
        <v>2019</v>
      </c>
      <c r="B61" s="100">
        <v>15.8</v>
      </c>
      <c r="C61" s="100">
        <v>62</v>
      </c>
      <c r="D61" s="100">
        <v>22.3</v>
      </c>
      <c r="E61" s="42"/>
    </row>
    <row r="62" spans="1:7" x14ac:dyDescent="0.2">
      <c r="A62" s="100">
        <v>2018</v>
      </c>
      <c r="B62" s="100">
        <v>16</v>
      </c>
      <c r="C62" s="100">
        <v>62.2</v>
      </c>
      <c r="D62" s="100">
        <v>21.8</v>
      </c>
      <c r="E62" s="42"/>
    </row>
    <row r="63" spans="1:7" x14ac:dyDescent="0.2">
      <c r="A63" s="100">
        <v>2017</v>
      </c>
      <c r="B63" s="100">
        <v>16.2</v>
      </c>
      <c r="C63" s="100">
        <v>62.5</v>
      </c>
      <c r="D63" s="100">
        <v>21.4</v>
      </c>
      <c r="E63" s="42"/>
    </row>
    <row r="64" spans="1:7" x14ac:dyDescent="0.2">
      <c r="A64" s="100">
        <v>2016</v>
      </c>
      <c r="B64" s="100">
        <v>16.2</v>
      </c>
      <c r="C64" s="100">
        <v>62.9</v>
      </c>
      <c r="D64" s="100">
        <v>20.9</v>
      </c>
      <c r="E64" s="42"/>
    </row>
    <row r="65" spans="1:9" x14ac:dyDescent="0.2">
      <c r="A65" s="100">
        <v>2015</v>
      </c>
      <c r="B65" s="100">
        <v>16.3</v>
      </c>
      <c r="C65" s="100">
        <v>63.2</v>
      </c>
      <c r="D65" s="100">
        <v>20.5</v>
      </c>
      <c r="E65" s="42"/>
    </row>
    <row r="66" spans="1:9" x14ac:dyDescent="0.2">
      <c r="A66" s="100">
        <v>2014</v>
      </c>
      <c r="B66" s="100">
        <v>16.399999999999999</v>
      </c>
      <c r="C66" s="100">
        <v>63.7</v>
      </c>
      <c r="D66" s="100">
        <v>19.899999999999999</v>
      </c>
      <c r="E66" s="42"/>
    </row>
    <row r="67" spans="1:9" x14ac:dyDescent="0.2">
      <c r="A67" s="100">
        <v>2013</v>
      </c>
      <c r="B67" s="100">
        <v>16.399999999999999</v>
      </c>
      <c r="C67" s="100">
        <v>64.2</v>
      </c>
      <c r="D67" s="100">
        <v>19.399999999999999</v>
      </c>
      <c r="E67" s="42"/>
    </row>
    <row r="68" spans="1:9" x14ac:dyDescent="0.2">
      <c r="A68" s="100">
        <v>2012</v>
      </c>
      <c r="B68" s="100">
        <v>16.399999999999999</v>
      </c>
      <c r="C68" s="100">
        <v>64.8</v>
      </c>
      <c r="D68" s="100">
        <v>18.8</v>
      </c>
      <c r="E68" s="42"/>
    </row>
    <row r="69" spans="1:9" x14ac:dyDescent="0.2">
      <c r="A69" s="100">
        <v>2011</v>
      </c>
      <c r="B69" s="100">
        <v>16.5</v>
      </c>
      <c r="C69" s="100">
        <v>65.400000000000006</v>
      </c>
      <c r="D69" s="100">
        <v>18.100000000000001</v>
      </c>
      <c r="E69" s="42"/>
    </row>
    <row r="70" spans="1:9" x14ac:dyDescent="0.2">
      <c r="A70" s="100">
        <v>2010</v>
      </c>
      <c r="B70" s="100">
        <v>16.5</v>
      </c>
      <c r="C70" s="100">
        <v>66</v>
      </c>
      <c r="D70" s="100">
        <v>17.5</v>
      </c>
      <c r="E70" s="42"/>
    </row>
    <row r="75" spans="1:9" x14ac:dyDescent="0.2">
      <c r="A75" s="107"/>
      <c r="B75" s="107"/>
      <c r="C75" s="107"/>
      <c r="D75" s="107"/>
      <c r="E75" s="107"/>
      <c r="F75" s="107"/>
      <c r="G75" s="107"/>
      <c r="H75" s="107"/>
      <c r="I75" s="107"/>
    </row>
    <row r="76" spans="1:9" x14ac:dyDescent="0.2">
      <c r="A76" s="107"/>
      <c r="B76" s="107"/>
      <c r="C76" s="107"/>
      <c r="D76" s="107"/>
      <c r="E76" s="107"/>
      <c r="F76" s="107"/>
      <c r="G76" s="107"/>
      <c r="H76" s="107"/>
      <c r="I76" s="107"/>
    </row>
    <row r="77" spans="1:9" x14ac:dyDescent="0.2">
      <c r="A77" s="115" t="s">
        <v>109</v>
      </c>
      <c r="B77" s="116" t="s">
        <v>110</v>
      </c>
      <c r="C77" s="117" t="s">
        <v>111</v>
      </c>
      <c r="D77" s="116" t="s">
        <v>112</v>
      </c>
      <c r="E77" s="118"/>
      <c r="F77" s="118"/>
      <c r="G77" s="107"/>
      <c r="H77" s="107"/>
      <c r="I77" s="107"/>
    </row>
    <row r="78" spans="1:9" x14ac:dyDescent="0.2">
      <c r="A78" s="108" t="s">
        <v>14</v>
      </c>
      <c r="B78" s="109">
        <v>84.9</v>
      </c>
      <c r="C78" s="110">
        <v>5.0999999999999996</v>
      </c>
      <c r="D78" s="109">
        <v>10</v>
      </c>
      <c r="E78" s="107"/>
      <c r="F78" s="107"/>
      <c r="G78" s="107"/>
      <c r="H78" s="107"/>
      <c r="I78" s="107"/>
    </row>
    <row r="79" spans="1:9" x14ac:dyDescent="0.2">
      <c r="A79" s="108" t="s">
        <v>13</v>
      </c>
      <c r="B79" s="109">
        <v>85.9</v>
      </c>
      <c r="C79" s="110">
        <v>5.2</v>
      </c>
      <c r="D79" s="109">
        <v>8.9</v>
      </c>
      <c r="E79" s="107"/>
      <c r="F79" s="107"/>
      <c r="G79" s="107"/>
      <c r="H79" s="107"/>
      <c r="I79" s="107"/>
    </row>
    <row r="80" spans="1:9" x14ac:dyDescent="0.2">
      <c r="A80" s="108" t="s">
        <v>12</v>
      </c>
      <c r="B80" s="109">
        <v>86.5</v>
      </c>
      <c r="C80" s="110">
        <v>5.2</v>
      </c>
      <c r="D80" s="109">
        <v>8.3000000000000007</v>
      </c>
      <c r="E80" s="107"/>
      <c r="F80" s="107"/>
      <c r="G80" s="107"/>
      <c r="H80" s="107"/>
      <c r="I80" s="107"/>
    </row>
    <row r="81" spans="1:9" x14ac:dyDescent="0.2">
      <c r="A81" s="108" t="s">
        <v>11</v>
      </c>
      <c r="B81" s="109">
        <v>86.9</v>
      </c>
      <c r="C81" s="110">
        <v>5.2</v>
      </c>
      <c r="D81" s="109">
        <v>7.8</v>
      </c>
      <c r="E81" s="107"/>
      <c r="F81" s="107"/>
      <c r="G81" s="107"/>
      <c r="H81" s="107"/>
      <c r="I81" s="107"/>
    </row>
    <row r="82" spans="1:9" x14ac:dyDescent="0.2">
      <c r="A82" s="108" t="s">
        <v>10</v>
      </c>
      <c r="B82" s="109">
        <v>87.3</v>
      </c>
      <c r="C82" s="110">
        <v>5.2</v>
      </c>
      <c r="D82" s="109">
        <v>7.5</v>
      </c>
      <c r="E82" s="107"/>
      <c r="F82" s="107"/>
      <c r="G82" s="107"/>
      <c r="H82" s="107"/>
      <c r="I82" s="107"/>
    </row>
    <row r="83" spans="1:9" x14ac:dyDescent="0.2">
      <c r="A83" s="108" t="s">
        <v>9</v>
      </c>
      <c r="B83" s="109">
        <v>87.6</v>
      </c>
      <c r="C83" s="110">
        <v>5.2</v>
      </c>
      <c r="D83" s="109">
        <v>7.1</v>
      </c>
      <c r="E83" s="107"/>
      <c r="F83" s="107"/>
      <c r="G83" s="107"/>
      <c r="H83" s="107"/>
      <c r="I83" s="107"/>
    </row>
    <row r="84" spans="1:9" x14ac:dyDescent="0.2">
      <c r="A84" s="108" t="s">
        <v>8</v>
      </c>
      <c r="B84" s="109">
        <v>87.9</v>
      </c>
      <c r="C84" s="110">
        <v>5.2</v>
      </c>
      <c r="D84" s="109">
        <v>6.8</v>
      </c>
      <c r="E84" s="107"/>
      <c r="F84" s="107"/>
      <c r="G84" s="107"/>
      <c r="H84" s="107"/>
      <c r="I84" s="107"/>
    </row>
    <row r="85" spans="1:9" x14ac:dyDescent="0.2">
      <c r="A85" s="108" t="s">
        <v>7</v>
      </c>
      <c r="B85" s="109">
        <v>88.3</v>
      </c>
      <c r="C85" s="110">
        <v>5.3</v>
      </c>
      <c r="D85" s="109">
        <v>6.4</v>
      </c>
      <c r="E85" s="107"/>
      <c r="F85" s="107"/>
      <c r="G85" s="107"/>
      <c r="H85" s="107"/>
      <c r="I85" s="107"/>
    </row>
    <row r="86" spans="1:9" x14ac:dyDescent="0.2">
      <c r="A86" s="108" t="s">
        <v>6</v>
      </c>
      <c r="B86" s="109">
        <v>88.7</v>
      </c>
      <c r="C86" s="110">
        <v>5.3</v>
      </c>
      <c r="D86" s="109">
        <v>6</v>
      </c>
      <c r="E86" s="107"/>
      <c r="F86" s="107"/>
      <c r="G86" s="107"/>
      <c r="H86" s="107"/>
      <c r="I86" s="107"/>
    </row>
    <row r="87" spans="1:9" x14ac:dyDescent="0.2">
      <c r="A87" s="108" t="s">
        <v>5</v>
      </c>
      <c r="B87" s="109">
        <v>89</v>
      </c>
      <c r="C87" s="110">
        <v>5.3</v>
      </c>
      <c r="D87" s="109">
        <v>5.7</v>
      </c>
      <c r="E87" s="107"/>
      <c r="F87" s="107"/>
      <c r="G87" s="107"/>
      <c r="H87" s="107"/>
      <c r="I87" s="107"/>
    </row>
    <row r="88" spans="1:9" x14ac:dyDescent="0.2">
      <c r="A88" s="108" t="s">
        <v>4</v>
      </c>
      <c r="B88" s="109">
        <v>89.3</v>
      </c>
      <c r="C88" s="110">
        <v>5.3</v>
      </c>
      <c r="D88" s="109">
        <v>5.3</v>
      </c>
      <c r="E88" s="107"/>
      <c r="F88" s="107"/>
      <c r="G88" s="107"/>
      <c r="H88" s="107"/>
      <c r="I88" s="107"/>
    </row>
    <row r="89" spans="1:9" x14ac:dyDescent="0.2">
      <c r="A89" s="108" t="s">
        <v>3</v>
      </c>
      <c r="B89" s="109">
        <v>89.7</v>
      </c>
      <c r="C89" s="110">
        <v>5.4</v>
      </c>
      <c r="D89" s="109">
        <v>4.9000000000000004</v>
      </c>
      <c r="E89" s="107"/>
      <c r="F89" s="107"/>
      <c r="G89" s="107"/>
      <c r="H89" s="107"/>
      <c r="I89" s="107"/>
    </row>
    <row r="90" spans="1:9" x14ac:dyDescent="0.2">
      <c r="A90" s="108" t="s">
        <v>2</v>
      </c>
      <c r="B90" s="109">
        <v>90</v>
      </c>
      <c r="C90" s="110">
        <v>5.4</v>
      </c>
      <c r="D90" s="109">
        <v>4.5</v>
      </c>
      <c r="E90" s="107"/>
      <c r="F90" s="107"/>
      <c r="G90" s="107"/>
      <c r="H90" s="107"/>
      <c r="I90" s="107"/>
    </row>
    <row r="91" spans="1:9" x14ac:dyDescent="0.2">
      <c r="A91" s="108" t="s">
        <v>1</v>
      </c>
      <c r="B91" s="109">
        <v>90.4</v>
      </c>
      <c r="C91" s="110">
        <v>5.4</v>
      </c>
      <c r="D91" s="109">
        <v>4.2</v>
      </c>
      <c r="E91" s="107"/>
      <c r="F91" s="107"/>
      <c r="G91" s="107"/>
      <c r="H91" s="107"/>
      <c r="I91" s="107"/>
    </row>
    <row r="92" spans="1:9" x14ac:dyDescent="0.2">
      <c r="A92" s="107"/>
      <c r="B92" s="107"/>
      <c r="C92" s="107"/>
      <c r="D92" s="107"/>
      <c r="E92" s="107"/>
      <c r="F92" s="107"/>
      <c r="G92" s="107"/>
      <c r="H92" s="107"/>
      <c r="I92" s="107"/>
    </row>
    <row r="93" spans="1:9" x14ac:dyDescent="0.2">
      <c r="A93" s="107"/>
      <c r="B93" s="107"/>
      <c r="C93" s="107"/>
      <c r="D93" s="107"/>
      <c r="E93" s="107"/>
      <c r="F93" s="107"/>
      <c r="G93" s="107"/>
      <c r="H93" s="107"/>
      <c r="I93" s="107"/>
    </row>
    <row r="94" spans="1:9" x14ac:dyDescent="0.2">
      <c r="A94" s="107"/>
      <c r="B94" s="107"/>
      <c r="C94" s="107"/>
      <c r="D94" s="107"/>
      <c r="E94" s="107"/>
      <c r="F94" s="107"/>
      <c r="G94" s="107"/>
      <c r="H94" s="107"/>
      <c r="I94" s="107"/>
    </row>
    <row r="95" spans="1:9" x14ac:dyDescent="0.2">
      <c r="A95" s="115" t="s">
        <v>109</v>
      </c>
      <c r="B95" s="116" t="s">
        <v>113</v>
      </c>
      <c r="C95" s="117" t="s">
        <v>114</v>
      </c>
      <c r="D95" s="116" t="s">
        <v>115</v>
      </c>
      <c r="E95" s="118"/>
      <c r="F95" s="118"/>
      <c r="G95" s="118"/>
      <c r="H95" s="107"/>
      <c r="I95" s="107"/>
    </row>
    <row r="96" spans="1:9" x14ac:dyDescent="0.2">
      <c r="A96" s="108" t="s">
        <v>14</v>
      </c>
      <c r="B96" s="109">
        <v>63.6</v>
      </c>
      <c r="C96" s="110">
        <v>2.8</v>
      </c>
      <c r="D96" s="109">
        <v>33.6</v>
      </c>
      <c r="E96" s="107"/>
      <c r="F96" s="107"/>
      <c r="G96" s="107"/>
      <c r="H96" s="107"/>
      <c r="I96" s="107"/>
    </row>
    <row r="97" spans="1:9" x14ac:dyDescent="0.2">
      <c r="A97" s="108" t="s">
        <v>13</v>
      </c>
      <c r="B97" s="109">
        <v>65.2</v>
      </c>
      <c r="C97" s="110">
        <v>2.8</v>
      </c>
      <c r="D97" s="109">
        <v>32</v>
      </c>
      <c r="E97" s="107"/>
      <c r="F97" s="107"/>
      <c r="G97" s="107"/>
      <c r="H97" s="107"/>
      <c r="I97" s="107"/>
    </row>
    <row r="98" spans="1:9" x14ac:dyDescent="0.2">
      <c r="A98" s="108" t="s">
        <v>12</v>
      </c>
      <c r="B98" s="109">
        <v>66.599999999999994</v>
      </c>
      <c r="C98" s="110">
        <v>2.8</v>
      </c>
      <c r="D98" s="109">
        <v>30.6</v>
      </c>
      <c r="E98" s="107"/>
      <c r="F98" s="107"/>
      <c r="G98" s="107"/>
      <c r="H98" s="107"/>
      <c r="I98" s="107"/>
    </row>
    <row r="99" spans="1:9" x14ac:dyDescent="0.2">
      <c r="A99" s="108" t="s">
        <v>11</v>
      </c>
      <c r="B99" s="109">
        <v>67.8</v>
      </c>
      <c r="C99" s="110">
        <v>2.8</v>
      </c>
      <c r="D99" s="109">
        <v>29.4</v>
      </c>
      <c r="E99" s="107"/>
      <c r="F99" s="107"/>
      <c r="G99" s="107"/>
      <c r="H99" s="107"/>
      <c r="I99" s="107"/>
    </row>
    <row r="100" spans="1:9" x14ac:dyDescent="0.2">
      <c r="A100" s="108" t="s">
        <v>10</v>
      </c>
      <c r="B100" s="109">
        <v>68.7</v>
      </c>
      <c r="C100" s="110">
        <v>2.8</v>
      </c>
      <c r="D100" s="109">
        <v>28.5</v>
      </c>
      <c r="E100" s="107"/>
      <c r="F100" s="107"/>
      <c r="G100" s="107"/>
      <c r="H100" s="107"/>
      <c r="I100" s="107"/>
    </row>
    <row r="101" spans="1:9" x14ac:dyDescent="0.2">
      <c r="A101" s="108" t="s">
        <v>9</v>
      </c>
      <c r="B101" s="109">
        <v>69.8</v>
      </c>
      <c r="C101" s="110">
        <v>2.8</v>
      </c>
      <c r="D101" s="109">
        <v>27.4</v>
      </c>
      <c r="E101" s="107"/>
      <c r="F101" s="107"/>
      <c r="G101" s="107"/>
      <c r="H101" s="107"/>
      <c r="I101" s="107"/>
    </row>
    <row r="102" spans="1:9" x14ac:dyDescent="0.2">
      <c r="A102" s="108" t="s">
        <v>8</v>
      </c>
      <c r="B102" s="109">
        <v>70.900000000000006</v>
      </c>
      <c r="C102" s="110">
        <v>2.7</v>
      </c>
      <c r="D102" s="109">
        <v>26.3</v>
      </c>
      <c r="E102" s="107"/>
      <c r="F102" s="107"/>
      <c r="G102" s="107"/>
      <c r="H102" s="107"/>
      <c r="I102" s="107"/>
    </row>
    <row r="103" spans="1:9" x14ac:dyDescent="0.2">
      <c r="A103" s="108" t="s">
        <v>7</v>
      </c>
      <c r="B103" s="109">
        <v>72</v>
      </c>
      <c r="C103" s="110">
        <v>2.7</v>
      </c>
      <c r="D103" s="109">
        <v>25.3</v>
      </c>
      <c r="E103" s="107"/>
      <c r="F103" s="107"/>
      <c r="G103" s="107"/>
      <c r="H103" s="107"/>
      <c r="I103" s="107"/>
    </row>
    <row r="104" spans="1:9" x14ac:dyDescent="0.2">
      <c r="A104" s="108" t="s">
        <v>6</v>
      </c>
      <c r="B104" s="109">
        <v>73</v>
      </c>
      <c r="C104" s="110">
        <v>2.7</v>
      </c>
      <c r="D104" s="109">
        <v>24.3</v>
      </c>
      <c r="E104" s="107"/>
      <c r="F104" s="107"/>
      <c r="G104" s="107"/>
      <c r="H104" s="107"/>
      <c r="I104" s="107"/>
    </row>
    <row r="105" spans="1:9" x14ac:dyDescent="0.2">
      <c r="A105" s="108" t="s">
        <v>5</v>
      </c>
      <c r="B105" s="109">
        <v>73.8</v>
      </c>
      <c r="C105" s="110">
        <v>2.6</v>
      </c>
      <c r="D105" s="109">
        <v>23.5</v>
      </c>
      <c r="E105" s="107"/>
      <c r="F105" s="107"/>
      <c r="G105" s="107"/>
      <c r="H105" s="107"/>
      <c r="I105" s="107"/>
    </row>
    <row r="106" spans="1:9" x14ac:dyDescent="0.2">
      <c r="A106" s="108" t="s">
        <v>4</v>
      </c>
      <c r="B106" s="109">
        <v>75.3</v>
      </c>
      <c r="C106" s="110">
        <v>2.6</v>
      </c>
      <c r="D106" s="109">
        <v>22.1</v>
      </c>
      <c r="E106" s="107"/>
      <c r="F106" s="107"/>
      <c r="G106" s="107"/>
      <c r="H106" s="107"/>
      <c r="I106" s="107"/>
    </row>
    <row r="107" spans="1:9" x14ac:dyDescent="0.2">
      <c r="A107" s="108" t="s">
        <v>3</v>
      </c>
      <c r="B107" s="109">
        <v>76.400000000000006</v>
      </c>
      <c r="C107" s="110">
        <v>2.6</v>
      </c>
      <c r="D107" s="109">
        <v>21</v>
      </c>
      <c r="E107" s="107"/>
      <c r="F107" s="107"/>
      <c r="G107" s="107"/>
      <c r="H107" s="107"/>
      <c r="I107" s="107"/>
    </row>
    <row r="108" spans="1:9" x14ac:dyDescent="0.2">
      <c r="A108" s="108" t="s">
        <v>2</v>
      </c>
      <c r="B108" s="109">
        <v>77.3</v>
      </c>
      <c r="C108" s="110">
        <v>2.6</v>
      </c>
      <c r="D108" s="109">
        <v>20.100000000000001</v>
      </c>
      <c r="E108" s="107"/>
      <c r="F108" s="107"/>
      <c r="G108" s="107"/>
      <c r="H108" s="107"/>
      <c r="I108" s="107"/>
    </row>
    <row r="109" spans="1:9" x14ac:dyDescent="0.2">
      <c r="A109" s="108" t="s">
        <v>1</v>
      </c>
      <c r="B109" s="109">
        <v>78.3</v>
      </c>
      <c r="C109" s="110">
        <v>2.5</v>
      </c>
      <c r="D109" s="109">
        <v>19.2</v>
      </c>
      <c r="E109" s="107"/>
      <c r="F109" s="107"/>
      <c r="G109" s="107"/>
      <c r="H109" s="107"/>
      <c r="I109" s="107"/>
    </row>
    <row r="110" spans="1:9" x14ac:dyDescent="0.2">
      <c r="A110" s="107"/>
      <c r="B110" s="107"/>
      <c r="C110" s="107"/>
      <c r="D110" s="107"/>
      <c r="E110" s="107"/>
      <c r="F110" s="107"/>
      <c r="G110" s="107"/>
      <c r="H110" s="107"/>
      <c r="I110" s="107"/>
    </row>
    <row r="111" spans="1:9" x14ac:dyDescent="0.2">
      <c r="A111" s="107"/>
      <c r="B111" s="107"/>
      <c r="C111" s="107"/>
      <c r="D111" s="107"/>
      <c r="E111" s="107"/>
      <c r="F111" s="107"/>
      <c r="G111" s="107"/>
      <c r="H111" s="107"/>
      <c r="I111" s="107"/>
    </row>
    <row r="112" spans="1:9" x14ac:dyDescent="0.2">
      <c r="A112" s="115" t="s">
        <v>0</v>
      </c>
      <c r="B112" s="116" t="s">
        <v>116</v>
      </c>
      <c r="C112" s="117" t="s">
        <v>117</v>
      </c>
      <c r="D112" s="107"/>
      <c r="E112" s="107"/>
      <c r="F112" s="107"/>
      <c r="G112" s="107"/>
      <c r="H112" s="107"/>
      <c r="I112" s="107"/>
    </row>
    <row r="113" spans="1:22" x14ac:dyDescent="0.2">
      <c r="A113" s="108">
        <v>2023</v>
      </c>
      <c r="B113" s="120">
        <v>3900</v>
      </c>
      <c r="C113" s="114">
        <v>883</v>
      </c>
      <c r="D113" s="107"/>
      <c r="E113" s="107"/>
      <c r="F113" s="107"/>
      <c r="G113" s="107"/>
      <c r="H113" s="107"/>
      <c r="I113" s="107"/>
    </row>
    <row r="114" spans="1:22" x14ac:dyDescent="0.2">
      <c r="A114" s="108">
        <v>2022</v>
      </c>
      <c r="B114" s="120">
        <v>4456</v>
      </c>
      <c r="C114" s="114">
        <v>1168</v>
      </c>
      <c r="D114" s="107"/>
      <c r="E114" s="107"/>
      <c r="F114" s="107"/>
      <c r="G114" s="107"/>
      <c r="H114" s="107"/>
      <c r="I114" s="107"/>
    </row>
    <row r="115" spans="1:22" x14ac:dyDescent="0.2">
      <c r="A115" s="108">
        <v>2021</v>
      </c>
      <c r="B115" s="120">
        <v>2487</v>
      </c>
      <c r="C115" s="114">
        <v>1089</v>
      </c>
      <c r="D115" s="107"/>
      <c r="E115" s="107"/>
      <c r="F115" s="107"/>
      <c r="G115" s="107"/>
      <c r="H115" s="107"/>
      <c r="I115" s="107"/>
    </row>
    <row r="116" spans="1:22" x14ac:dyDescent="0.2">
      <c r="A116" s="108">
        <v>2020</v>
      </c>
      <c r="B116" s="120">
        <v>2790</v>
      </c>
      <c r="C116" s="114">
        <v>1145</v>
      </c>
      <c r="D116" s="107"/>
      <c r="E116" s="107"/>
      <c r="F116" s="107"/>
      <c r="G116" s="107"/>
      <c r="H116" s="107"/>
      <c r="I116" s="107"/>
    </row>
    <row r="117" spans="1:22" x14ac:dyDescent="0.2">
      <c r="A117" s="108">
        <v>2019</v>
      </c>
      <c r="B117" s="120">
        <v>2115</v>
      </c>
      <c r="C117" s="114">
        <v>1329</v>
      </c>
      <c r="D117" s="107"/>
      <c r="E117" s="107"/>
      <c r="F117" s="107"/>
      <c r="G117" s="107"/>
      <c r="H117" s="107"/>
      <c r="I117" s="107"/>
    </row>
    <row r="118" spans="1:22" x14ac:dyDescent="0.2">
      <c r="A118" s="108">
        <v>2018</v>
      </c>
      <c r="B118" s="120">
        <v>2117</v>
      </c>
      <c r="C118" s="114">
        <v>1220</v>
      </c>
      <c r="D118" s="107"/>
      <c r="E118" s="107"/>
      <c r="F118" s="107"/>
      <c r="G118" s="107"/>
      <c r="H118" s="107"/>
      <c r="I118" s="107"/>
    </row>
    <row r="119" spans="1:22" x14ac:dyDescent="0.2">
      <c r="A119" s="108">
        <v>2017</v>
      </c>
      <c r="B119" s="120">
        <v>2188</v>
      </c>
      <c r="C119" s="114">
        <v>1217</v>
      </c>
      <c r="D119" s="107"/>
      <c r="E119" s="107"/>
      <c r="F119" s="107"/>
      <c r="G119" s="107"/>
      <c r="H119" s="107"/>
      <c r="I119" s="107"/>
    </row>
    <row r="120" spans="1:22" x14ac:dyDescent="0.2">
      <c r="A120" s="108">
        <v>2016</v>
      </c>
      <c r="B120" s="120">
        <v>2826</v>
      </c>
      <c r="C120" s="114">
        <v>1388</v>
      </c>
      <c r="D120" s="107"/>
      <c r="E120" s="107"/>
      <c r="F120" s="107"/>
      <c r="G120" s="107"/>
      <c r="H120" s="107"/>
      <c r="I120" s="107"/>
    </row>
    <row r="121" spans="1:22" x14ac:dyDescent="0.2">
      <c r="A121" s="108">
        <v>2015</v>
      </c>
      <c r="B121" s="120">
        <v>1946</v>
      </c>
      <c r="C121" s="114">
        <v>1131</v>
      </c>
      <c r="D121" s="107"/>
      <c r="E121" s="107"/>
      <c r="F121" s="107"/>
      <c r="G121" s="107"/>
      <c r="H121" s="107"/>
      <c r="I121" s="107"/>
    </row>
    <row r="122" spans="1:22" x14ac:dyDescent="0.2">
      <c r="A122" s="108">
        <v>2014</v>
      </c>
      <c r="B122" s="120">
        <v>2030</v>
      </c>
      <c r="C122" s="114">
        <v>1117</v>
      </c>
      <c r="D122" s="107"/>
      <c r="E122" s="107"/>
      <c r="F122" s="107"/>
      <c r="G122" s="107"/>
      <c r="H122" s="107"/>
      <c r="I122" s="107"/>
    </row>
    <row r="123" spans="1:22" x14ac:dyDescent="0.2">
      <c r="A123" s="108">
        <v>2013</v>
      </c>
      <c r="B123" s="120">
        <v>2163</v>
      </c>
      <c r="C123" s="114">
        <v>816</v>
      </c>
      <c r="D123" s="107"/>
      <c r="E123" s="107"/>
      <c r="F123" s="107"/>
      <c r="G123" s="107"/>
      <c r="H123" s="107"/>
      <c r="I123" s="107"/>
    </row>
    <row r="124" spans="1:22" x14ac:dyDescent="0.2">
      <c r="A124" s="108">
        <v>2012</v>
      </c>
      <c r="B124" s="120">
        <v>2139</v>
      </c>
      <c r="C124" s="114">
        <v>886</v>
      </c>
      <c r="D124" s="107"/>
      <c r="E124" s="107"/>
      <c r="F124" s="107"/>
      <c r="G124" s="107"/>
      <c r="H124" s="107"/>
      <c r="I124" s="107"/>
    </row>
    <row r="125" spans="1:22" x14ac:dyDescent="0.2">
      <c r="A125" s="108">
        <v>2011</v>
      </c>
      <c r="B125" s="120">
        <v>2054</v>
      </c>
      <c r="C125" s="114">
        <v>905</v>
      </c>
      <c r="D125" s="107"/>
      <c r="E125" s="107"/>
      <c r="F125" s="107"/>
      <c r="G125" s="107"/>
      <c r="H125" s="107"/>
      <c r="I125" s="107"/>
    </row>
    <row r="126" spans="1:22" x14ac:dyDescent="0.2">
      <c r="A126" s="108">
        <v>2010</v>
      </c>
      <c r="B126" s="120">
        <v>1809</v>
      </c>
      <c r="C126" s="114">
        <v>895</v>
      </c>
      <c r="D126" s="107"/>
      <c r="E126" s="107"/>
      <c r="F126" s="107"/>
      <c r="G126" s="107"/>
      <c r="H126" s="107"/>
      <c r="I126" s="107"/>
    </row>
    <row r="127" spans="1:22" x14ac:dyDescent="0.2">
      <c r="A127" s="107"/>
      <c r="B127" s="107"/>
      <c r="C127" s="107"/>
      <c r="D127" s="107"/>
      <c r="E127" s="107"/>
      <c r="F127" s="107"/>
      <c r="G127" s="107"/>
      <c r="H127" s="107"/>
      <c r="I127" s="107"/>
      <c r="U127" s="121" t="s">
        <v>87</v>
      </c>
      <c r="V127" s="121" t="s">
        <v>88</v>
      </c>
    </row>
    <row r="128" spans="1:22" x14ac:dyDescent="0.2">
      <c r="A128" s="107"/>
      <c r="B128" s="107"/>
      <c r="C128" s="107"/>
      <c r="D128" s="107"/>
      <c r="E128" s="107"/>
      <c r="F128" s="107"/>
      <c r="G128" s="107"/>
      <c r="H128" s="107"/>
      <c r="I128" s="107"/>
      <c r="U128" s="25" t="s">
        <v>89</v>
      </c>
      <c r="V128" s="66">
        <v>1759537</v>
      </c>
    </row>
    <row r="129" spans="1:22" x14ac:dyDescent="0.2">
      <c r="A129" s="115" t="s">
        <v>109</v>
      </c>
      <c r="B129" s="116" t="s">
        <v>84</v>
      </c>
      <c r="C129" s="107"/>
      <c r="D129" s="107"/>
      <c r="E129" s="107"/>
      <c r="F129" s="107"/>
      <c r="G129" s="107"/>
      <c r="H129" s="107"/>
      <c r="I129" s="107"/>
      <c r="U129" s="25" t="s">
        <v>90</v>
      </c>
      <c r="V129" s="66">
        <v>490786</v>
      </c>
    </row>
    <row r="130" spans="1:22" x14ac:dyDescent="0.2">
      <c r="A130" s="126" t="s">
        <v>14</v>
      </c>
      <c r="B130" s="120">
        <v>5603851</v>
      </c>
      <c r="C130" s="107"/>
      <c r="D130" s="107"/>
      <c r="E130" s="107"/>
      <c r="F130" s="107"/>
      <c r="G130" s="107"/>
      <c r="H130" s="107"/>
      <c r="I130" s="107"/>
      <c r="U130" s="25" t="s">
        <v>91</v>
      </c>
      <c r="V130" s="66">
        <v>211740</v>
      </c>
    </row>
    <row r="131" spans="1:22" x14ac:dyDescent="0.2">
      <c r="A131" s="126" t="s">
        <v>13</v>
      </c>
      <c r="B131" s="120">
        <v>5563970</v>
      </c>
      <c r="C131" s="107"/>
      <c r="D131" s="107"/>
      <c r="E131" s="107"/>
      <c r="F131" s="107"/>
      <c r="G131" s="107"/>
      <c r="H131" s="107"/>
      <c r="I131" s="107"/>
      <c r="U131" s="25" t="s">
        <v>92</v>
      </c>
      <c r="V131" s="66">
        <v>169547</v>
      </c>
    </row>
    <row r="132" spans="1:22" x14ac:dyDescent="0.2">
      <c r="A132" s="126" t="s">
        <v>12</v>
      </c>
      <c r="B132" s="120">
        <v>5548241</v>
      </c>
      <c r="C132" s="107"/>
      <c r="D132" s="107"/>
      <c r="E132" s="107"/>
      <c r="F132" s="107"/>
      <c r="G132" s="107"/>
      <c r="H132" s="107"/>
      <c r="I132" s="107"/>
      <c r="U132" s="25" t="s">
        <v>93</v>
      </c>
      <c r="V132" s="66">
        <v>539309</v>
      </c>
    </row>
    <row r="133" spans="1:22" x14ac:dyDescent="0.2">
      <c r="A133" s="126" t="s">
        <v>11</v>
      </c>
      <c r="B133" s="120">
        <v>5533793</v>
      </c>
      <c r="C133" s="107"/>
      <c r="D133" s="107"/>
      <c r="E133" s="107"/>
      <c r="F133" s="107"/>
      <c r="G133" s="107"/>
      <c r="H133" s="107"/>
      <c r="I133" s="107"/>
      <c r="U133" s="25" t="s">
        <v>94</v>
      </c>
      <c r="V133" s="66">
        <v>204479</v>
      </c>
    </row>
    <row r="134" spans="1:22" x14ac:dyDescent="0.2">
      <c r="A134" s="126" t="s">
        <v>10</v>
      </c>
      <c r="B134" s="120">
        <v>5525292</v>
      </c>
      <c r="C134" s="107"/>
      <c r="D134" s="107"/>
      <c r="E134" s="107"/>
      <c r="F134" s="107"/>
      <c r="G134" s="107"/>
      <c r="H134" s="107"/>
      <c r="I134" s="107"/>
      <c r="U134" s="25" t="s">
        <v>95</v>
      </c>
      <c r="V134" s="66">
        <v>158658</v>
      </c>
    </row>
    <row r="135" spans="1:22" x14ac:dyDescent="0.2">
      <c r="A135" s="126" t="s">
        <v>9</v>
      </c>
      <c r="B135" s="120">
        <v>5517919</v>
      </c>
      <c r="C135" s="107"/>
      <c r="D135" s="107"/>
      <c r="E135" s="107"/>
      <c r="F135" s="107"/>
      <c r="G135" s="107"/>
      <c r="H135" s="107"/>
      <c r="I135" s="107"/>
      <c r="U135" s="25" t="s">
        <v>96</v>
      </c>
      <c r="V135" s="66">
        <v>125162</v>
      </c>
    </row>
    <row r="136" spans="1:22" x14ac:dyDescent="0.2">
      <c r="A136" s="126" t="s">
        <v>8</v>
      </c>
      <c r="B136" s="120">
        <v>5513130</v>
      </c>
      <c r="C136" s="107"/>
      <c r="D136" s="107"/>
      <c r="E136" s="107"/>
      <c r="F136" s="107"/>
      <c r="G136" s="107"/>
      <c r="H136" s="107"/>
      <c r="I136" s="107"/>
      <c r="U136" s="25" t="s">
        <v>97</v>
      </c>
      <c r="V136" s="66">
        <v>129914</v>
      </c>
    </row>
    <row r="137" spans="1:22" x14ac:dyDescent="0.2">
      <c r="A137" s="126" t="s">
        <v>7</v>
      </c>
      <c r="B137" s="120">
        <v>5503297</v>
      </c>
      <c r="C137" s="107"/>
      <c r="D137" s="107"/>
      <c r="E137" s="107"/>
      <c r="F137" s="107"/>
      <c r="G137" s="107"/>
      <c r="H137" s="107"/>
      <c r="I137" s="107"/>
      <c r="U137" s="25" t="s">
        <v>98</v>
      </c>
      <c r="V137" s="66">
        <v>248190</v>
      </c>
    </row>
    <row r="138" spans="1:22" x14ac:dyDescent="0.2">
      <c r="A138" s="126" t="s">
        <v>6</v>
      </c>
      <c r="B138" s="120">
        <v>5487308</v>
      </c>
      <c r="C138" s="107"/>
      <c r="D138" s="107"/>
      <c r="E138" s="107"/>
      <c r="F138" s="107"/>
      <c r="G138" s="107"/>
      <c r="H138" s="107"/>
      <c r="I138" s="107"/>
      <c r="U138" s="25" t="s">
        <v>99</v>
      </c>
      <c r="V138" s="66">
        <v>162321</v>
      </c>
    </row>
    <row r="139" spans="1:22" x14ac:dyDescent="0.2">
      <c r="A139" s="126" t="s">
        <v>5</v>
      </c>
      <c r="B139" s="120">
        <v>5471753</v>
      </c>
      <c r="C139" s="107"/>
      <c r="D139" s="107"/>
      <c r="E139" s="107"/>
      <c r="F139" s="107"/>
      <c r="G139" s="107"/>
      <c r="H139" s="107"/>
      <c r="I139" s="107"/>
      <c r="U139" s="25" t="s">
        <v>100</v>
      </c>
      <c r="V139" s="66">
        <v>273271</v>
      </c>
    </row>
    <row r="140" spans="1:22" x14ac:dyDescent="0.2">
      <c r="A140" s="126" t="s">
        <v>4</v>
      </c>
      <c r="B140" s="120">
        <v>5451270</v>
      </c>
      <c r="C140" s="107"/>
      <c r="D140" s="107"/>
      <c r="E140" s="107"/>
      <c r="F140" s="107"/>
      <c r="G140" s="107"/>
      <c r="H140" s="107"/>
      <c r="I140" s="107"/>
      <c r="U140" s="25" t="s">
        <v>101</v>
      </c>
      <c r="V140" s="66">
        <v>190539</v>
      </c>
    </row>
    <row r="141" spans="1:22" x14ac:dyDescent="0.2">
      <c r="A141" s="126" t="s">
        <v>3</v>
      </c>
      <c r="B141" s="120">
        <v>5426674</v>
      </c>
      <c r="C141" s="107"/>
      <c r="D141" s="107"/>
      <c r="E141" s="107"/>
      <c r="F141" s="107"/>
      <c r="G141" s="107"/>
      <c r="H141" s="107"/>
      <c r="I141" s="107"/>
      <c r="U141" s="25" t="s">
        <v>102</v>
      </c>
      <c r="V141" s="66">
        <v>177602</v>
      </c>
    </row>
    <row r="142" spans="1:22" x14ac:dyDescent="0.2">
      <c r="A142" s="126" t="s">
        <v>2</v>
      </c>
      <c r="B142" s="120">
        <v>5401267</v>
      </c>
      <c r="C142" s="107"/>
      <c r="D142" s="107"/>
      <c r="E142" s="107"/>
      <c r="F142" s="107"/>
      <c r="G142" s="107"/>
      <c r="H142" s="107"/>
      <c r="I142" s="107"/>
      <c r="U142" s="25" t="s">
        <v>103</v>
      </c>
      <c r="V142" s="66">
        <v>67736</v>
      </c>
    </row>
    <row r="143" spans="1:22" x14ac:dyDescent="0.2">
      <c r="A143" s="126" t="s">
        <v>1</v>
      </c>
      <c r="B143" s="120">
        <v>5375276</v>
      </c>
      <c r="C143" s="107"/>
      <c r="D143" s="107"/>
      <c r="E143" s="107"/>
      <c r="F143" s="107"/>
      <c r="G143" s="107"/>
      <c r="H143" s="107"/>
      <c r="I143" s="107"/>
      <c r="U143" s="25" t="s">
        <v>104</v>
      </c>
      <c r="V143" s="66">
        <v>418205</v>
      </c>
    </row>
    <row r="144" spans="1:22" x14ac:dyDescent="0.2">
      <c r="A144" s="107"/>
      <c r="B144" s="107"/>
      <c r="C144" s="107"/>
      <c r="D144" s="107"/>
      <c r="E144" s="107"/>
      <c r="F144" s="107"/>
      <c r="G144" s="107"/>
      <c r="H144" s="107"/>
      <c r="I144" s="107"/>
      <c r="U144" s="25" t="s">
        <v>105</v>
      </c>
      <c r="V144" s="66">
        <v>70164</v>
      </c>
    </row>
    <row r="145" spans="1:22" x14ac:dyDescent="0.2">
      <c r="A145" s="107"/>
      <c r="B145" s="107"/>
      <c r="C145" s="107"/>
      <c r="D145" s="107"/>
      <c r="E145" s="107"/>
      <c r="F145" s="107"/>
      <c r="G145" s="107"/>
      <c r="H145" s="107"/>
      <c r="I145" s="107"/>
      <c r="U145" s="25" t="s">
        <v>106</v>
      </c>
      <c r="V145" s="66">
        <v>176150</v>
      </c>
    </row>
    <row r="146" spans="1:22" x14ac:dyDescent="0.2">
      <c r="A146" s="115" t="s">
        <v>0</v>
      </c>
      <c r="B146" s="115" t="s">
        <v>118</v>
      </c>
      <c r="C146" s="107"/>
      <c r="D146" s="107"/>
      <c r="E146" s="107"/>
      <c r="F146" s="107"/>
      <c r="G146" s="107"/>
      <c r="H146" s="107"/>
      <c r="I146" s="107"/>
      <c r="U146" s="25" t="s">
        <v>107</v>
      </c>
      <c r="V146" s="66">
        <v>30541</v>
      </c>
    </row>
    <row r="147" spans="1:22" x14ac:dyDescent="0.2">
      <c r="A147" s="109">
        <v>2023</v>
      </c>
      <c r="B147" s="111">
        <v>3944</v>
      </c>
      <c r="C147" s="107"/>
      <c r="D147" s="107"/>
      <c r="E147" s="107"/>
      <c r="F147" s="107"/>
      <c r="G147" s="107"/>
      <c r="H147" s="107"/>
      <c r="I147" s="107"/>
    </row>
    <row r="148" spans="1:22" x14ac:dyDescent="0.2">
      <c r="A148" s="110">
        <v>2022</v>
      </c>
      <c r="B148" s="112">
        <v>3790</v>
      </c>
      <c r="C148" s="107"/>
      <c r="D148" s="107"/>
      <c r="E148" s="107"/>
      <c r="F148" s="107"/>
      <c r="G148" s="107"/>
      <c r="H148" s="107"/>
      <c r="I148" s="107"/>
    </row>
    <row r="149" spans="1:22" x14ac:dyDescent="0.2">
      <c r="A149" s="109">
        <v>2021</v>
      </c>
      <c r="B149" s="111">
        <v>3685</v>
      </c>
      <c r="C149" s="107"/>
      <c r="D149" s="107"/>
      <c r="E149" s="107"/>
      <c r="F149" s="107"/>
      <c r="G149" s="107"/>
      <c r="H149" s="107"/>
      <c r="I149" s="107"/>
    </row>
    <row r="150" spans="1:22" x14ac:dyDescent="0.2">
      <c r="A150" s="110">
        <v>2020</v>
      </c>
      <c r="B150" s="112">
        <v>3595</v>
      </c>
      <c r="C150" s="107"/>
      <c r="D150" s="107"/>
      <c r="E150" s="107"/>
      <c r="F150" s="107"/>
      <c r="G150" s="107"/>
      <c r="H150" s="107"/>
      <c r="I150" s="107"/>
    </row>
    <row r="151" spans="1:22" x14ac:dyDescent="0.2">
      <c r="A151" s="109">
        <v>2019</v>
      </c>
      <c r="B151" s="111">
        <v>3532</v>
      </c>
      <c r="C151" s="107"/>
      <c r="D151" s="107"/>
      <c r="E151" s="107"/>
      <c r="F151" s="107"/>
      <c r="G151" s="107"/>
      <c r="H151" s="107"/>
      <c r="I151" s="107"/>
    </row>
    <row r="152" spans="1:22" x14ac:dyDescent="0.2">
      <c r="A152" s="110">
        <v>2018</v>
      </c>
      <c r="B152" s="112">
        <v>3455</v>
      </c>
      <c r="C152" s="107"/>
      <c r="D152" s="107"/>
      <c r="E152" s="107"/>
      <c r="F152" s="107"/>
      <c r="G152" s="107"/>
      <c r="H152" s="107"/>
      <c r="I152" s="107"/>
    </row>
    <row r="153" spans="1:22" x14ac:dyDescent="0.2">
      <c r="A153" s="109">
        <v>2017</v>
      </c>
      <c r="B153" s="111">
        <v>3396</v>
      </c>
      <c r="C153" s="107"/>
      <c r="D153" s="107"/>
      <c r="E153" s="107"/>
      <c r="F153" s="107"/>
      <c r="G153" s="107"/>
      <c r="H153" s="107"/>
      <c r="I153" s="107"/>
    </row>
    <row r="154" spans="1:22" x14ac:dyDescent="0.2">
      <c r="A154" s="110">
        <v>2016</v>
      </c>
      <c r="B154" s="112">
        <v>3371</v>
      </c>
      <c r="C154" s="107"/>
      <c r="D154" s="107"/>
      <c r="E154" s="107"/>
      <c r="F154" s="107"/>
      <c r="G154" s="107"/>
      <c r="H154" s="107"/>
      <c r="I154" s="107"/>
    </row>
    <row r="155" spans="1:22" x14ac:dyDescent="0.2">
      <c r="A155" s="109">
        <v>2015</v>
      </c>
      <c r="B155" s="111">
        <v>3343</v>
      </c>
      <c r="C155" s="107"/>
      <c r="D155" s="107"/>
      <c r="E155" s="107"/>
      <c r="F155" s="107"/>
      <c r="G155" s="107"/>
      <c r="H155" s="107"/>
      <c r="I155" s="107"/>
    </row>
    <row r="156" spans="1:22" x14ac:dyDescent="0.2">
      <c r="A156" s="110">
        <v>2014</v>
      </c>
      <c r="B156" s="112">
        <v>3302</v>
      </c>
      <c r="C156" s="107"/>
      <c r="D156" s="107"/>
      <c r="E156" s="107"/>
      <c r="F156" s="107"/>
      <c r="G156" s="107"/>
      <c r="H156" s="107"/>
      <c r="I156" s="107"/>
    </row>
    <row r="157" spans="1:22" x14ac:dyDescent="0.2">
      <c r="A157" s="109">
        <v>2013</v>
      </c>
      <c r="B157" s="111">
        <v>3259</v>
      </c>
      <c r="C157" s="107"/>
      <c r="D157" s="107"/>
      <c r="E157" s="107"/>
      <c r="F157" s="107"/>
      <c r="G157" s="107"/>
      <c r="H157" s="107"/>
      <c r="I157" s="107"/>
    </row>
    <row r="158" spans="1:22" x14ac:dyDescent="0.2">
      <c r="A158" s="110">
        <v>2012</v>
      </c>
      <c r="B158" s="112">
        <v>3184</v>
      </c>
      <c r="C158" s="107"/>
      <c r="D158" s="107"/>
      <c r="E158" s="107"/>
      <c r="F158" s="107"/>
      <c r="G158" s="107"/>
      <c r="H158" s="107"/>
      <c r="I158" s="107"/>
    </row>
    <row r="159" spans="1:22" x14ac:dyDescent="0.2">
      <c r="A159" s="109">
        <v>2011</v>
      </c>
      <c r="B159" s="111">
        <v>3080</v>
      </c>
      <c r="C159" s="107"/>
      <c r="D159" s="107"/>
      <c r="E159" s="107"/>
      <c r="F159" s="107"/>
      <c r="G159" s="107"/>
      <c r="H159" s="107"/>
      <c r="I159" s="107"/>
    </row>
    <row r="160" spans="1:22" x14ac:dyDescent="0.2">
      <c r="A160" s="110">
        <v>2010</v>
      </c>
      <c r="B160" s="112">
        <v>3007</v>
      </c>
      <c r="C160" s="107"/>
      <c r="D160" s="107"/>
      <c r="E160" s="107"/>
      <c r="F160" s="107"/>
      <c r="G160" s="107"/>
      <c r="H160" s="107"/>
      <c r="I160" s="107"/>
    </row>
    <row r="161" spans="1:9" x14ac:dyDescent="0.2">
      <c r="A161" s="110"/>
      <c r="B161" s="112"/>
      <c r="C161" s="107"/>
      <c r="D161" s="107"/>
      <c r="E161" s="107"/>
      <c r="F161" s="107"/>
      <c r="G161" s="107"/>
      <c r="H161" s="107"/>
      <c r="I161" s="107"/>
    </row>
    <row r="162" spans="1:9" x14ac:dyDescent="0.2">
      <c r="A162" s="108" t="s">
        <v>39</v>
      </c>
      <c r="B162" s="111">
        <f>AVERAGE(B147:B160)</f>
        <v>3424.5</v>
      </c>
      <c r="C162" s="107"/>
      <c r="D162" s="107"/>
      <c r="E162" s="107"/>
      <c r="F162" s="107"/>
      <c r="G162" s="107"/>
      <c r="H162" s="107"/>
      <c r="I162" s="107"/>
    </row>
    <row r="163" spans="1:9" x14ac:dyDescent="0.2">
      <c r="A163" s="107"/>
      <c r="B163" s="107"/>
      <c r="C163" s="107"/>
      <c r="D163" s="107"/>
      <c r="E163" s="107"/>
      <c r="F163" s="107"/>
      <c r="G163" s="107"/>
      <c r="H163" s="107"/>
      <c r="I163" s="107"/>
    </row>
    <row r="164" spans="1:9" x14ac:dyDescent="0.2">
      <c r="A164" s="107"/>
      <c r="B164" s="107"/>
      <c r="C164" s="107"/>
      <c r="D164" s="107"/>
      <c r="E164" s="107"/>
      <c r="F164" s="107"/>
      <c r="G164" s="107"/>
      <c r="H164" s="107"/>
      <c r="I164" s="107"/>
    </row>
    <row r="165" spans="1:9" x14ac:dyDescent="0.2">
      <c r="A165" s="107"/>
      <c r="B165" s="107"/>
      <c r="C165" s="107"/>
      <c r="D165" s="107"/>
      <c r="E165" s="107"/>
      <c r="F165" s="107"/>
      <c r="G165" s="107"/>
      <c r="H165" s="107"/>
      <c r="I165" s="107"/>
    </row>
    <row r="166" spans="1:9" x14ac:dyDescent="0.2">
      <c r="A166" s="115" t="s">
        <v>0</v>
      </c>
      <c r="B166" s="115" t="s">
        <v>119</v>
      </c>
      <c r="C166" s="107"/>
      <c r="D166" s="107"/>
      <c r="E166" s="107"/>
      <c r="F166" s="107"/>
      <c r="G166" s="107"/>
      <c r="H166" s="107"/>
      <c r="I166" s="107"/>
    </row>
    <row r="167" spans="1:9" x14ac:dyDescent="0.2">
      <c r="A167" s="113" t="s">
        <v>14</v>
      </c>
      <c r="B167" s="109">
        <v>61.9</v>
      </c>
      <c r="C167" s="107"/>
      <c r="D167" s="107"/>
      <c r="E167" s="107"/>
      <c r="F167" s="107"/>
      <c r="G167" s="107"/>
      <c r="H167" s="107"/>
      <c r="I167" s="107"/>
    </row>
    <row r="168" spans="1:9" x14ac:dyDescent="0.2">
      <c r="A168" s="108" t="s">
        <v>13</v>
      </c>
      <c r="B168" s="109">
        <v>62.3</v>
      </c>
      <c r="C168" s="107"/>
      <c r="D168" s="107"/>
      <c r="E168" s="107"/>
      <c r="F168" s="107"/>
      <c r="G168" s="107"/>
      <c r="H168" s="107"/>
      <c r="I168" s="107"/>
    </row>
    <row r="169" spans="1:9" x14ac:dyDescent="0.2">
      <c r="A169" s="113" t="s">
        <v>12</v>
      </c>
      <c r="B169" s="109">
        <v>62.4</v>
      </c>
      <c r="C169" s="107"/>
      <c r="D169" s="107"/>
      <c r="E169" s="107"/>
      <c r="F169" s="107"/>
      <c r="G169" s="107"/>
      <c r="H169" s="107"/>
      <c r="I169" s="107"/>
    </row>
    <row r="170" spans="1:9" x14ac:dyDescent="0.2">
      <c r="A170" s="108" t="s">
        <v>11</v>
      </c>
      <c r="B170" s="109">
        <v>61.9</v>
      </c>
      <c r="C170" s="107"/>
      <c r="D170" s="107"/>
      <c r="E170" s="107"/>
      <c r="F170" s="107"/>
      <c r="G170" s="107"/>
      <c r="H170" s="107"/>
      <c r="I170" s="107"/>
    </row>
    <row r="171" spans="1:9" x14ac:dyDescent="0.2">
      <c r="A171" s="113" t="s">
        <v>10</v>
      </c>
      <c r="B171" s="109">
        <v>61.4</v>
      </c>
      <c r="C171" s="107"/>
      <c r="D171" s="107"/>
      <c r="E171" s="107"/>
      <c r="F171" s="107"/>
      <c r="G171" s="107"/>
      <c r="H171" s="107"/>
      <c r="I171" s="107"/>
    </row>
    <row r="172" spans="1:9" x14ac:dyDescent="0.2">
      <c r="A172" s="108" t="s">
        <v>9</v>
      </c>
      <c r="B172" s="109">
        <v>60.8</v>
      </c>
      <c r="C172" s="107"/>
      <c r="D172" s="107"/>
      <c r="E172" s="107"/>
      <c r="F172" s="107"/>
      <c r="G172" s="107"/>
      <c r="H172" s="107"/>
      <c r="I172" s="107"/>
    </row>
    <row r="173" spans="1:9" x14ac:dyDescent="0.2">
      <c r="A173" s="113" t="s">
        <v>8</v>
      </c>
      <c r="B173" s="109">
        <v>60.1</v>
      </c>
      <c r="C173" s="107"/>
      <c r="D173" s="107"/>
      <c r="E173" s="107"/>
      <c r="F173" s="107"/>
      <c r="G173" s="107"/>
      <c r="H173" s="107"/>
      <c r="I173" s="107"/>
    </row>
    <row r="174" spans="1:9" x14ac:dyDescent="0.2">
      <c r="A174" s="108" t="s">
        <v>7</v>
      </c>
      <c r="B174" s="109">
        <v>59.1</v>
      </c>
      <c r="C174" s="107"/>
      <c r="D174" s="107"/>
      <c r="E174" s="107"/>
      <c r="F174" s="107"/>
      <c r="G174" s="107"/>
      <c r="H174" s="107"/>
      <c r="I174" s="107"/>
    </row>
    <row r="175" spans="1:9" x14ac:dyDescent="0.2">
      <c r="A175" s="113" t="s">
        <v>6</v>
      </c>
      <c r="B175" s="109">
        <v>58.2</v>
      </c>
      <c r="C175" s="107"/>
      <c r="D175" s="107"/>
      <c r="E175" s="107"/>
      <c r="F175" s="107"/>
      <c r="G175" s="107"/>
      <c r="H175" s="107"/>
      <c r="I175" s="107"/>
    </row>
    <row r="176" spans="1:9" x14ac:dyDescent="0.2">
      <c r="A176" s="108" t="s">
        <v>5</v>
      </c>
      <c r="B176" s="109">
        <v>57.1</v>
      </c>
      <c r="C176" s="107"/>
      <c r="D176" s="107"/>
      <c r="E176" s="107"/>
      <c r="F176" s="107"/>
      <c r="G176" s="107"/>
      <c r="H176" s="107"/>
      <c r="I176" s="107"/>
    </row>
    <row r="177" spans="1:9" x14ac:dyDescent="0.2">
      <c r="A177" s="113" t="s">
        <v>4</v>
      </c>
      <c r="B177" s="109">
        <v>55.8</v>
      </c>
      <c r="C177" s="107"/>
      <c r="D177" s="107"/>
      <c r="E177" s="107"/>
      <c r="F177" s="107"/>
      <c r="G177" s="107"/>
      <c r="H177" s="107"/>
      <c r="I177" s="107"/>
    </row>
    <row r="178" spans="1:9" x14ac:dyDescent="0.2">
      <c r="A178" s="108" t="s">
        <v>3</v>
      </c>
      <c r="B178" s="109">
        <v>54.3</v>
      </c>
      <c r="C178" s="107"/>
      <c r="D178" s="107"/>
      <c r="E178" s="107"/>
      <c r="F178" s="107"/>
      <c r="G178" s="107"/>
      <c r="H178" s="107"/>
      <c r="I178" s="107"/>
    </row>
    <row r="179" spans="1:9" x14ac:dyDescent="0.2">
      <c r="A179" s="113" t="s">
        <v>2</v>
      </c>
      <c r="B179" s="109">
        <v>52.9</v>
      </c>
      <c r="C179" s="107"/>
      <c r="D179" s="107"/>
      <c r="E179" s="107"/>
      <c r="F179" s="107"/>
      <c r="G179" s="107"/>
      <c r="H179" s="107"/>
      <c r="I179" s="107"/>
    </row>
    <row r="180" spans="1:9" x14ac:dyDescent="0.2">
      <c r="A180" s="108" t="s">
        <v>1</v>
      </c>
      <c r="B180" s="109">
        <v>51.6</v>
      </c>
      <c r="C180" s="107"/>
      <c r="D180" s="107"/>
      <c r="E180" s="107"/>
      <c r="F180" s="107"/>
      <c r="G180" s="107"/>
      <c r="H180" s="107"/>
      <c r="I180" s="107"/>
    </row>
    <row r="181" spans="1:9" x14ac:dyDescent="0.2">
      <c r="A181" s="107"/>
      <c r="B181" s="107"/>
      <c r="C181" s="107"/>
      <c r="D181" s="107"/>
      <c r="E181" s="107"/>
      <c r="F181" s="107"/>
      <c r="G181" s="107"/>
      <c r="H181" s="107"/>
      <c r="I181" s="107"/>
    </row>
    <row r="182" spans="1:9" x14ac:dyDescent="0.2">
      <c r="A182" s="107"/>
      <c r="B182" s="107"/>
      <c r="C182" s="107"/>
      <c r="D182" s="107"/>
      <c r="E182" s="107"/>
      <c r="F182" s="107"/>
      <c r="G182" s="107"/>
      <c r="H182" s="107"/>
      <c r="I182" s="107"/>
    </row>
    <row r="183" spans="1:9" x14ac:dyDescent="0.2">
      <c r="A183" s="107"/>
      <c r="B183" s="107"/>
      <c r="C183" s="107"/>
      <c r="D183" s="107"/>
      <c r="E183" s="107"/>
      <c r="F183" s="107"/>
      <c r="G183" s="107"/>
      <c r="H183" s="107"/>
      <c r="I183" s="107"/>
    </row>
    <row r="184" spans="1:9" x14ac:dyDescent="0.2">
      <c r="A184" s="115" t="s">
        <v>0</v>
      </c>
      <c r="B184" s="115" t="s">
        <v>120</v>
      </c>
      <c r="C184" s="107"/>
      <c r="D184" s="107"/>
      <c r="E184" s="107"/>
      <c r="F184" s="107"/>
      <c r="G184" s="107"/>
      <c r="H184" s="107"/>
      <c r="I184" s="107"/>
    </row>
    <row r="185" spans="1:9" x14ac:dyDescent="0.2">
      <c r="A185" s="113" t="s">
        <v>14</v>
      </c>
      <c r="B185" s="109">
        <v>18.399999999999999</v>
      </c>
      <c r="C185" s="107"/>
      <c r="D185" s="107"/>
      <c r="E185" s="107"/>
      <c r="F185" s="107"/>
      <c r="G185" s="107"/>
      <c r="H185" s="107"/>
      <c r="I185" s="107"/>
    </row>
    <row r="186" spans="1:9" x14ac:dyDescent="0.2">
      <c r="A186" s="108" t="s">
        <v>13</v>
      </c>
      <c r="B186" s="109">
        <v>18.3</v>
      </c>
      <c r="C186" s="107"/>
      <c r="D186" s="107"/>
      <c r="E186" s="107"/>
      <c r="F186" s="107"/>
      <c r="G186" s="107"/>
      <c r="H186" s="107"/>
      <c r="I186" s="107"/>
    </row>
    <row r="187" spans="1:9" x14ac:dyDescent="0.2">
      <c r="A187" s="113" t="s">
        <v>12</v>
      </c>
      <c r="B187" s="109">
        <v>18.3</v>
      </c>
      <c r="C187" s="107"/>
      <c r="D187" s="107"/>
      <c r="E187" s="107"/>
      <c r="F187" s="107"/>
      <c r="G187" s="107"/>
      <c r="H187" s="107"/>
      <c r="I187" s="107"/>
    </row>
    <row r="188" spans="1:9" x14ac:dyDescent="0.2">
      <c r="A188" s="108" t="s">
        <v>11</v>
      </c>
      <c r="B188" s="109">
        <v>18.2</v>
      </c>
      <c r="C188" s="107"/>
      <c r="D188" s="107"/>
      <c r="E188" s="107"/>
      <c r="F188" s="107"/>
      <c r="G188" s="107"/>
      <c r="H188" s="107"/>
      <c r="I188" s="107"/>
    </row>
    <row r="189" spans="1:9" x14ac:dyDescent="0.2">
      <c r="A189" s="113" t="s">
        <v>10</v>
      </c>
      <c r="B189" s="109">
        <v>18.2</v>
      </c>
      <c r="C189" s="107"/>
      <c r="D189" s="107"/>
      <c r="E189" s="107"/>
      <c r="F189" s="107"/>
      <c r="G189" s="107"/>
      <c r="H189" s="107"/>
      <c r="I189" s="107"/>
    </row>
    <row r="190" spans="1:9" x14ac:dyDescent="0.2">
      <c r="A190" s="108" t="s">
        <v>9</v>
      </c>
      <c r="B190" s="109">
        <v>18.2</v>
      </c>
      <c r="C190" s="107"/>
      <c r="D190" s="107"/>
      <c r="E190" s="107"/>
      <c r="F190" s="107"/>
      <c r="G190" s="107"/>
      <c r="H190" s="107"/>
      <c r="I190" s="107"/>
    </row>
    <row r="191" spans="1:9" x14ac:dyDescent="0.2">
      <c r="A191" s="113" t="s">
        <v>8</v>
      </c>
      <c r="B191" s="109">
        <v>18.100000000000001</v>
      </c>
      <c r="C191" s="107"/>
      <c r="D191" s="107"/>
      <c r="E191" s="107"/>
      <c r="F191" s="107"/>
      <c r="G191" s="107"/>
      <c r="H191" s="107"/>
      <c r="I191" s="107"/>
    </row>
    <row r="192" spans="1:9" x14ac:dyDescent="0.2">
      <c r="A192" s="108" t="s">
        <v>7</v>
      </c>
      <c r="B192" s="109">
        <v>18.100000000000001</v>
      </c>
      <c r="C192" s="107"/>
      <c r="D192" s="107"/>
      <c r="E192" s="107"/>
      <c r="F192" s="107"/>
      <c r="G192" s="107"/>
      <c r="H192" s="107"/>
      <c r="I192" s="107"/>
    </row>
    <row r="193" spans="1:9" x14ac:dyDescent="0.2">
      <c r="A193" s="113" t="s">
        <v>6</v>
      </c>
      <c r="B193" s="109">
        <v>18.100000000000001</v>
      </c>
      <c r="C193" s="107"/>
      <c r="D193" s="107"/>
      <c r="E193" s="107"/>
      <c r="F193" s="107"/>
      <c r="G193" s="107"/>
      <c r="H193" s="107"/>
      <c r="I193" s="107"/>
    </row>
    <row r="194" spans="1:9" x14ac:dyDescent="0.2">
      <c r="A194" s="108" t="s">
        <v>5</v>
      </c>
      <c r="B194" s="109">
        <v>18</v>
      </c>
      <c r="C194" s="107"/>
      <c r="D194" s="107"/>
      <c r="E194" s="107"/>
      <c r="F194" s="107"/>
      <c r="G194" s="107"/>
      <c r="H194" s="107"/>
      <c r="I194" s="107"/>
    </row>
    <row r="195" spans="1:9" x14ac:dyDescent="0.2">
      <c r="A195" s="113" t="s">
        <v>4</v>
      </c>
      <c r="B195" s="109">
        <v>17.899999999999999</v>
      </c>
      <c r="C195" s="107"/>
      <c r="D195" s="107"/>
      <c r="E195" s="107"/>
      <c r="F195" s="107"/>
      <c r="G195" s="107"/>
      <c r="H195" s="107"/>
      <c r="I195" s="107"/>
    </row>
    <row r="196" spans="1:9" x14ac:dyDescent="0.2">
      <c r="A196" s="108" t="s">
        <v>3</v>
      </c>
      <c r="B196" s="109">
        <v>17.899999999999999</v>
      </c>
      <c r="C196" s="107"/>
      <c r="D196" s="107"/>
      <c r="E196" s="107"/>
      <c r="F196" s="107"/>
      <c r="G196" s="107"/>
      <c r="H196" s="107"/>
      <c r="I196" s="107"/>
    </row>
    <row r="197" spans="1:9" x14ac:dyDescent="0.2">
      <c r="A197" s="113" t="s">
        <v>2</v>
      </c>
      <c r="B197" s="109">
        <v>17.8</v>
      </c>
      <c r="C197" s="107"/>
      <c r="D197" s="107"/>
      <c r="E197" s="107"/>
      <c r="F197" s="107"/>
      <c r="G197" s="107"/>
      <c r="H197" s="107"/>
      <c r="I197" s="107"/>
    </row>
    <row r="198" spans="1:9" x14ac:dyDescent="0.2">
      <c r="A198" s="108" t="s">
        <v>1</v>
      </c>
      <c r="B198" s="109">
        <v>17.7</v>
      </c>
      <c r="C198" s="107"/>
      <c r="D198" s="107"/>
      <c r="E198" s="107"/>
      <c r="F198" s="107"/>
      <c r="G198" s="107"/>
      <c r="H198" s="107"/>
      <c r="I198" s="107"/>
    </row>
    <row r="199" spans="1:9" x14ac:dyDescent="0.2">
      <c r="A199" s="107"/>
      <c r="B199" s="107"/>
      <c r="C199" s="107"/>
      <c r="D199" s="107"/>
      <c r="E199" s="107"/>
      <c r="F199" s="107"/>
      <c r="G199" s="107"/>
      <c r="H199" s="107"/>
      <c r="I199" s="107"/>
    </row>
    <row r="200" spans="1:9" x14ac:dyDescent="0.2">
      <c r="A200" s="107"/>
      <c r="B200" s="107"/>
      <c r="C200" s="107"/>
      <c r="D200" s="107"/>
      <c r="E200" s="107"/>
      <c r="F200" s="107"/>
      <c r="G200" s="107"/>
      <c r="H200" s="107"/>
      <c r="I200" s="107"/>
    </row>
    <row r="201" spans="1:9" x14ac:dyDescent="0.2">
      <c r="A201" s="107"/>
      <c r="B201" s="107"/>
      <c r="C201" s="107"/>
      <c r="D201" s="107"/>
      <c r="E201" s="107"/>
      <c r="F201" s="107"/>
      <c r="G201" s="107"/>
      <c r="H201" s="107"/>
      <c r="I201" s="107"/>
    </row>
    <row r="202" spans="1:9" x14ac:dyDescent="0.2">
      <c r="A202" s="115" t="s">
        <v>0</v>
      </c>
      <c r="B202" s="115" t="s">
        <v>71</v>
      </c>
      <c r="C202" s="107"/>
      <c r="D202" s="107"/>
      <c r="E202" s="107"/>
      <c r="F202" s="107"/>
      <c r="G202" s="107"/>
      <c r="H202" s="107"/>
      <c r="I202" s="107"/>
    </row>
    <row r="203" spans="1:9" x14ac:dyDescent="0.2">
      <c r="A203" s="113" t="s">
        <v>14</v>
      </c>
      <c r="B203" s="120">
        <v>303985</v>
      </c>
      <c r="C203" s="107"/>
      <c r="D203" s="107"/>
      <c r="E203" s="107"/>
      <c r="F203" s="107"/>
      <c r="G203" s="107"/>
      <c r="H203" s="107"/>
      <c r="I203" s="107"/>
    </row>
    <row r="204" spans="1:9" x14ac:dyDescent="0.2">
      <c r="A204" s="108" t="s">
        <v>13</v>
      </c>
      <c r="B204" s="120">
        <v>303963</v>
      </c>
      <c r="C204" s="107"/>
      <c r="D204" s="107"/>
      <c r="E204" s="107"/>
      <c r="F204" s="107"/>
      <c r="G204" s="107"/>
      <c r="H204" s="107"/>
      <c r="I204" s="107"/>
    </row>
    <row r="205" spans="1:9" x14ac:dyDescent="0.2">
      <c r="A205" s="113" t="s">
        <v>12</v>
      </c>
      <c r="B205" s="120">
        <v>303948</v>
      </c>
      <c r="C205" s="107"/>
      <c r="D205" s="107"/>
      <c r="E205" s="107"/>
      <c r="F205" s="107"/>
      <c r="G205" s="107"/>
      <c r="H205" s="107"/>
      <c r="I205" s="107"/>
    </row>
    <row r="206" spans="1:9" x14ac:dyDescent="0.2">
      <c r="A206" s="108" t="s">
        <v>11</v>
      </c>
      <c r="B206" s="120">
        <v>303935</v>
      </c>
      <c r="C206" s="107"/>
      <c r="D206" s="107"/>
      <c r="E206" s="107"/>
      <c r="F206" s="107"/>
      <c r="G206" s="107"/>
      <c r="H206" s="107"/>
      <c r="I206" s="107"/>
    </row>
    <row r="207" spans="1:9" x14ac:dyDescent="0.2">
      <c r="A207" s="113" t="s">
        <v>10</v>
      </c>
      <c r="B207" s="120">
        <v>303933</v>
      </c>
      <c r="C207" s="107"/>
      <c r="D207" s="107"/>
      <c r="E207" s="107"/>
      <c r="F207" s="107"/>
      <c r="G207" s="107"/>
      <c r="H207" s="107"/>
      <c r="I207" s="107"/>
    </row>
    <row r="208" spans="1:9" x14ac:dyDescent="0.2">
      <c r="A208" s="108" t="s">
        <v>9</v>
      </c>
      <c r="B208" s="120">
        <v>303921</v>
      </c>
      <c r="C208" s="107"/>
      <c r="D208" s="107"/>
      <c r="E208" s="107"/>
      <c r="F208" s="107"/>
      <c r="G208" s="107"/>
      <c r="H208" s="107"/>
      <c r="I208" s="107"/>
    </row>
    <row r="209" spans="1:9" x14ac:dyDescent="0.2">
      <c r="A209" s="113" t="s">
        <v>8</v>
      </c>
      <c r="B209" s="120">
        <v>303919</v>
      </c>
      <c r="C209" s="107"/>
      <c r="D209" s="107"/>
      <c r="E209" s="107"/>
      <c r="F209" s="107"/>
      <c r="G209" s="107"/>
      <c r="H209" s="107"/>
      <c r="I209" s="107"/>
    </row>
    <row r="210" spans="1:9" x14ac:dyDescent="0.2">
      <c r="A210" s="108" t="s">
        <v>7</v>
      </c>
      <c r="B210" s="120">
        <v>303912</v>
      </c>
      <c r="C210" s="107"/>
      <c r="D210" s="107"/>
      <c r="E210" s="107"/>
      <c r="F210" s="107"/>
      <c r="G210" s="107"/>
      <c r="H210" s="107"/>
      <c r="I210" s="107"/>
    </row>
    <row r="211" spans="1:9" x14ac:dyDescent="0.2">
      <c r="A211" s="113" t="s">
        <v>6</v>
      </c>
      <c r="B211" s="120">
        <v>303900</v>
      </c>
      <c r="C211" s="107"/>
      <c r="D211" s="107"/>
      <c r="E211" s="107"/>
      <c r="F211" s="107"/>
      <c r="G211" s="107"/>
      <c r="H211" s="107"/>
      <c r="I211" s="107"/>
    </row>
    <row r="212" spans="1:9" x14ac:dyDescent="0.2">
      <c r="A212" s="108" t="s">
        <v>5</v>
      </c>
      <c r="B212" s="120">
        <v>303892</v>
      </c>
      <c r="C212" s="107"/>
      <c r="D212" s="107"/>
      <c r="E212" s="107"/>
      <c r="F212" s="107"/>
      <c r="G212" s="107"/>
      <c r="H212" s="107"/>
      <c r="I212" s="107"/>
    </row>
    <row r="213" spans="1:9" x14ac:dyDescent="0.2">
      <c r="A213" s="113" t="s">
        <v>4</v>
      </c>
      <c r="B213" s="120">
        <v>303891</v>
      </c>
      <c r="C213" s="107"/>
      <c r="D213" s="107"/>
      <c r="E213" s="107"/>
      <c r="F213" s="107"/>
      <c r="G213" s="107"/>
      <c r="H213" s="107"/>
      <c r="I213" s="107"/>
    </row>
    <row r="214" spans="1:9" x14ac:dyDescent="0.2">
      <c r="A214" s="108" t="s">
        <v>3</v>
      </c>
      <c r="B214" s="120">
        <v>303891</v>
      </c>
      <c r="C214" s="107"/>
      <c r="D214" s="107"/>
      <c r="E214" s="107"/>
      <c r="F214" s="107"/>
      <c r="G214" s="107"/>
      <c r="H214" s="107"/>
      <c r="I214" s="107"/>
    </row>
    <row r="215" spans="1:9" x14ac:dyDescent="0.2">
      <c r="A215" s="113" t="s">
        <v>2</v>
      </c>
      <c r="B215" s="120">
        <v>303893</v>
      </c>
      <c r="C215" s="107"/>
      <c r="D215" s="107"/>
      <c r="E215" s="107"/>
      <c r="F215" s="107"/>
      <c r="G215" s="107"/>
      <c r="H215" s="107"/>
      <c r="I215" s="107"/>
    </row>
    <row r="216" spans="1:9" x14ac:dyDescent="0.2">
      <c r="A216" s="108" t="s">
        <v>1</v>
      </c>
      <c r="B216" s="120">
        <v>303892</v>
      </c>
      <c r="C216" s="107"/>
      <c r="D216" s="107"/>
      <c r="E216" s="107"/>
      <c r="F216" s="107"/>
      <c r="G216" s="107"/>
      <c r="H216" s="107"/>
      <c r="I216" s="107"/>
    </row>
    <row r="217" spans="1:9" x14ac:dyDescent="0.2">
      <c r="A217" s="107"/>
      <c r="B217" s="107"/>
      <c r="C217" s="107"/>
      <c r="D217" s="107"/>
      <c r="E217" s="107"/>
      <c r="F217" s="107"/>
      <c r="G217" s="107"/>
      <c r="H217" s="107"/>
      <c r="I217" s="107"/>
    </row>
    <row r="218" spans="1:9" x14ac:dyDescent="0.2">
      <c r="A218" s="107"/>
      <c r="B218" s="107"/>
      <c r="C218" s="107"/>
      <c r="D218" s="107"/>
      <c r="E218" s="107"/>
      <c r="F218" s="107"/>
      <c r="G218" s="107"/>
      <c r="H218" s="107"/>
      <c r="I218" s="107"/>
    </row>
    <row r="219" spans="1:9" x14ac:dyDescent="0.2">
      <c r="A219" s="107"/>
      <c r="B219" s="107"/>
      <c r="C219" s="107"/>
      <c r="D219" s="107"/>
      <c r="E219" s="107"/>
      <c r="F219" s="107"/>
      <c r="G219" s="107"/>
      <c r="H219" s="107"/>
      <c r="I219" s="107"/>
    </row>
    <row r="220" spans="1:9" x14ac:dyDescent="0.2">
      <c r="A220" s="117" t="s">
        <v>160</v>
      </c>
      <c r="B220" s="117" t="s">
        <v>159</v>
      </c>
      <c r="C220" s="107"/>
      <c r="D220" s="107"/>
      <c r="E220" s="107"/>
      <c r="F220" s="107"/>
      <c r="G220" s="107"/>
      <c r="H220" s="107"/>
      <c r="I220" s="107"/>
    </row>
    <row r="221" spans="1:9" x14ac:dyDescent="0.2">
      <c r="A221" s="110" t="s">
        <v>155</v>
      </c>
      <c r="B221" s="110">
        <v>5</v>
      </c>
      <c r="C221" s="107"/>
      <c r="D221" s="107"/>
      <c r="E221" s="107"/>
      <c r="F221" s="107"/>
      <c r="G221" s="107"/>
      <c r="H221" s="107"/>
      <c r="I221" s="107"/>
    </row>
    <row r="222" spans="1:9" x14ac:dyDescent="0.2">
      <c r="A222" s="110" t="s">
        <v>156</v>
      </c>
      <c r="B222" s="110">
        <v>62</v>
      </c>
      <c r="C222" s="107"/>
      <c r="D222" s="107"/>
      <c r="E222" s="107"/>
      <c r="F222" s="107"/>
      <c r="G222" s="107"/>
      <c r="H222" s="107"/>
      <c r="I222" s="107"/>
    </row>
    <row r="223" spans="1:9" x14ac:dyDescent="0.2">
      <c r="A223" s="110" t="s">
        <v>157</v>
      </c>
      <c r="B223" s="110">
        <v>16</v>
      </c>
      <c r="C223" s="107"/>
      <c r="D223" s="107"/>
      <c r="E223" s="107"/>
      <c r="F223" s="107"/>
      <c r="G223" s="107"/>
      <c r="H223" s="107"/>
      <c r="I223" s="107"/>
    </row>
    <row r="224" spans="1:9" x14ac:dyDescent="0.2">
      <c r="A224" s="110" t="s">
        <v>158</v>
      </c>
      <c r="B224" s="110">
        <v>8</v>
      </c>
      <c r="C224" s="107"/>
      <c r="D224" s="107"/>
      <c r="E224" s="107"/>
      <c r="F224" s="107"/>
      <c r="G224" s="107"/>
      <c r="H224" s="107"/>
      <c r="I224" s="107"/>
    </row>
    <row r="225" spans="1:9" x14ac:dyDescent="0.2">
      <c r="A225" s="110" t="s">
        <v>161</v>
      </c>
      <c r="B225" s="110">
        <v>91</v>
      </c>
      <c r="C225" s="107"/>
      <c r="D225" s="107"/>
      <c r="E225" s="107"/>
      <c r="F225" s="107"/>
      <c r="G225" s="107"/>
      <c r="H225" s="107"/>
      <c r="I225" s="107"/>
    </row>
    <row r="226" spans="1:9" x14ac:dyDescent="0.2">
      <c r="A226" s="107"/>
      <c r="B226" s="107"/>
      <c r="C226" s="107"/>
      <c r="D226" s="107"/>
      <c r="E226" s="107"/>
      <c r="F226" s="107"/>
      <c r="G226" s="107"/>
      <c r="H226" s="107"/>
      <c r="I226" s="107"/>
    </row>
    <row r="227" spans="1:9" x14ac:dyDescent="0.2">
      <c r="A227" s="107"/>
      <c r="B227" s="107"/>
      <c r="C227" s="107"/>
      <c r="D227" s="107"/>
      <c r="E227" s="107"/>
      <c r="F227" s="107"/>
      <c r="G227" s="107"/>
      <c r="H227" s="107"/>
      <c r="I227" s="107"/>
    </row>
    <row r="228" spans="1:9" x14ac:dyDescent="0.2">
      <c r="A228" s="107"/>
      <c r="B228" s="107"/>
      <c r="C228" s="107"/>
      <c r="D228" s="107"/>
      <c r="E228" s="107"/>
      <c r="F228" s="107"/>
      <c r="G228" s="107"/>
      <c r="H228" s="107"/>
      <c r="I228" s="107"/>
    </row>
    <row r="229" spans="1:9" x14ac:dyDescent="0.2">
      <c r="A229" s="119" t="s">
        <v>0</v>
      </c>
      <c r="B229" s="119" t="s">
        <v>123</v>
      </c>
      <c r="C229" s="107"/>
      <c r="D229" s="107"/>
      <c r="E229" s="107"/>
      <c r="F229" s="107"/>
      <c r="G229" s="107"/>
      <c r="H229" s="107"/>
      <c r="I229" s="107"/>
    </row>
    <row r="230" spans="1:9" x14ac:dyDescent="0.2">
      <c r="A230" s="110">
        <v>2023</v>
      </c>
      <c r="B230" s="114">
        <v>61339</v>
      </c>
      <c r="C230" s="107"/>
      <c r="D230" s="107"/>
      <c r="E230" s="107"/>
      <c r="F230" s="107"/>
      <c r="G230" s="107"/>
      <c r="H230" s="107"/>
      <c r="I230" s="107"/>
    </row>
    <row r="231" spans="1:9" x14ac:dyDescent="0.2">
      <c r="A231" s="110">
        <v>2022</v>
      </c>
      <c r="B231" s="114">
        <v>63219</v>
      </c>
      <c r="C231" s="107"/>
      <c r="D231" s="107"/>
      <c r="E231" s="107"/>
      <c r="F231" s="107"/>
      <c r="G231" s="107"/>
      <c r="H231" s="107"/>
      <c r="I231" s="107"/>
    </row>
    <row r="232" spans="1:9" x14ac:dyDescent="0.2">
      <c r="A232" s="110">
        <v>2021</v>
      </c>
      <c r="B232" s="114">
        <v>57659</v>
      </c>
      <c r="C232" s="107"/>
      <c r="D232" s="107"/>
      <c r="E232" s="107"/>
      <c r="F232" s="107"/>
      <c r="G232" s="107"/>
      <c r="H232" s="107"/>
      <c r="I232" s="107"/>
    </row>
    <row r="233" spans="1:9" x14ac:dyDescent="0.2">
      <c r="A233" s="110">
        <v>2020</v>
      </c>
      <c r="B233" s="114">
        <v>55488</v>
      </c>
      <c r="C233" s="107"/>
      <c r="D233" s="107"/>
      <c r="E233" s="107"/>
      <c r="F233" s="107"/>
      <c r="G233" s="107"/>
      <c r="H233" s="107"/>
      <c r="I233" s="107"/>
    </row>
    <row r="234" spans="1:9" x14ac:dyDescent="0.2">
      <c r="A234" s="110">
        <v>2019</v>
      </c>
      <c r="B234" s="114">
        <v>53949</v>
      </c>
      <c r="C234" s="107"/>
      <c r="D234" s="107"/>
      <c r="E234" s="107"/>
      <c r="F234" s="107"/>
      <c r="G234" s="107"/>
      <c r="H234" s="107"/>
      <c r="I234" s="107"/>
    </row>
    <row r="235" spans="1:9" x14ac:dyDescent="0.2">
      <c r="A235" s="110">
        <v>2018</v>
      </c>
      <c r="B235" s="114">
        <v>54527</v>
      </c>
      <c r="C235" s="107"/>
      <c r="D235" s="107"/>
      <c r="E235" s="107"/>
      <c r="F235" s="107"/>
      <c r="G235" s="107"/>
      <c r="H235" s="107"/>
      <c r="I235" s="107"/>
    </row>
    <row r="236" spans="1:9" x14ac:dyDescent="0.2">
      <c r="A236" s="110">
        <v>2017</v>
      </c>
      <c r="B236" s="114">
        <v>53722</v>
      </c>
      <c r="C236" s="107"/>
      <c r="D236" s="107"/>
      <c r="E236" s="107"/>
      <c r="F236" s="107"/>
      <c r="G236" s="107"/>
      <c r="H236" s="107"/>
      <c r="I236" s="107"/>
    </row>
    <row r="237" spans="1:9" x14ac:dyDescent="0.2">
      <c r="A237" s="110">
        <v>2016</v>
      </c>
      <c r="B237" s="114">
        <v>53923</v>
      </c>
      <c r="C237" s="107"/>
      <c r="D237" s="107"/>
      <c r="E237" s="107"/>
      <c r="F237" s="107"/>
      <c r="G237" s="107"/>
      <c r="H237" s="107"/>
      <c r="I237" s="107"/>
    </row>
    <row r="238" spans="1:9" x14ac:dyDescent="0.2">
      <c r="A238" s="110">
        <v>2015</v>
      </c>
      <c r="B238" s="114">
        <v>52492</v>
      </c>
      <c r="C238" s="107"/>
      <c r="D238" s="107"/>
      <c r="E238" s="107"/>
      <c r="F238" s="107"/>
      <c r="G238" s="107"/>
      <c r="H238" s="107"/>
      <c r="I238" s="107"/>
    </row>
    <row r="239" spans="1:9" x14ac:dyDescent="0.2">
      <c r="A239" s="110">
        <v>2014</v>
      </c>
      <c r="B239" s="114">
        <v>52186</v>
      </c>
      <c r="C239" s="107"/>
      <c r="D239" s="107"/>
      <c r="E239" s="107"/>
      <c r="F239" s="107"/>
      <c r="G239" s="107"/>
      <c r="H239" s="107"/>
      <c r="I239" s="107"/>
    </row>
    <row r="240" spans="1:9" x14ac:dyDescent="0.2">
      <c r="A240" s="110">
        <v>2013</v>
      </c>
      <c r="B240" s="114">
        <v>51472</v>
      </c>
      <c r="C240" s="107"/>
      <c r="D240" s="107"/>
      <c r="E240" s="107"/>
      <c r="F240" s="107"/>
      <c r="G240" s="107"/>
      <c r="H240" s="107"/>
      <c r="I240" s="107"/>
    </row>
    <row r="241" spans="1:9" x14ac:dyDescent="0.2">
      <c r="A241" s="110">
        <v>2012</v>
      </c>
      <c r="B241" s="114">
        <v>51707</v>
      </c>
      <c r="C241" s="107"/>
      <c r="D241" s="107"/>
      <c r="E241" s="107"/>
      <c r="F241" s="107"/>
      <c r="G241" s="107"/>
      <c r="H241" s="107"/>
      <c r="I241" s="107"/>
    </row>
    <row r="242" spans="1:9" x14ac:dyDescent="0.2">
      <c r="A242" s="110">
        <v>2011</v>
      </c>
      <c r="B242" s="114">
        <v>50585</v>
      </c>
      <c r="C242" s="107"/>
      <c r="D242" s="107"/>
      <c r="E242" s="107"/>
      <c r="F242" s="107"/>
      <c r="G242" s="107"/>
      <c r="H242" s="107"/>
      <c r="I242" s="107"/>
    </row>
    <row r="243" spans="1:9" x14ac:dyDescent="0.2">
      <c r="A243" s="110">
        <v>2010</v>
      </c>
      <c r="B243" s="114">
        <v>50887</v>
      </c>
      <c r="C243" s="107"/>
      <c r="D243" s="107"/>
      <c r="E243" s="107"/>
      <c r="F243" s="107"/>
      <c r="G243" s="107"/>
      <c r="H243" s="107"/>
      <c r="I243" s="107"/>
    </row>
    <row r="244" spans="1:9" x14ac:dyDescent="0.2">
      <c r="A244" s="107"/>
      <c r="B244" s="107"/>
      <c r="C244" s="107"/>
      <c r="D244" s="107"/>
      <c r="E244" s="107"/>
      <c r="F244" s="107"/>
      <c r="G244" s="107"/>
      <c r="H244" s="107"/>
      <c r="I244" s="107"/>
    </row>
    <row r="245" spans="1:9" x14ac:dyDescent="0.2">
      <c r="A245" s="107"/>
      <c r="B245" s="107"/>
      <c r="C245" s="107"/>
      <c r="D245" s="107"/>
      <c r="E245" s="107"/>
      <c r="F245" s="107"/>
      <c r="G245" s="107"/>
      <c r="H245" s="107"/>
      <c r="I245" s="107"/>
    </row>
    <row r="246" spans="1:9" x14ac:dyDescent="0.2">
      <c r="A246" s="119" t="s">
        <v>0</v>
      </c>
      <c r="B246" s="119" t="s">
        <v>124</v>
      </c>
      <c r="C246" s="119" t="s">
        <v>125</v>
      </c>
      <c r="D246" s="119" t="s">
        <v>126</v>
      </c>
      <c r="E246" s="119" t="s">
        <v>127</v>
      </c>
      <c r="F246" s="107"/>
      <c r="G246" s="107"/>
      <c r="H246" s="107"/>
      <c r="I246" s="107"/>
    </row>
    <row r="247" spans="1:9" x14ac:dyDescent="0.2">
      <c r="A247" s="110">
        <v>2023</v>
      </c>
      <c r="B247" s="114">
        <v>3375</v>
      </c>
      <c r="C247" s="114">
        <v>3248</v>
      </c>
      <c r="D247" s="114">
        <v>17548</v>
      </c>
      <c r="E247" s="114">
        <v>150601</v>
      </c>
      <c r="F247" s="107"/>
      <c r="G247" s="107"/>
      <c r="H247" s="107"/>
      <c r="I247" s="107"/>
    </row>
    <row r="248" spans="1:9" x14ac:dyDescent="0.2">
      <c r="A248" s="110">
        <v>2022</v>
      </c>
      <c r="B248" s="114">
        <v>210769</v>
      </c>
      <c r="C248" s="114">
        <v>1793132</v>
      </c>
      <c r="D248" s="114">
        <v>1214118</v>
      </c>
      <c r="E248" s="114">
        <v>3395546</v>
      </c>
      <c r="F248" s="107"/>
      <c r="G248" s="107"/>
      <c r="H248" s="107"/>
      <c r="I248" s="107"/>
    </row>
    <row r="249" spans="1:9" x14ac:dyDescent="0.2">
      <c r="A249" s="110">
        <v>2021</v>
      </c>
      <c r="B249" s="114">
        <v>4337656</v>
      </c>
      <c r="C249" s="114">
        <v>4133091</v>
      </c>
      <c r="D249" s="114">
        <v>1279093</v>
      </c>
      <c r="E249" s="114">
        <v>906</v>
      </c>
      <c r="F249" s="107"/>
      <c r="G249" s="107"/>
      <c r="H249" s="107"/>
      <c r="I249" s="107"/>
    </row>
    <row r="250" spans="1:9" x14ac:dyDescent="0.2">
      <c r="A250" s="110">
        <v>2020</v>
      </c>
      <c r="B250" s="114">
        <v>5709</v>
      </c>
      <c r="C250" s="107">
        <v>0</v>
      </c>
      <c r="D250" s="107">
        <v>0</v>
      </c>
      <c r="E250" s="107">
        <v>0</v>
      </c>
      <c r="F250" s="107"/>
      <c r="G250" s="107"/>
      <c r="H250" s="107"/>
      <c r="I250" s="107"/>
    </row>
    <row r="251" spans="1:9" x14ac:dyDescent="0.2">
      <c r="A251" s="107"/>
      <c r="B251" s="107"/>
      <c r="C251" s="107"/>
      <c r="D251" s="107"/>
      <c r="E251" s="107"/>
      <c r="F251" s="107"/>
      <c r="G251" s="107"/>
      <c r="H251" s="107"/>
      <c r="I251" s="107"/>
    </row>
    <row r="252" spans="1:9" x14ac:dyDescent="0.2">
      <c r="A252" s="107"/>
      <c r="B252" s="107"/>
      <c r="C252" s="107"/>
      <c r="D252" s="107"/>
      <c r="E252" s="107"/>
      <c r="F252" s="107"/>
      <c r="G252" s="107"/>
      <c r="H252" s="107"/>
      <c r="I252" s="107"/>
    </row>
    <row r="253" spans="1:9" x14ac:dyDescent="0.2">
      <c r="A253" s="107"/>
      <c r="B253" s="107"/>
      <c r="C253" s="107"/>
      <c r="D253" s="107"/>
      <c r="E253" s="107"/>
      <c r="F253" s="107"/>
      <c r="G253" s="107"/>
      <c r="H253" s="107"/>
      <c r="I253" s="107"/>
    </row>
    <row r="254" spans="1:9" x14ac:dyDescent="0.2">
      <c r="A254" s="107"/>
      <c r="B254" s="107"/>
      <c r="C254" s="107"/>
      <c r="D254" s="107"/>
      <c r="E254" s="107"/>
      <c r="F254" s="107"/>
      <c r="G254" s="107"/>
      <c r="H254" s="107"/>
      <c r="I254" s="107"/>
    </row>
    <row r="255" spans="1:9" x14ac:dyDescent="0.2">
      <c r="A255" s="107"/>
      <c r="B255" s="107"/>
      <c r="C255" s="107"/>
      <c r="D255" s="107"/>
      <c r="E255" s="107"/>
      <c r="F255" s="107"/>
      <c r="G255" s="107"/>
      <c r="H255" s="107"/>
      <c r="I255" s="107"/>
    </row>
    <row r="256" spans="1:9" x14ac:dyDescent="0.2">
      <c r="A256" s="107"/>
      <c r="B256" s="107"/>
      <c r="C256" s="107"/>
      <c r="D256" s="107"/>
      <c r="E256" s="107"/>
      <c r="F256" s="107"/>
      <c r="G256" s="107"/>
      <c r="H256" s="107"/>
      <c r="I256" s="107"/>
    </row>
    <row r="257" spans="1:32" x14ac:dyDescent="0.2">
      <c r="A257" s="107"/>
      <c r="B257" s="107"/>
      <c r="C257" s="107"/>
      <c r="D257" s="107"/>
      <c r="E257" s="107"/>
      <c r="F257" s="107"/>
      <c r="G257" s="107"/>
      <c r="H257" s="107"/>
      <c r="I257" s="107"/>
    </row>
    <row r="262" spans="1:32" x14ac:dyDescent="0.2">
      <c r="A262" s="121" t="s">
        <v>0</v>
      </c>
      <c r="B262" s="121" t="s">
        <v>128</v>
      </c>
    </row>
    <row r="263" spans="1:32" x14ac:dyDescent="0.2">
      <c r="A263" s="49">
        <v>2023</v>
      </c>
      <c r="B263" s="66">
        <v>1930</v>
      </c>
    </row>
    <row r="264" spans="1:32" x14ac:dyDescent="0.2">
      <c r="A264" s="49">
        <v>2022</v>
      </c>
      <c r="B264" s="66">
        <v>3829</v>
      </c>
    </row>
    <row r="265" spans="1:32" x14ac:dyDescent="0.2">
      <c r="A265" s="49">
        <v>2021</v>
      </c>
      <c r="B265" s="66">
        <v>885</v>
      </c>
    </row>
    <row r="266" spans="1:32" x14ac:dyDescent="0.2">
      <c r="A266" s="49">
        <v>2020</v>
      </c>
      <c r="B266" s="66">
        <v>531</v>
      </c>
    </row>
    <row r="267" spans="1:32" x14ac:dyDescent="0.2">
      <c r="V267" s="132" t="s">
        <v>162</v>
      </c>
      <c r="W267" s="15" t="s">
        <v>67</v>
      </c>
      <c r="X267" s="15" t="s">
        <v>63</v>
      </c>
      <c r="Y267" s="15" t="s">
        <v>59</v>
      </c>
      <c r="Z267" s="15" t="s">
        <v>68</v>
      </c>
      <c r="AA267" s="15" t="s">
        <v>69</v>
      </c>
      <c r="AB267" s="15" t="s">
        <v>61</v>
      </c>
      <c r="AC267" s="15" t="s">
        <v>66</v>
      </c>
      <c r="AD267" s="15" t="s">
        <v>62</v>
      </c>
      <c r="AE267" s="15" t="s">
        <v>65</v>
      </c>
      <c r="AF267" s="15" t="s">
        <v>64</v>
      </c>
    </row>
    <row r="268" spans="1:32" x14ac:dyDescent="0.2">
      <c r="V268" s="131">
        <v>2007</v>
      </c>
      <c r="W268" s="25">
        <v>7</v>
      </c>
      <c r="X268" s="25">
        <v>51</v>
      </c>
      <c r="Y268" s="25">
        <v>50</v>
      </c>
      <c r="Z268" s="25">
        <v>0</v>
      </c>
      <c r="AA268" s="25">
        <v>1</v>
      </c>
      <c r="AB268" s="25">
        <v>5</v>
      </c>
      <c r="AC268" s="25">
        <v>9</v>
      </c>
      <c r="AD268" s="25">
        <v>45</v>
      </c>
      <c r="AE268" s="25">
        <v>17</v>
      </c>
      <c r="AF268" s="25">
        <v>15</v>
      </c>
    </row>
    <row r="269" spans="1:32" x14ac:dyDescent="0.2">
      <c r="V269" s="131">
        <v>2011</v>
      </c>
      <c r="W269" s="25">
        <v>6</v>
      </c>
      <c r="X269" s="25">
        <v>35</v>
      </c>
      <c r="Y269" s="25">
        <v>44</v>
      </c>
      <c r="Z269" s="25">
        <v>0</v>
      </c>
      <c r="AA269" s="25">
        <v>1</v>
      </c>
      <c r="AB269" s="25">
        <v>39</v>
      </c>
      <c r="AC269" s="25">
        <v>9</v>
      </c>
      <c r="AD269" s="25">
        <v>42</v>
      </c>
      <c r="AE269" s="25">
        <v>14</v>
      </c>
      <c r="AF269" s="25">
        <v>10</v>
      </c>
    </row>
    <row r="270" spans="1:32" x14ac:dyDescent="0.2">
      <c r="V270" s="131">
        <v>2015</v>
      </c>
      <c r="W270" s="25">
        <v>5</v>
      </c>
      <c r="X270" s="25">
        <v>49</v>
      </c>
      <c r="Y270" s="25">
        <v>37</v>
      </c>
      <c r="Z270" s="25">
        <v>0</v>
      </c>
      <c r="AA270" s="25">
        <v>1</v>
      </c>
      <c r="AB270" s="25">
        <v>38</v>
      </c>
      <c r="AC270" s="25">
        <v>9</v>
      </c>
      <c r="AD270" s="25">
        <v>34</v>
      </c>
      <c r="AE270" s="25">
        <v>12</v>
      </c>
      <c r="AF270" s="25">
        <v>15</v>
      </c>
    </row>
    <row r="271" spans="1:32" x14ac:dyDescent="0.2">
      <c r="V271" s="131">
        <v>2019</v>
      </c>
      <c r="W271" s="25">
        <v>5</v>
      </c>
      <c r="X271" s="25">
        <v>31</v>
      </c>
      <c r="Y271" s="25">
        <v>38</v>
      </c>
      <c r="Z271" s="25">
        <v>1</v>
      </c>
      <c r="AA271" s="25">
        <v>1</v>
      </c>
      <c r="AB271" s="25">
        <v>39</v>
      </c>
      <c r="AC271" s="25">
        <v>9</v>
      </c>
      <c r="AD271" s="25">
        <v>40</v>
      </c>
      <c r="AE271" s="25">
        <v>16</v>
      </c>
      <c r="AF271" s="25">
        <v>20</v>
      </c>
    </row>
    <row r="272" spans="1:32" x14ac:dyDescent="0.2">
      <c r="V272" s="131">
        <v>2023</v>
      </c>
      <c r="W272" s="25">
        <v>5</v>
      </c>
      <c r="X272" s="25">
        <v>23</v>
      </c>
      <c r="Y272" s="25">
        <v>48</v>
      </c>
      <c r="Z272" s="25">
        <v>1</v>
      </c>
      <c r="AA272" s="25">
        <v>1</v>
      </c>
      <c r="AB272" s="25">
        <v>46</v>
      </c>
      <c r="AC272" s="25">
        <v>9</v>
      </c>
      <c r="AD272" s="25">
        <v>43</v>
      </c>
      <c r="AE272" s="25">
        <v>11</v>
      </c>
      <c r="AF272" s="25">
        <v>13</v>
      </c>
    </row>
    <row r="273" spans="1:32" x14ac:dyDescent="0.2">
      <c r="V273" s="25"/>
      <c r="W273" s="25"/>
      <c r="X273" s="25"/>
      <c r="Y273" s="25"/>
      <c r="Z273" s="25"/>
      <c r="AA273" s="25"/>
      <c r="AB273" s="25"/>
      <c r="AC273" s="25"/>
      <c r="AD273" s="25"/>
      <c r="AE273" s="25"/>
      <c r="AF273" s="25"/>
    </row>
    <row r="274" spans="1:32" x14ac:dyDescent="0.2">
      <c r="V274" s="25"/>
      <c r="W274" s="25"/>
      <c r="X274" s="25"/>
      <c r="Y274" s="25"/>
      <c r="Z274" s="25"/>
      <c r="AA274" s="25"/>
      <c r="AB274" s="25"/>
      <c r="AC274" s="25"/>
      <c r="AD274" s="25"/>
      <c r="AE274" s="25"/>
      <c r="AF274" s="25"/>
    </row>
    <row r="275" spans="1:32" x14ac:dyDescent="0.2">
      <c r="V275" s="25"/>
      <c r="W275" s="25"/>
      <c r="X275" s="25"/>
      <c r="Y275" s="25"/>
      <c r="Z275" s="25"/>
      <c r="AA275" s="25"/>
      <c r="AB275" s="25"/>
      <c r="AC275" s="25"/>
      <c r="AD275" s="25"/>
      <c r="AE275" s="25"/>
      <c r="AF275" s="25"/>
    </row>
    <row r="276" spans="1:32" x14ac:dyDescent="0.2">
      <c r="V276" s="130"/>
      <c r="W276" s="130"/>
      <c r="X276" s="130"/>
      <c r="Y276" s="130"/>
      <c r="Z276" s="130"/>
      <c r="AA276" s="130"/>
      <c r="AB276" s="130"/>
      <c r="AC276" s="130"/>
      <c r="AD276" s="130"/>
      <c r="AE276" s="130"/>
      <c r="AF276" s="130"/>
    </row>
    <row r="277" spans="1:32" x14ac:dyDescent="0.2">
      <c r="V277" s="130"/>
      <c r="W277" s="130"/>
      <c r="X277" s="130"/>
      <c r="Y277" s="130"/>
      <c r="Z277" s="130"/>
      <c r="AA277" s="130"/>
      <c r="AB277" s="130"/>
      <c r="AC277" s="130"/>
      <c r="AD277" s="130"/>
      <c r="AE277" s="130"/>
      <c r="AF277" s="130"/>
    </row>
    <row r="278" spans="1:32" x14ac:dyDescent="0.2">
      <c r="A278" s="119" t="s">
        <v>0</v>
      </c>
      <c r="B278" s="128" t="s">
        <v>34</v>
      </c>
      <c r="C278" s="128" t="s">
        <v>35</v>
      </c>
      <c r="D278" s="129" t="s">
        <v>36</v>
      </c>
      <c r="E278" s="107"/>
      <c r="V278" s="132" t="s">
        <v>60</v>
      </c>
      <c r="W278" s="15" t="s">
        <v>67</v>
      </c>
      <c r="X278" s="15" t="s">
        <v>63</v>
      </c>
      <c r="Y278" s="15" t="s">
        <v>59</v>
      </c>
      <c r="Z278" s="15" t="s">
        <v>68</v>
      </c>
      <c r="AA278" s="15" t="s">
        <v>69</v>
      </c>
      <c r="AB278" s="15" t="s">
        <v>61</v>
      </c>
      <c r="AC278" s="15" t="s">
        <v>66</v>
      </c>
      <c r="AD278" s="15" t="s">
        <v>62</v>
      </c>
      <c r="AE278" s="15" t="s">
        <v>65</v>
      </c>
      <c r="AF278" s="15" t="s">
        <v>64</v>
      </c>
    </row>
    <row r="279" spans="1:32" x14ac:dyDescent="0.2">
      <c r="A279" s="110">
        <v>2022</v>
      </c>
      <c r="B279" s="114">
        <v>163681</v>
      </c>
      <c r="C279" s="114">
        <v>5546237</v>
      </c>
      <c r="D279" s="127">
        <v>2.9499999999999998E-2</v>
      </c>
      <c r="E279" s="107"/>
      <c r="V279" s="131">
        <v>2007</v>
      </c>
      <c r="W279" s="25">
        <v>172</v>
      </c>
      <c r="X279" s="25">
        <v>168</v>
      </c>
      <c r="Y279" s="25">
        <v>164</v>
      </c>
      <c r="Z279" s="25">
        <v>0</v>
      </c>
      <c r="AA279" s="25">
        <v>473</v>
      </c>
      <c r="AB279" s="25">
        <v>160</v>
      </c>
      <c r="AC279" s="25">
        <v>63</v>
      </c>
      <c r="AD279" s="25">
        <v>171</v>
      </c>
      <c r="AE279" s="25">
        <v>180</v>
      </c>
      <c r="AF279" s="25">
        <v>180</v>
      </c>
    </row>
    <row r="280" spans="1:32" x14ac:dyDescent="0.2">
      <c r="A280" s="110">
        <v>2021</v>
      </c>
      <c r="B280" s="114">
        <v>159545</v>
      </c>
      <c r="C280" s="114">
        <v>5540720</v>
      </c>
      <c r="D280" s="127">
        <v>2.8799999999999999E-2</v>
      </c>
      <c r="E280" s="107"/>
      <c r="V280" s="131">
        <v>2011</v>
      </c>
      <c r="W280" s="25">
        <v>179</v>
      </c>
      <c r="X280" s="25">
        <v>184</v>
      </c>
      <c r="Y280" s="25">
        <v>175</v>
      </c>
      <c r="Z280" s="25">
        <v>0</v>
      </c>
      <c r="AA280" s="25">
        <v>634</v>
      </c>
      <c r="AB280" s="25">
        <v>185</v>
      </c>
      <c r="AC280" s="25">
        <v>71</v>
      </c>
      <c r="AD280" s="25">
        <v>182</v>
      </c>
      <c r="AE280" s="25">
        <v>212</v>
      </c>
      <c r="AF280" s="25">
        <v>213</v>
      </c>
    </row>
    <row r="281" spans="1:32" x14ac:dyDescent="0.2">
      <c r="A281" s="110">
        <v>2020</v>
      </c>
      <c r="B281" s="114">
        <v>156577</v>
      </c>
      <c r="C281" s="114">
        <v>5536146</v>
      </c>
      <c r="D281" s="127">
        <v>2.8299999999999999E-2</v>
      </c>
      <c r="E281" s="107"/>
      <c r="V281" s="131">
        <v>2015</v>
      </c>
      <c r="W281" s="25">
        <v>183</v>
      </c>
      <c r="X281" s="25">
        <v>155</v>
      </c>
      <c r="Y281" s="25">
        <v>166</v>
      </c>
      <c r="Z281" s="25">
        <v>0</v>
      </c>
      <c r="AA281" s="25">
        <v>562</v>
      </c>
      <c r="AB281" s="25">
        <v>165</v>
      </c>
      <c r="AC281" s="25">
        <v>92</v>
      </c>
      <c r="AD281" s="25">
        <v>170</v>
      </c>
      <c r="AE281" s="25">
        <v>195</v>
      </c>
      <c r="AF281" s="25">
        <v>185</v>
      </c>
    </row>
    <row r="282" spans="1:32" x14ac:dyDescent="0.2">
      <c r="A282" s="110">
        <v>2019</v>
      </c>
      <c r="B282" s="114">
        <v>153767</v>
      </c>
      <c r="C282" s="114">
        <v>5520314</v>
      </c>
      <c r="D282" s="127">
        <v>2.7900000000000001E-2</v>
      </c>
      <c r="E282" s="107"/>
      <c r="V282" s="131">
        <v>2019</v>
      </c>
      <c r="W282" s="25">
        <v>179</v>
      </c>
      <c r="X282" s="25">
        <v>174</v>
      </c>
      <c r="Y282" s="25">
        <v>161</v>
      </c>
      <c r="Z282" s="25">
        <v>107</v>
      </c>
      <c r="AA282" s="25">
        <v>781</v>
      </c>
      <c r="AB282" s="25">
        <v>163</v>
      </c>
      <c r="AC282" s="25">
        <v>85</v>
      </c>
      <c r="AD282" s="25">
        <v>164</v>
      </c>
      <c r="AE282" s="25">
        <v>190</v>
      </c>
      <c r="AF282" s="25">
        <v>187</v>
      </c>
    </row>
    <row r="283" spans="1:32" x14ac:dyDescent="0.2">
      <c r="A283" s="110">
        <v>2018</v>
      </c>
      <c r="B283" s="114">
        <v>153429</v>
      </c>
      <c r="C283" s="114">
        <v>5542517</v>
      </c>
      <c r="D283" s="127">
        <v>2.7699999999999999E-2</v>
      </c>
      <c r="E283" s="107"/>
      <c r="V283" s="131">
        <v>2023</v>
      </c>
      <c r="W283" s="25">
        <v>178</v>
      </c>
      <c r="X283" s="25">
        <v>171</v>
      </c>
      <c r="Y283" s="25">
        <v>152</v>
      </c>
      <c r="Z283" s="25">
        <v>175</v>
      </c>
      <c r="AA283" s="25">
        <v>661</v>
      </c>
      <c r="AB283" s="25">
        <v>159</v>
      </c>
      <c r="AC283" s="25">
        <v>98</v>
      </c>
      <c r="AD283" s="25">
        <v>162</v>
      </c>
      <c r="AE283" s="25">
        <v>199</v>
      </c>
      <c r="AF283" s="25">
        <v>196</v>
      </c>
    </row>
    <row r="284" spans="1:32" x14ac:dyDescent="0.2">
      <c r="A284" s="110">
        <v>2017</v>
      </c>
      <c r="B284" s="114">
        <v>153262</v>
      </c>
      <c r="C284" s="114">
        <v>5527573</v>
      </c>
      <c r="D284" s="127">
        <v>2.7699999999999999E-2</v>
      </c>
      <c r="E284" s="107"/>
    </row>
    <row r="285" spans="1:32" x14ac:dyDescent="0.2">
      <c r="A285" s="110">
        <v>2016</v>
      </c>
      <c r="B285" s="114">
        <v>154736</v>
      </c>
      <c r="C285" s="114">
        <v>5513130</v>
      </c>
      <c r="D285" s="127">
        <v>2.81E-2</v>
      </c>
      <c r="E285" s="107"/>
    </row>
    <row r="286" spans="1:32" x14ac:dyDescent="0.2">
      <c r="A286" s="110">
        <v>2015</v>
      </c>
      <c r="B286" s="114">
        <v>157436</v>
      </c>
      <c r="C286" s="114">
        <v>5503297</v>
      </c>
      <c r="D286" s="127">
        <v>2.86E-2</v>
      </c>
      <c r="E286" s="107"/>
    </row>
    <row r="287" spans="1:32" x14ac:dyDescent="0.2">
      <c r="A287" s="110">
        <v>2014</v>
      </c>
      <c r="B287" s="114">
        <v>163759</v>
      </c>
      <c r="C287" s="114">
        <v>5479531</v>
      </c>
      <c r="D287" s="127">
        <v>2.9899999999999999E-2</v>
      </c>
      <c r="E287" s="107"/>
    </row>
    <row r="288" spans="1:32" x14ac:dyDescent="0.2">
      <c r="A288" s="110">
        <v>2013</v>
      </c>
      <c r="B288" s="114">
        <v>167179</v>
      </c>
      <c r="C288" s="114">
        <v>5451270</v>
      </c>
      <c r="D288" s="127">
        <v>3.0700000000000002E-2</v>
      </c>
      <c r="E288" s="107"/>
    </row>
    <row r="289" spans="1:19" x14ac:dyDescent="0.2">
      <c r="A289" s="110">
        <v>2012</v>
      </c>
      <c r="B289" s="114">
        <v>169041</v>
      </c>
      <c r="C289" s="114">
        <v>5426674</v>
      </c>
      <c r="D289" s="127">
        <v>3.1199999999999999E-2</v>
      </c>
      <c r="E289" s="107"/>
    </row>
    <row r="290" spans="1:19" x14ac:dyDescent="0.2">
      <c r="A290" s="110">
        <v>2011</v>
      </c>
      <c r="B290" s="114">
        <v>168983</v>
      </c>
      <c r="C290" s="114">
        <v>5401267</v>
      </c>
      <c r="D290" s="127">
        <v>3.1300000000000001E-2</v>
      </c>
      <c r="E290" s="107"/>
    </row>
    <row r="291" spans="1:19" x14ac:dyDescent="0.2">
      <c r="A291" s="110">
        <v>2010</v>
      </c>
      <c r="B291" s="114">
        <v>169404</v>
      </c>
      <c r="C291" s="114">
        <v>5375276</v>
      </c>
      <c r="D291" s="127">
        <v>3.15E-2</v>
      </c>
      <c r="E291" s="107"/>
    </row>
    <row r="292" spans="1:19" x14ac:dyDescent="0.2">
      <c r="A292" s="107"/>
      <c r="B292" s="107"/>
      <c r="C292" s="107"/>
      <c r="D292" s="107"/>
      <c r="E292" s="107"/>
    </row>
    <row r="294" spans="1:19" x14ac:dyDescent="0.2">
      <c r="A294" s="107"/>
      <c r="B294" s="107"/>
      <c r="C294" s="107"/>
      <c r="D294" s="107"/>
      <c r="E294" s="107"/>
      <c r="F294" s="107"/>
      <c r="G294" s="107"/>
      <c r="H294" s="107"/>
      <c r="I294" s="107"/>
      <c r="J294" s="107"/>
      <c r="K294" s="107"/>
      <c r="L294" s="107"/>
      <c r="M294" s="107"/>
      <c r="N294" s="107"/>
      <c r="O294" s="107"/>
      <c r="P294" s="107"/>
      <c r="Q294" s="107"/>
      <c r="R294" s="107"/>
      <c r="S294" s="107"/>
    </row>
    <row r="295" spans="1:19" x14ac:dyDescent="0.2">
      <c r="A295" s="107"/>
      <c r="B295" s="107"/>
      <c r="C295" s="107"/>
      <c r="D295" s="107"/>
      <c r="E295" s="107"/>
      <c r="F295" s="107"/>
      <c r="G295" s="107"/>
      <c r="H295" s="107"/>
      <c r="I295" s="107"/>
      <c r="J295" s="107"/>
      <c r="K295" s="107"/>
      <c r="L295" s="107"/>
      <c r="M295" s="107"/>
      <c r="N295" s="107"/>
      <c r="O295" s="107"/>
      <c r="P295" s="107"/>
      <c r="Q295" s="107"/>
      <c r="R295" s="107"/>
      <c r="S295" s="107"/>
    </row>
    <row r="296" spans="1:19" ht="24" x14ac:dyDescent="0.3">
      <c r="A296" s="110"/>
      <c r="B296" s="133"/>
      <c r="C296" s="110" t="s">
        <v>172</v>
      </c>
      <c r="D296" s="110"/>
      <c r="E296" s="110"/>
      <c r="F296" s="110"/>
      <c r="G296" s="110"/>
      <c r="H296" s="107"/>
      <c r="I296" s="107"/>
      <c r="J296" s="107"/>
      <c r="K296" s="107"/>
      <c r="L296" s="107"/>
      <c r="M296" s="107"/>
      <c r="N296" s="107"/>
      <c r="O296" s="107"/>
      <c r="P296" s="107"/>
      <c r="Q296" s="107"/>
      <c r="R296" s="107"/>
      <c r="S296" s="107"/>
    </row>
    <row r="297" spans="1:19" x14ac:dyDescent="0.2">
      <c r="A297" s="144" t="s">
        <v>0</v>
      </c>
      <c r="B297" s="144" t="s">
        <v>34</v>
      </c>
      <c r="C297" s="144" t="s">
        <v>35</v>
      </c>
      <c r="D297" s="144" t="s">
        <v>36</v>
      </c>
      <c r="E297" s="110"/>
      <c r="F297" s="110"/>
      <c r="G297" s="110"/>
      <c r="H297" s="107"/>
      <c r="I297" s="107"/>
      <c r="J297" s="107"/>
      <c r="K297" s="107"/>
      <c r="L297" s="107"/>
      <c r="M297" s="107"/>
      <c r="N297" s="107"/>
      <c r="O297" s="107"/>
      <c r="P297" s="107"/>
      <c r="Q297" s="107"/>
      <c r="R297" s="107"/>
      <c r="S297" s="107"/>
    </row>
    <row r="298" spans="1:19" x14ac:dyDescent="0.2">
      <c r="A298" s="135">
        <v>2022</v>
      </c>
      <c r="B298" s="135">
        <v>163681</v>
      </c>
      <c r="C298" s="135">
        <v>5546237</v>
      </c>
      <c r="D298" s="136">
        <v>2.9499999999999998E-2</v>
      </c>
      <c r="E298" s="134"/>
      <c r="F298" s="110"/>
      <c r="G298" s="110"/>
      <c r="H298" s="107"/>
      <c r="I298" s="107"/>
      <c r="J298" s="107"/>
      <c r="K298" s="107"/>
      <c r="L298" s="107"/>
      <c r="M298" s="107"/>
      <c r="N298" s="107"/>
      <c r="O298" s="107"/>
      <c r="P298" s="107"/>
      <c r="Q298" s="107"/>
      <c r="R298" s="107"/>
      <c r="S298" s="107"/>
    </row>
    <row r="299" spans="1:19" x14ac:dyDescent="0.2">
      <c r="A299" s="110">
        <v>2021</v>
      </c>
      <c r="B299" s="110">
        <v>159545</v>
      </c>
      <c r="C299" s="110">
        <v>5540720</v>
      </c>
      <c r="D299" s="127">
        <v>2.8799999999999999E-2</v>
      </c>
      <c r="E299" s="136"/>
      <c r="F299" s="110"/>
      <c r="G299" s="110"/>
      <c r="H299" s="107"/>
      <c r="I299" s="107"/>
      <c r="J299" s="107"/>
      <c r="K299" s="107"/>
      <c r="L299" s="107"/>
      <c r="M299" s="107"/>
      <c r="N299" s="107"/>
      <c r="O299" s="107"/>
      <c r="P299" s="107"/>
      <c r="Q299" s="107"/>
      <c r="R299" s="107"/>
      <c r="S299" s="107"/>
    </row>
    <row r="300" spans="1:19" x14ac:dyDescent="0.2">
      <c r="A300" s="135">
        <v>2020</v>
      </c>
      <c r="B300" s="135">
        <v>156577</v>
      </c>
      <c r="C300" s="135">
        <v>5536146</v>
      </c>
      <c r="D300" s="136">
        <v>2.8299999999999999E-2</v>
      </c>
      <c r="E300" s="127"/>
      <c r="F300" s="110"/>
      <c r="G300" s="110"/>
      <c r="H300" s="137"/>
      <c r="I300" s="137"/>
      <c r="J300" s="137"/>
      <c r="K300" s="137"/>
      <c r="L300" s="107"/>
      <c r="M300" s="107"/>
      <c r="N300" s="107"/>
      <c r="O300" s="107"/>
      <c r="P300" s="107"/>
      <c r="Q300" s="107"/>
      <c r="R300" s="107"/>
      <c r="S300" s="107"/>
    </row>
    <row r="301" spans="1:19" x14ac:dyDescent="0.2">
      <c r="A301" s="110">
        <v>2019</v>
      </c>
      <c r="B301" s="110">
        <v>153767</v>
      </c>
      <c r="C301" s="110">
        <v>5520314</v>
      </c>
      <c r="D301" s="127">
        <v>2.7900000000000001E-2</v>
      </c>
      <c r="E301" s="136"/>
      <c r="F301" s="110"/>
      <c r="G301" s="110"/>
      <c r="H301" s="110"/>
      <c r="I301" s="110"/>
      <c r="J301" s="110"/>
      <c r="K301" s="110"/>
      <c r="L301" s="107"/>
      <c r="M301" s="107"/>
      <c r="N301" s="107"/>
      <c r="O301" s="107"/>
      <c r="P301" s="107"/>
      <c r="Q301" s="107"/>
      <c r="R301" s="107"/>
      <c r="S301" s="107"/>
    </row>
    <row r="302" spans="1:19" x14ac:dyDescent="0.2">
      <c r="A302" s="135">
        <v>2018</v>
      </c>
      <c r="B302" s="135">
        <v>153429</v>
      </c>
      <c r="C302" s="135">
        <v>5542517</v>
      </c>
      <c r="D302" s="136">
        <v>2.7699999999999999E-2</v>
      </c>
      <c r="E302" s="127"/>
      <c r="F302" s="110"/>
      <c r="G302" s="110"/>
      <c r="H302" s="110"/>
      <c r="I302" s="110"/>
      <c r="J302" s="110"/>
      <c r="K302" s="110"/>
      <c r="L302" s="107"/>
      <c r="M302" s="107"/>
      <c r="N302" s="107"/>
      <c r="O302" s="107"/>
      <c r="P302" s="107"/>
      <c r="Q302" s="107"/>
      <c r="R302" s="107"/>
      <c r="S302" s="107"/>
    </row>
    <row r="303" spans="1:19" x14ac:dyDescent="0.2">
      <c r="A303" s="110">
        <v>2017</v>
      </c>
      <c r="B303" s="110">
        <v>153262</v>
      </c>
      <c r="C303" s="110">
        <v>5527573</v>
      </c>
      <c r="D303" s="127">
        <v>2.7699999999999999E-2</v>
      </c>
      <c r="E303" s="136"/>
      <c r="F303" s="110"/>
      <c r="G303" s="110"/>
      <c r="H303" s="110"/>
      <c r="I303" s="110"/>
      <c r="J303" s="110"/>
      <c r="K303" s="110"/>
      <c r="L303" s="107"/>
      <c r="M303" s="107"/>
      <c r="N303" s="107"/>
      <c r="O303" s="107"/>
      <c r="P303" s="107"/>
      <c r="Q303" s="107"/>
      <c r="R303" s="107"/>
      <c r="S303" s="107"/>
    </row>
    <row r="304" spans="1:19" x14ac:dyDescent="0.2">
      <c r="A304" s="135">
        <v>2016</v>
      </c>
      <c r="B304" s="135">
        <v>154736</v>
      </c>
      <c r="C304" s="135">
        <v>5513130</v>
      </c>
      <c r="D304" s="136">
        <v>2.81E-2</v>
      </c>
      <c r="E304" s="127"/>
      <c r="F304" s="110"/>
      <c r="G304" s="110"/>
      <c r="H304" s="110"/>
      <c r="I304" s="110"/>
      <c r="J304" s="110"/>
      <c r="K304" s="110"/>
      <c r="L304" s="107"/>
      <c r="M304" s="107"/>
      <c r="N304" s="107"/>
      <c r="O304" s="107"/>
      <c r="P304" s="107"/>
      <c r="Q304" s="107"/>
      <c r="R304" s="107"/>
      <c r="S304" s="107"/>
    </row>
    <row r="305" spans="1:26" x14ac:dyDescent="0.2">
      <c r="A305" s="110">
        <v>2015</v>
      </c>
      <c r="B305" s="110">
        <v>157436</v>
      </c>
      <c r="C305" s="110">
        <v>5503297</v>
      </c>
      <c r="D305" s="127">
        <v>2.86E-2</v>
      </c>
      <c r="E305" s="136"/>
      <c r="F305" s="110"/>
      <c r="G305" s="110"/>
      <c r="H305" s="110"/>
      <c r="I305" s="110"/>
      <c r="J305" s="110"/>
      <c r="K305" s="110"/>
      <c r="L305" s="107"/>
      <c r="M305" s="107"/>
      <c r="N305" s="107"/>
      <c r="O305" s="107"/>
      <c r="P305" s="107"/>
      <c r="Q305" s="107"/>
      <c r="R305" s="107"/>
      <c r="S305" s="107"/>
    </row>
    <row r="306" spans="1:26" x14ac:dyDescent="0.2">
      <c r="A306" s="135">
        <v>2014</v>
      </c>
      <c r="B306" s="135">
        <v>163759</v>
      </c>
      <c r="C306" s="135">
        <v>5479531</v>
      </c>
      <c r="D306" s="136">
        <v>2.9899999999999999E-2</v>
      </c>
      <c r="E306" s="127"/>
      <c r="F306" s="110"/>
      <c r="G306" s="110"/>
      <c r="H306" s="110"/>
      <c r="I306" s="110"/>
      <c r="J306" s="110"/>
      <c r="K306" s="110"/>
      <c r="L306" s="107"/>
      <c r="M306" s="107"/>
      <c r="N306" s="107"/>
      <c r="O306" s="107"/>
      <c r="P306" s="107"/>
      <c r="Q306" s="107"/>
      <c r="R306" s="107"/>
      <c r="S306" s="107"/>
    </row>
    <row r="307" spans="1:26" x14ac:dyDescent="0.2">
      <c r="A307" s="110">
        <v>2013</v>
      </c>
      <c r="B307" s="110">
        <v>167179</v>
      </c>
      <c r="C307" s="110">
        <v>5451270</v>
      </c>
      <c r="D307" s="127">
        <v>3.0700000000000002E-2</v>
      </c>
      <c r="E307" s="136"/>
      <c r="F307" s="110"/>
      <c r="G307" s="110"/>
      <c r="H307" s="110"/>
      <c r="I307" s="110"/>
      <c r="J307" s="110"/>
      <c r="K307" s="110"/>
      <c r="L307" s="107"/>
      <c r="M307" s="107"/>
      <c r="N307" s="107"/>
      <c r="O307" s="107"/>
      <c r="P307" s="107"/>
      <c r="Q307" s="107"/>
      <c r="R307" s="107"/>
      <c r="S307" s="107"/>
    </row>
    <row r="308" spans="1:26" x14ac:dyDescent="0.2">
      <c r="A308" s="135">
        <v>2012</v>
      </c>
      <c r="B308" s="135">
        <v>169041</v>
      </c>
      <c r="C308" s="135">
        <v>5426674</v>
      </c>
      <c r="D308" s="136">
        <v>3.1199999999999999E-2</v>
      </c>
      <c r="E308" s="127"/>
      <c r="F308" s="110"/>
      <c r="G308" s="110"/>
      <c r="H308" s="110"/>
      <c r="I308" s="110"/>
      <c r="J308" s="110"/>
      <c r="K308" s="110"/>
      <c r="L308" s="107"/>
      <c r="M308" s="107"/>
      <c r="N308" s="107"/>
      <c r="O308" s="107"/>
      <c r="P308" s="107"/>
      <c r="Q308" s="107"/>
      <c r="R308" s="107"/>
      <c r="S308" s="107"/>
    </row>
    <row r="309" spans="1:26" x14ac:dyDescent="0.2">
      <c r="A309" s="110">
        <v>2011</v>
      </c>
      <c r="B309" s="110">
        <v>168983</v>
      </c>
      <c r="C309" s="110">
        <v>5401267</v>
      </c>
      <c r="D309" s="127">
        <v>3.1300000000000001E-2</v>
      </c>
      <c r="E309" s="136"/>
      <c r="F309" s="110"/>
      <c r="G309" s="110"/>
      <c r="H309" s="137"/>
      <c r="I309" s="137"/>
      <c r="J309" s="137"/>
      <c r="K309" s="137"/>
      <c r="L309" s="107"/>
      <c r="M309" s="107"/>
      <c r="N309" s="107"/>
      <c r="O309" s="107"/>
      <c r="P309" s="107"/>
      <c r="Q309" s="107"/>
      <c r="R309" s="107"/>
      <c r="S309" s="107"/>
    </row>
    <row r="310" spans="1:26" x14ac:dyDescent="0.2">
      <c r="A310" s="135">
        <v>2010</v>
      </c>
      <c r="B310" s="135">
        <v>169404</v>
      </c>
      <c r="C310" s="135">
        <v>5375276</v>
      </c>
      <c r="D310" s="136">
        <v>3.15E-2</v>
      </c>
      <c r="E310" s="127"/>
      <c r="F310" s="110"/>
      <c r="G310" s="110"/>
      <c r="H310" s="137"/>
      <c r="I310" s="137"/>
      <c r="J310" s="137"/>
      <c r="K310" s="137"/>
      <c r="L310" s="107"/>
      <c r="M310" s="107"/>
      <c r="N310" s="107"/>
      <c r="O310" s="107"/>
      <c r="P310" s="107"/>
      <c r="Q310" s="107"/>
      <c r="R310" s="107"/>
      <c r="S310" s="107"/>
    </row>
    <row r="311" spans="1:26" x14ac:dyDescent="0.2">
      <c r="A311" s="110"/>
      <c r="B311" s="135"/>
      <c r="C311" s="135"/>
      <c r="D311" s="135"/>
      <c r="E311" s="136"/>
      <c r="F311" s="110"/>
      <c r="G311" s="110"/>
      <c r="H311" s="137"/>
      <c r="I311" s="137"/>
      <c r="J311" s="137"/>
      <c r="K311" s="137"/>
      <c r="L311" s="107"/>
      <c r="M311" s="107"/>
      <c r="N311" s="107"/>
      <c r="O311" s="107"/>
      <c r="P311" s="107"/>
      <c r="Q311" s="107"/>
      <c r="R311" s="107"/>
      <c r="S311" s="107"/>
    </row>
    <row r="312" spans="1:26" x14ac:dyDescent="0.2">
      <c r="A312" s="110"/>
      <c r="B312" s="110"/>
      <c r="C312" s="110"/>
      <c r="D312" s="110"/>
      <c r="E312" s="110"/>
      <c r="F312" s="110"/>
      <c r="G312" s="110"/>
      <c r="H312" s="110"/>
      <c r="I312" s="110"/>
      <c r="J312" s="110"/>
      <c r="K312" s="110"/>
      <c r="L312" s="107"/>
      <c r="M312" s="107"/>
      <c r="N312" s="107"/>
      <c r="O312" s="107"/>
      <c r="P312" s="107"/>
      <c r="Q312" s="107"/>
      <c r="R312" s="107"/>
      <c r="S312" s="107"/>
    </row>
    <row r="313" spans="1:26" x14ac:dyDescent="0.2">
      <c r="A313" s="110"/>
      <c r="B313" s="110"/>
      <c r="C313" s="138"/>
      <c r="D313" s="110"/>
      <c r="E313" s="110"/>
      <c r="F313" s="110"/>
      <c r="G313" s="110"/>
      <c r="H313" s="110"/>
      <c r="I313" s="110"/>
      <c r="J313" s="110"/>
      <c r="K313" s="110"/>
      <c r="L313" s="107"/>
      <c r="M313" s="107"/>
      <c r="N313" s="107"/>
      <c r="O313" s="107"/>
      <c r="P313" s="107"/>
      <c r="Q313" s="107"/>
      <c r="R313" s="107"/>
      <c r="S313" s="107"/>
    </row>
    <row r="314" spans="1:26" x14ac:dyDescent="0.2">
      <c r="A314" s="110"/>
      <c r="B314" s="110"/>
      <c r="C314" s="110"/>
      <c r="D314" s="110"/>
      <c r="E314" s="110"/>
      <c r="F314" s="110"/>
      <c r="G314" s="110"/>
      <c r="H314" s="110"/>
      <c r="I314" s="110"/>
      <c r="J314" s="110"/>
      <c r="K314" s="110"/>
      <c r="L314" s="107"/>
      <c r="M314" s="107"/>
      <c r="N314" s="107"/>
      <c r="O314" s="107"/>
      <c r="P314" s="107"/>
      <c r="Q314" s="107"/>
      <c r="R314" s="107"/>
      <c r="S314" s="107"/>
    </row>
    <row r="315" spans="1:26" x14ac:dyDescent="0.2">
      <c r="A315" s="139"/>
      <c r="B315" s="110"/>
      <c r="C315" s="110"/>
      <c r="D315" s="110"/>
      <c r="E315" s="110"/>
      <c r="F315" s="110"/>
      <c r="G315" s="110"/>
      <c r="H315" s="110"/>
      <c r="I315" s="110"/>
      <c r="J315" s="110"/>
      <c r="K315" s="110"/>
      <c r="L315" s="107"/>
      <c r="M315" s="107"/>
      <c r="N315" s="107"/>
      <c r="O315" s="107"/>
      <c r="P315" s="107"/>
      <c r="Q315" s="107"/>
      <c r="R315" s="107"/>
      <c r="S315" s="107"/>
    </row>
    <row r="316" spans="1:26" x14ac:dyDescent="0.2">
      <c r="A316" s="139"/>
      <c r="B316" s="110"/>
      <c r="C316" s="110"/>
      <c r="D316" s="110"/>
      <c r="E316" s="110"/>
      <c r="F316" s="110"/>
      <c r="G316" s="110"/>
      <c r="H316" s="110"/>
      <c r="I316" s="110"/>
      <c r="J316" s="110"/>
      <c r="K316" s="110"/>
      <c r="L316" s="107"/>
      <c r="M316" s="107"/>
      <c r="N316" s="107"/>
      <c r="O316" s="107"/>
      <c r="P316" s="107"/>
      <c r="Q316" s="107"/>
      <c r="R316" s="107"/>
      <c r="S316" s="107"/>
    </row>
    <row r="317" spans="1:26" x14ac:dyDescent="0.2">
      <c r="A317" s="107"/>
      <c r="B317" s="107"/>
      <c r="C317" s="107"/>
      <c r="D317" s="107"/>
      <c r="E317" s="107"/>
      <c r="F317" s="107"/>
      <c r="G317" s="107"/>
      <c r="H317" s="107"/>
      <c r="I317" s="107"/>
      <c r="J317" s="107"/>
      <c r="K317" s="107"/>
      <c r="L317" s="107"/>
      <c r="M317" s="107"/>
      <c r="N317" s="107"/>
      <c r="O317" s="107"/>
      <c r="P317" s="107"/>
      <c r="Q317" s="107"/>
      <c r="R317" s="107"/>
      <c r="S317" s="107"/>
    </row>
    <row r="318" spans="1:26" ht="24" x14ac:dyDescent="0.3">
      <c r="A318" s="110"/>
      <c r="B318" s="133" t="s">
        <v>163</v>
      </c>
      <c r="C318" s="110"/>
      <c r="D318" s="110"/>
      <c r="E318" s="110"/>
      <c r="F318" s="110"/>
      <c r="G318" s="110"/>
      <c r="H318" s="110"/>
      <c r="I318" s="110"/>
      <c r="J318" s="107"/>
      <c r="K318" s="107"/>
      <c r="L318" s="107"/>
      <c r="M318" s="107"/>
      <c r="N318" s="107"/>
      <c r="O318" s="107"/>
      <c r="P318" s="107"/>
      <c r="Q318" s="107"/>
      <c r="R318" s="107"/>
      <c r="S318" s="107"/>
    </row>
    <row r="319" spans="1:26" x14ac:dyDescent="0.2">
      <c r="A319" s="144" t="s">
        <v>0</v>
      </c>
      <c r="B319" s="144" t="s">
        <v>16</v>
      </c>
      <c r="C319" s="144" t="s">
        <v>17</v>
      </c>
      <c r="D319" s="144" t="s">
        <v>164</v>
      </c>
      <c r="E319" s="144" t="s">
        <v>19</v>
      </c>
      <c r="F319" s="144" t="s">
        <v>23</v>
      </c>
      <c r="G319" s="144" t="s">
        <v>24</v>
      </c>
      <c r="H319" s="144" t="s">
        <v>25</v>
      </c>
      <c r="I319" s="144" t="s">
        <v>27</v>
      </c>
      <c r="J319" s="118"/>
      <c r="K319" s="107"/>
      <c r="L319" s="30" t="s">
        <v>0</v>
      </c>
      <c r="M319" s="76" t="s">
        <v>15</v>
      </c>
      <c r="N319" s="77" t="s">
        <v>16</v>
      </c>
      <c r="O319" s="76" t="s">
        <v>17</v>
      </c>
      <c r="P319" s="77" t="s">
        <v>18</v>
      </c>
      <c r="Q319" s="76" t="s">
        <v>19</v>
      </c>
      <c r="R319" s="77" t="s">
        <v>20</v>
      </c>
      <c r="S319" s="76" t="s">
        <v>21</v>
      </c>
      <c r="T319" s="77" t="s">
        <v>22</v>
      </c>
      <c r="U319" s="76" t="s">
        <v>23</v>
      </c>
      <c r="V319" s="77" t="s">
        <v>24</v>
      </c>
      <c r="W319" s="76" t="s">
        <v>25</v>
      </c>
      <c r="X319" s="77" t="s">
        <v>26</v>
      </c>
      <c r="Y319" s="76" t="s">
        <v>27</v>
      </c>
      <c r="Z319" s="77" t="s">
        <v>86</v>
      </c>
    </row>
    <row r="320" spans="1:26" x14ac:dyDescent="0.2">
      <c r="A320" s="135">
        <v>2023</v>
      </c>
      <c r="B320" s="135">
        <v>59</v>
      </c>
      <c r="C320" s="135">
        <v>330</v>
      </c>
      <c r="D320" s="135">
        <v>41</v>
      </c>
      <c r="E320" s="135">
        <v>102</v>
      </c>
      <c r="F320" s="135">
        <v>7</v>
      </c>
      <c r="G320" s="135">
        <v>14</v>
      </c>
      <c r="H320" s="135">
        <v>70</v>
      </c>
      <c r="I320" s="135">
        <v>6</v>
      </c>
      <c r="J320" s="107"/>
      <c r="K320" s="107"/>
      <c r="L320" s="78" t="s">
        <v>1</v>
      </c>
      <c r="M320" s="146">
        <v>2785</v>
      </c>
      <c r="N320" s="147">
        <v>129</v>
      </c>
      <c r="O320" s="146">
        <v>395</v>
      </c>
      <c r="P320" s="147">
        <v>38</v>
      </c>
      <c r="Q320" s="146">
        <v>132</v>
      </c>
      <c r="R320" s="147">
        <v>6</v>
      </c>
      <c r="S320" s="146">
        <v>34</v>
      </c>
      <c r="T320" s="147">
        <v>25</v>
      </c>
      <c r="U320" s="146">
        <v>14</v>
      </c>
      <c r="V320" s="147">
        <v>14</v>
      </c>
      <c r="W320" s="146">
        <v>82</v>
      </c>
      <c r="X320" s="147">
        <v>10</v>
      </c>
      <c r="Y320" s="146">
        <v>7</v>
      </c>
      <c r="Z320" s="147">
        <f t="shared" ref="Z320:Z333" si="0">SUM(M320:Y320)</f>
        <v>3671</v>
      </c>
    </row>
    <row r="321" spans="1:26" x14ac:dyDescent="0.2">
      <c r="A321" s="110">
        <v>2022</v>
      </c>
      <c r="B321" s="110">
        <v>62</v>
      </c>
      <c r="C321" s="110">
        <v>331</v>
      </c>
      <c r="D321" s="110">
        <v>41</v>
      </c>
      <c r="E321" s="110">
        <v>106</v>
      </c>
      <c r="F321" s="110">
        <v>7</v>
      </c>
      <c r="G321" s="110">
        <v>13</v>
      </c>
      <c r="H321" s="110">
        <v>70</v>
      </c>
      <c r="I321" s="110">
        <v>6</v>
      </c>
      <c r="J321" s="107"/>
      <c r="K321" s="107"/>
      <c r="L321" s="78" t="s">
        <v>2</v>
      </c>
      <c r="M321" s="146">
        <v>2719</v>
      </c>
      <c r="N321" s="147">
        <v>118</v>
      </c>
      <c r="O321" s="146">
        <v>388</v>
      </c>
      <c r="P321" s="147">
        <v>39</v>
      </c>
      <c r="Q321" s="146">
        <v>129</v>
      </c>
      <c r="R321" s="147">
        <v>6</v>
      </c>
      <c r="S321" s="146">
        <v>34</v>
      </c>
      <c r="T321" s="147">
        <v>26</v>
      </c>
      <c r="U321" s="146">
        <v>13</v>
      </c>
      <c r="V321" s="147">
        <v>14</v>
      </c>
      <c r="W321" s="146">
        <v>82</v>
      </c>
      <c r="X321" s="147">
        <v>10</v>
      </c>
      <c r="Y321" s="146">
        <v>7</v>
      </c>
      <c r="Z321" s="147">
        <f t="shared" si="0"/>
        <v>3585</v>
      </c>
    </row>
    <row r="322" spans="1:26" x14ac:dyDescent="0.2">
      <c r="A322" s="135">
        <v>2021</v>
      </c>
      <c r="B322" s="135">
        <v>60</v>
      </c>
      <c r="C322" s="135">
        <v>331</v>
      </c>
      <c r="D322" s="135">
        <v>41</v>
      </c>
      <c r="E322" s="135">
        <v>112</v>
      </c>
      <c r="F322" s="135">
        <v>6</v>
      </c>
      <c r="G322" s="135">
        <v>13</v>
      </c>
      <c r="H322" s="135">
        <v>70</v>
      </c>
      <c r="I322" s="135">
        <v>6</v>
      </c>
      <c r="J322" s="107"/>
      <c r="K322" s="107"/>
      <c r="L322" s="78" t="s">
        <v>3</v>
      </c>
      <c r="M322" s="146">
        <v>2644</v>
      </c>
      <c r="N322" s="147">
        <v>110</v>
      </c>
      <c r="O322" s="146">
        <v>381</v>
      </c>
      <c r="P322" s="147">
        <v>41</v>
      </c>
      <c r="Q322" s="146">
        <v>124</v>
      </c>
      <c r="R322" s="147">
        <v>6</v>
      </c>
      <c r="S322" s="146">
        <v>34</v>
      </c>
      <c r="T322" s="147">
        <v>26</v>
      </c>
      <c r="U322" s="146">
        <v>13</v>
      </c>
      <c r="V322" s="147">
        <v>14</v>
      </c>
      <c r="W322" s="146">
        <v>80</v>
      </c>
      <c r="X322" s="147">
        <v>10</v>
      </c>
      <c r="Y322" s="146">
        <v>7</v>
      </c>
      <c r="Z322" s="147">
        <f t="shared" si="0"/>
        <v>3490</v>
      </c>
    </row>
    <row r="323" spans="1:26" x14ac:dyDescent="0.2">
      <c r="A323" s="110">
        <v>2020</v>
      </c>
      <c r="B323" s="110">
        <v>61</v>
      </c>
      <c r="C323" s="110">
        <v>335</v>
      </c>
      <c r="D323" s="110">
        <v>40</v>
      </c>
      <c r="E323" s="110">
        <v>120</v>
      </c>
      <c r="F323" s="110">
        <v>6</v>
      </c>
      <c r="G323" s="110">
        <v>13</v>
      </c>
      <c r="H323" s="110">
        <v>72</v>
      </c>
      <c r="I323" s="110">
        <v>6</v>
      </c>
      <c r="J323" s="107"/>
      <c r="K323" s="107"/>
      <c r="L323" s="78" t="s">
        <v>4</v>
      </c>
      <c r="M323" s="146">
        <v>2576</v>
      </c>
      <c r="N323" s="147">
        <v>105</v>
      </c>
      <c r="O323" s="146">
        <v>374</v>
      </c>
      <c r="P323" s="147">
        <v>41</v>
      </c>
      <c r="Q323" s="146">
        <v>120</v>
      </c>
      <c r="R323" s="147">
        <v>6</v>
      </c>
      <c r="S323" s="146">
        <v>34</v>
      </c>
      <c r="T323" s="147">
        <v>25</v>
      </c>
      <c r="U323" s="146">
        <v>13</v>
      </c>
      <c r="V323" s="147">
        <v>14</v>
      </c>
      <c r="W323" s="146">
        <v>78</v>
      </c>
      <c r="X323" s="147">
        <v>10</v>
      </c>
      <c r="Y323" s="146">
        <v>7</v>
      </c>
      <c r="Z323" s="147">
        <f t="shared" si="0"/>
        <v>3403</v>
      </c>
    </row>
    <row r="324" spans="1:26" x14ac:dyDescent="0.2">
      <c r="A324" s="135">
        <v>2019</v>
      </c>
      <c r="B324" s="135">
        <v>63</v>
      </c>
      <c r="C324" s="135">
        <v>335</v>
      </c>
      <c r="D324" s="135">
        <v>42</v>
      </c>
      <c r="E324" s="135">
        <v>124</v>
      </c>
      <c r="F324" s="135">
        <v>6</v>
      </c>
      <c r="G324" s="135">
        <v>13</v>
      </c>
      <c r="H324" s="135">
        <v>73</v>
      </c>
      <c r="I324" s="135">
        <v>6</v>
      </c>
      <c r="J324" s="107"/>
      <c r="K324" s="107"/>
      <c r="L324" s="78" t="s">
        <v>5</v>
      </c>
      <c r="M324" s="146">
        <v>2498</v>
      </c>
      <c r="N324" s="147">
        <v>99</v>
      </c>
      <c r="O324" s="146">
        <v>366</v>
      </c>
      <c r="P324" s="147">
        <v>42</v>
      </c>
      <c r="Q324" s="146">
        <v>105</v>
      </c>
      <c r="R324" s="147">
        <v>6</v>
      </c>
      <c r="S324" s="146">
        <v>33</v>
      </c>
      <c r="T324" s="147">
        <v>25</v>
      </c>
      <c r="U324" s="146">
        <v>12</v>
      </c>
      <c r="V324" s="147">
        <v>14</v>
      </c>
      <c r="W324" s="146">
        <v>77</v>
      </c>
      <c r="X324" s="147">
        <v>11</v>
      </c>
      <c r="Y324" s="146">
        <v>6</v>
      </c>
      <c r="Z324" s="147">
        <f t="shared" si="0"/>
        <v>3294</v>
      </c>
    </row>
    <row r="325" spans="1:26" x14ac:dyDescent="0.2">
      <c r="A325" s="110">
        <v>2018</v>
      </c>
      <c r="B325" s="110">
        <v>70</v>
      </c>
      <c r="C325" s="110">
        <v>336</v>
      </c>
      <c r="D325" s="110">
        <v>42</v>
      </c>
      <c r="E325" s="110">
        <v>125</v>
      </c>
      <c r="F325" s="110">
        <v>6</v>
      </c>
      <c r="G325" s="110">
        <v>13</v>
      </c>
      <c r="H325" s="110">
        <v>72</v>
      </c>
      <c r="I325" s="110">
        <v>6</v>
      </c>
      <c r="J325" s="107"/>
      <c r="K325" s="107"/>
      <c r="L325" s="78" t="s">
        <v>6</v>
      </c>
      <c r="M325" s="146">
        <v>2397</v>
      </c>
      <c r="N325" s="147">
        <v>85</v>
      </c>
      <c r="O325" s="146">
        <v>350</v>
      </c>
      <c r="P325" s="147">
        <v>41</v>
      </c>
      <c r="Q325" s="146">
        <v>102</v>
      </c>
      <c r="R325" s="147">
        <v>6</v>
      </c>
      <c r="S325" s="146">
        <v>29</v>
      </c>
      <c r="T325" s="147">
        <v>26</v>
      </c>
      <c r="U325" s="146">
        <v>6</v>
      </c>
      <c r="V325" s="147">
        <v>14</v>
      </c>
      <c r="W325" s="146">
        <v>76</v>
      </c>
      <c r="X325" s="147">
        <v>12</v>
      </c>
      <c r="Y325" s="146">
        <v>6</v>
      </c>
      <c r="Z325" s="147">
        <f t="shared" si="0"/>
        <v>3150</v>
      </c>
    </row>
    <row r="326" spans="1:26" x14ac:dyDescent="0.2">
      <c r="A326" s="135">
        <v>2017</v>
      </c>
      <c r="B326" s="135">
        <v>73</v>
      </c>
      <c r="C326" s="135">
        <v>340</v>
      </c>
      <c r="D326" s="135">
        <v>41</v>
      </c>
      <c r="E326" s="135">
        <v>145</v>
      </c>
      <c r="F326" s="135">
        <v>6</v>
      </c>
      <c r="G326" s="135">
        <v>14</v>
      </c>
      <c r="H326" s="135">
        <v>73</v>
      </c>
      <c r="I326" s="135">
        <v>6</v>
      </c>
      <c r="J326" s="107"/>
      <c r="K326" s="107"/>
      <c r="L326" s="78" t="s">
        <v>7</v>
      </c>
      <c r="M326" s="146">
        <v>2339</v>
      </c>
      <c r="N326" s="147">
        <v>75</v>
      </c>
      <c r="O326" s="146">
        <v>342</v>
      </c>
      <c r="P326" s="147">
        <v>41</v>
      </c>
      <c r="Q326" s="146">
        <v>99</v>
      </c>
      <c r="R326" s="147">
        <v>6</v>
      </c>
      <c r="S326" s="146">
        <v>27</v>
      </c>
      <c r="T326" s="147">
        <v>23</v>
      </c>
      <c r="U326" s="146">
        <v>6</v>
      </c>
      <c r="V326" s="147">
        <v>14</v>
      </c>
      <c r="W326" s="146">
        <v>74</v>
      </c>
      <c r="X326" s="147">
        <v>12</v>
      </c>
      <c r="Y326" s="146">
        <v>6</v>
      </c>
      <c r="Z326" s="147">
        <f t="shared" si="0"/>
        <v>3064</v>
      </c>
    </row>
    <row r="327" spans="1:26" x14ac:dyDescent="0.2">
      <c r="A327" s="110">
        <v>2016</v>
      </c>
      <c r="B327" s="110">
        <v>75</v>
      </c>
      <c r="C327" s="110">
        <v>342</v>
      </c>
      <c r="D327" s="110">
        <v>41</v>
      </c>
      <c r="E327" s="110">
        <v>154</v>
      </c>
      <c r="F327" s="110">
        <v>6</v>
      </c>
      <c r="G327" s="110">
        <v>14</v>
      </c>
      <c r="H327" s="110">
        <v>74</v>
      </c>
      <c r="I327" s="110">
        <v>6</v>
      </c>
      <c r="J327" s="107"/>
      <c r="K327" s="107"/>
      <c r="L327" s="78" t="s">
        <v>8</v>
      </c>
      <c r="M327" s="146">
        <v>2276</v>
      </c>
      <c r="N327" s="147">
        <v>73</v>
      </c>
      <c r="O327" s="146">
        <v>340</v>
      </c>
      <c r="P327" s="147">
        <v>41</v>
      </c>
      <c r="Q327" s="146">
        <v>96</v>
      </c>
      <c r="R327" s="147">
        <v>6</v>
      </c>
      <c r="S327" s="146">
        <v>26</v>
      </c>
      <c r="T327" s="147">
        <v>20</v>
      </c>
      <c r="U327" s="146">
        <v>6</v>
      </c>
      <c r="V327" s="147">
        <v>14</v>
      </c>
      <c r="W327" s="146">
        <v>73</v>
      </c>
      <c r="X327" s="147">
        <v>12</v>
      </c>
      <c r="Y327" s="146">
        <v>6</v>
      </c>
      <c r="Z327" s="147">
        <f t="shared" si="0"/>
        <v>2989</v>
      </c>
    </row>
    <row r="328" spans="1:26" x14ac:dyDescent="0.2">
      <c r="A328" s="135">
        <v>2015</v>
      </c>
      <c r="B328" s="135">
        <v>85</v>
      </c>
      <c r="C328" s="135">
        <v>350</v>
      </c>
      <c r="D328" s="135">
        <v>41</v>
      </c>
      <c r="E328" s="135">
        <v>163</v>
      </c>
      <c r="F328" s="135">
        <v>6</v>
      </c>
      <c r="G328" s="135">
        <v>14</v>
      </c>
      <c r="H328" s="135">
        <v>76</v>
      </c>
      <c r="I328" s="135">
        <v>6</v>
      </c>
      <c r="J328" s="107"/>
      <c r="K328" s="107"/>
      <c r="L328" s="78" t="s">
        <v>9</v>
      </c>
      <c r="M328" s="146">
        <v>2234</v>
      </c>
      <c r="N328" s="147">
        <v>70</v>
      </c>
      <c r="O328" s="146">
        <v>336</v>
      </c>
      <c r="P328" s="147">
        <v>42</v>
      </c>
      <c r="Q328" s="146">
        <v>84</v>
      </c>
      <c r="R328" s="147">
        <v>5</v>
      </c>
      <c r="S328" s="146">
        <v>20</v>
      </c>
      <c r="T328" s="147">
        <v>14</v>
      </c>
      <c r="U328" s="146">
        <v>6</v>
      </c>
      <c r="V328" s="147">
        <v>13</v>
      </c>
      <c r="W328" s="146">
        <v>72</v>
      </c>
      <c r="X328" s="147">
        <v>12</v>
      </c>
      <c r="Y328" s="146">
        <v>6</v>
      </c>
      <c r="Z328" s="147">
        <f t="shared" si="0"/>
        <v>2914</v>
      </c>
    </row>
    <row r="329" spans="1:26" x14ac:dyDescent="0.2">
      <c r="A329" s="110">
        <v>2014</v>
      </c>
      <c r="B329" s="110">
        <v>99</v>
      </c>
      <c r="C329" s="110">
        <v>366</v>
      </c>
      <c r="D329" s="110">
        <v>42</v>
      </c>
      <c r="E329" s="110">
        <v>169</v>
      </c>
      <c r="F329" s="110">
        <v>12</v>
      </c>
      <c r="G329" s="110">
        <v>14</v>
      </c>
      <c r="H329" s="110">
        <v>77</v>
      </c>
      <c r="I329" s="110">
        <v>6</v>
      </c>
      <c r="J329" s="107"/>
      <c r="K329" s="107"/>
      <c r="L329" s="78" t="s">
        <v>10</v>
      </c>
      <c r="M329" s="146">
        <v>2189</v>
      </c>
      <c r="N329" s="147">
        <v>63</v>
      </c>
      <c r="O329" s="146">
        <v>335</v>
      </c>
      <c r="P329" s="147">
        <v>42</v>
      </c>
      <c r="Q329" s="146">
        <v>84</v>
      </c>
      <c r="R329" s="147">
        <v>5</v>
      </c>
      <c r="S329" s="146">
        <v>19</v>
      </c>
      <c r="T329" s="147">
        <v>10</v>
      </c>
      <c r="U329" s="146">
        <v>6</v>
      </c>
      <c r="V329" s="147">
        <v>13</v>
      </c>
      <c r="W329" s="146">
        <v>73</v>
      </c>
      <c r="X329" s="147">
        <v>12</v>
      </c>
      <c r="Y329" s="146">
        <v>6</v>
      </c>
      <c r="Z329" s="147">
        <f t="shared" si="0"/>
        <v>2857</v>
      </c>
    </row>
    <row r="330" spans="1:26" x14ac:dyDescent="0.2">
      <c r="A330" s="135">
        <v>2013</v>
      </c>
      <c r="B330" s="135">
        <v>105</v>
      </c>
      <c r="C330" s="135">
        <v>374</v>
      </c>
      <c r="D330" s="135">
        <v>41</v>
      </c>
      <c r="E330" s="135">
        <v>171</v>
      </c>
      <c r="F330" s="135">
        <v>13</v>
      </c>
      <c r="G330" s="135">
        <v>14</v>
      </c>
      <c r="H330" s="135">
        <v>78</v>
      </c>
      <c r="I330" s="135">
        <v>7</v>
      </c>
      <c r="J330" s="107"/>
      <c r="K330" s="107"/>
      <c r="L330" s="78" t="s">
        <v>11</v>
      </c>
      <c r="M330" s="146">
        <v>2130</v>
      </c>
      <c r="N330" s="147">
        <v>61</v>
      </c>
      <c r="O330" s="146">
        <v>335</v>
      </c>
      <c r="P330" s="147">
        <v>40</v>
      </c>
      <c r="Q330" s="146">
        <v>82</v>
      </c>
      <c r="R330" s="147">
        <v>5</v>
      </c>
      <c r="S330" s="146">
        <v>18</v>
      </c>
      <c r="T330" s="147">
        <v>10</v>
      </c>
      <c r="U330" s="146">
        <v>6</v>
      </c>
      <c r="V330" s="147">
        <v>13</v>
      </c>
      <c r="W330" s="146">
        <v>72</v>
      </c>
      <c r="X330" s="147">
        <v>12</v>
      </c>
      <c r="Y330" s="146">
        <v>6</v>
      </c>
      <c r="Z330" s="147">
        <f t="shared" si="0"/>
        <v>2790</v>
      </c>
    </row>
    <row r="331" spans="1:26" x14ac:dyDescent="0.2">
      <c r="A331" s="110">
        <v>2012</v>
      </c>
      <c r="B331" s="110">
        <v>110</v>
      </c>
      <c r="C331" s="110">
        <v>381</v>
      </c>
      <c r="D331" s="110">
        <v>41</v>
      </c>
      <c r="E331" s="110">
        <v>180</v>
      </c>
      <c r="F331" s="110">
        <v>13</v>
      </c>
      <c r="G331" s="110">
        <v>14</v>
      </c>
      <c r="H331" s="110">
        <v>80</v>
      </c>
      <c r="I331" s="110">
        <v>7</v>
      </c>
      <c r="J331" s="107"/>
      <c r="K331" s="107"/>
      <c r="L331" s="78" t="s">
        <v>12</v>
      </c>
      <c r="M331" s="146">
        <v>2085</v>
      </c>
      <c r="N331" s="147">
        <v>60</v>
      </c>
      <c r="O331" s="146">
        <v>331</v>
      </c>
      <c r="P331" s="147">
        <v>41</v>
      </c>
      <c r="Q331" s="146">
        <v>80</v>
      </c>
      <c r="R331" s="147">
        <v>5</v>
      </c>
      <c r="S331" s="146">
        <v>17</v>
      </c>
      <c r="T331" s="147">
        <v>10</v>
      </c>
      <c r="U331" s="146">
        <v>6</v>
      </c>
      <c r="V331" s="147">
        <v>13</v>
      </c>
      <c r="W331" s="146">
        <v>70</v>
      </c>
      <c r="X331" s="147">
        <v>12</v>
      </c>
      <c r="Y331" s="146">
        <v>6</v>
      </c>
      <c r="Z331" s="147">
        <f t="shared" si="0"/>
        <v>2736</v>
      </c>
    </row>
    <row r="332" spans="1:26" x14ac:dyDescent="0.2">
      <c r="A332" s="135">
        <v>2011</v>
      </c>
      <c r="B332" s="135">
        <v>118</v>
      </c>
      <c r="C332" s="135">
        <v>388</v>
      </c>
      <c r="D332" s="135">
        <v>39</v>
      </c>
      <c r="E332" s="135">
        <v>184</v>
      </c>
      <c r="F332" s="135">
        <v>13</v>
      </c>
      <c r="G332" s="135">
        <v>14</v>
      </c>
      <c r="H332" s="135">
        <v>82</v>
      </c>
      <c r="I332" s="135">
        <v>7</v>
      </c>
      <c r="J332" s="107"/>
      <c r="K332" s="107"/>
      <c r="L332" s="78" t="s">
        <v>13</v>
      </c>
      <c r="M332" s="146">
        <v>2039</v>
      </c>
      <c r="N332" s="147">
        <v>62</v>
      </c>
      <c r="O332" s="146">
        <v>331</v>
      </c>
      <c r="P332" s="147">
        <v>41</v>
      </c>
      <c r="Q332" s="146">
        <v>80</v>
      </c>
      <c r="R332" s="147">
        <v>5</v>
      </c>
      <c r="S332" s="146">
        <v>12</v>
      </c>
      <c r="T332" s="147">
        <v>9</v>
      </c>
      <c r="U332" s="146">
        <v>7</v>
      </c>
      <c r="V332" s="147">
        <v>13</v>
      </c>
      <c r="W332" s="146">
        <v>70</v>
      </c>
      <c r="X332" s="147">
        <v>12</v>
      </c>
      <c r="Y332" s="146">
        <v>6</v>
      </c>
      <c r="Z332" s="147">
        <f t="shared" si="0"/>
        <v>2687</v>
      </c>
    </row>
    <row r="333" spans="1:26" x14ac:dyDescent="0.2">
      <c r="A333" s="110">
        <v>2010</v>
      </c>
      <c r="B333" s="110">
        <v>129</v>
      </c>
      <c r="C333" s="110">
        <v>395</v>
      </c>
      <c r="D333" s="110">
        <v>38</v>
      </c>
      <c r="E333" s="110">
        <v>186</v>
      </c>
      <c r="F333" s="110">
        <v>14</v>
      </c>
      <c r="G333" s="110">
        <v>14</v>
      </c>
      <c r="H333" s="110">
        <v>82</v>
      </c>
      <c r="I333" s="110">
        <v>7</v>
      </c>
      <c r="J333" s="107"/>
      <c r="K333" s="107"/>
      <c r="L333" s="79" t="s">
        <v>14</v>
      </c>
      <c r="M333" s="148">
        <v>2014</v>
      </c>
      <c r="N333" s="149">
        <v>59</v>
      </c>
      <c r="O333" s="148">
        <v>330</v>
      </c>
      <c r="P333" s="149">
        <v>41</v>
      </c>
      <c r="Q333" s="148">
        <v>77</v>
      </c>
      <c r="R333" s="149">
        <v>5</v>
      </c>
      <c r="S333" s="148">
        <v>11</v>
      </c>
      <c r="T333" s="149">
        <v>9</v>
      </c>
      <c r="U333" s="148">
        <v>7</v>
      </c>
      <c r="V333" s="149">
        <v>14</v>
      </c>
      <c r="W333" s="148">
        <v>70</v>
      </c>
      <c r="X333" s="149">
        <v>12</v>
      </c>
      <c r="Y333" s="148">
        <v>6</v>
      </c>
      <c r="Z333" s="149">
        <f t="shared" si="0"/>
        <v>2655</v>
      </c>
    </row>
    <row r="334" spans="1:26" x14ac:dyDescent="0.2">
      <c r="A334" s="110"/>
      <c r="B334" s="110"/>
      <c r="C334" s="110"/>
      <c r="D334" s="110"/>
      <c r="E334" s="110"/>
      <c r="F334" s="110"/>
      <c r="G334" s="110"/>
      <c r="H334" s="110"/>
      <c r="I334" s="110"/>
      <c r="J334" s="107"/>
      <c r="K334" s="107"/>
      <c r="L334" s="107"/>
      <c r="M334" s="107"/>
      <c r="N334" s="107"/>
      <c r="O334" s="107"/>
      <c r="P334" s="107"/>
      <c r="Q334" s="107"/>
      <c r="R334" s="107"/>
      <c r="S334" s="107"/>
    </row>
    <row r="335" spans="1:26" x14ac:dyDescent="0.2">
      <c r="A335" s="110"/>
      <c r="B335" s="138"/>
      <c r="C335" s="110"/>
      <c r="D335" s="110"/>
      <c r="E335" s="110"/>
      <c r="F335" s="110"/>
      <c r="G335" s="110"/>
      <c r="H335" s="110"/>
      <c r="I335" s="110"/>
      <c r="J335" s="107"/>
      <c r="K335" s="107"/>
      <c r="L335" s="107"/>
      <c r="M335" s="107"/>
      <c r="N335" s="107"/>
      <c r="O335" s="107"/>
      <c r="P335" s="107"/>
      <c r="Q335" s="107"/>
      <c r="R335" s="107"/>
      <c r="S335" s="107"/>
    </row>
    <row r="336" spans="1:26" x14ac:dyDescent="0.2">
      <c r="A336" s="107"/>
      <c r="B336" s="107"/>
      <c r="C336" s="107"/>
      <c r="D336" s="107"/>
      <c r="E336" s="107"/>
      <c r="F336" s="107"/>
      <c r="G336" s="107"/>
      <c r="H336" s="107"/>
      <c r="I336" s="107"/>
      <c r="J336" s="107"/>
      <c r="K336" s="107"/>
      <c r="L336" s="107"/>
      <c r="M336" s="107"/>
      <c r="N336" s="107"/>
      <c r="O336" s="107"/>
      <c r="P336" s="107"/>
      <c r="Q336" s="107"/>
      <c r="R336" s="107"/>
      <c r="S336" s="107"/>
    </row>
    <row r="337" spans="1:19" x14ac:dyDescent="0.2">
      <c r="A337" s="107"/>
      <c r="B337" s="107"/>
      <c r="C337" s="107"/>
      <c r="D337" s="107"/>
      <c r="E337" s="107"/>
      <c r="F337" s="107"/>
      <c r="G337" s="107"/>
      <c r="H337" s="107"/>
      <c r="I337" s="107"/>
      <c r="J337" s="107"/>
      <c r="K337" s="107"/>
      <c r="L337" s="107"/>
      <c r="M337" s="107"/>
      <c r="N337" s="107"/>
      <c r="O337" s="107"/>
      <c r="P337" s="107"/>
      <c r="Q337" s="107"/>
      <c r="R337" s="107"/>
      <c r="S337" s="107"/>
    </row>
    <row r="338" spans="1:19" x14ac:dyDescent="0.2">
      <c r="A338" s="107"/>
      <c r="B338" s="107"/>
      <c r="C338" s="107"/>
      <c r="D338" s="107"/>
      <c r="E338" s="107"/>
      <c r="F338" s="107"/>
      <c r="G338" s="107"/>
      <c r="H338" s="107"/>
      <c r="I338" s="107"/>
      <c r="J338" s="107"/>
      <c r="K338" s="107"/>
      <c r="L338" s="107"/>
      <c r="M338" s="107"/>
      <c r="N338" s="107"/>
      <c r="O338" s="107"/>
      <c r="P338" s="107"/>
      <c r="Q338" s="107"/>
      <c r="R338" s="107"/>
      <c r="S338" s="107"/>
    </row>
    <row r="339" spans="1:19" x14ac:dyDescent="0.2">
      <c r="A339" s="107"/>
      <c r="B339" s="107"/>
      <c r="C339" s="107"/>
      <c r="D339" s="107"/>
      <c r="E339" s="107"/>
      <c r="F339" s="107"/>
      <c r="G339" s="107"/>
      <c r="H339" s="107"/>
      <c r="I339" s="107"/>
      <c r="J339" s="107"/>
      <c r="K339" s="107"/>
      <c r="L339" s="107"/>
      <c r="M339" s="107"/>
      <c r="N339" s="107"/>
      <c r="O339" s="107"/>
      <c r="P339" s="107"/>
      <c r="Q339" s="107"/>
      <c r="R339" s="107"/>
      <c r="S339" s="107"/>
    </row>
    <row r="340" spans="1:19" ht="19" x14ac:dyDescent="0.25">
      <c r="A340" s="110"/>
      <c r="B340" s="140"/>
      <c r="C340" s="110"/>
      <c r="D340" s="107"/>
      <c r="E340" s="107"/>
      <c r="F340" s="107"/>
      <c r="G340" s="107"/>
      <c r="H340" s="107"/>
      <c r="I340" s="107"/>
      <c r="J340" s="107"/>
      <c r="K340" s="107"/>
      <c r="L340" s="107"/>
      <c r="M340" s="107"/>
      <c r="N340" s="107"/>
      <c r="O340" s="107"/>
      <c r="P340" s="107"/>
      <c r="Q340" s="107"/>
      <c r="R340" s="107"/>
      <c r="S340" s="107"/>
    </row>
    <row r="341" spans="1:19" ht="19" x14ac:dyDescent="0.25">
      <c r="A341" s="110"/>
      <c r="B341" s="140" t="s">
        <v>37</v>
      </c>
      <c r="C341" s="110"/>
      <c r="D341" s="107"/>
      <c r="E341" s="107"/>
      <c r="F341" s="107"/>
      <c r="G341" s="107"/>
      <c r="H341" s="107"/>
      <c r="I341" s="107"/>
      <c r="J341" s="107"/>
      <c r="K341" s="107"/>
      <c r="L341" s="107"/>
      <c r="M341" s="107"/>
      <c r="N341" s="107"/>
      <c r="O341" s="107"/>
      <c r="P341" s="107"/>
      <c r="Q341" s="107"/>
      <c r="R341" s="107"/>
      <c r="S341" s="107"/>
    </row>
    <row r="342" spans="1:19" x14ac:dyDescent="0.2">
      <c r="A342" s="144" t="s">
        <v>0</v>
      </c>
      <c r="B342" s="144" t="s">
        <v>38</v>
      </c>
      <c r="C342" s="144" t="s">
        <v>165</v>
      </c>
      <c r="D342" s="107"/>
      <c r="E342" s="107"/>
      <c r="F342" s="107"/>
      <c r="G342" s="107"/>
      <c r="H342" s="107"/>
      <c r="I342" s="107"/>
      <c r="J342" s="107"/>
      <c r="K342" s="107"/>
      <c r="L342" s="107"/>
      <c r="M342" s="107"/>
      <c r="N342" s="107"/>
      <c r="O342" s="107"/>
      <c r="P342" s="107"/>
      <c r="Q342" s="107"/>
      <c r="R342" s="107"/>
      <c r="S342" s="107"/>
    </row>
    <row r="343" spans="1:19" x14ac:dyDescent="0.2">
      <c r="A343" s="135">
        <v>2024</v>
      </c>
      <c r="B343" s="141">
        <v>4002</v>
      </c>
      <c r="C343" s="141">
        <v>4436</v>
      </c>
      <c r="D343" s="107"/>
      <c r="E343" s="107"/>
      <c r="F343" s="107"/>
      <c r="G343" s="107"/>
      <c r="H343" s="107"/>
      <c r="I343" s="107"/>
      <c r="J343" s="107"/>
      <c r="K343" s="107"/>
      <c r="L343" s="107"/>
      <c r="M343" s="107"/>
      <c r="N343" s="107"/>
      <c r="O343" s="107"/>
      <c r="P343" s="107"/>
      <c r="Q343" s="107"/>
      <c r="R343" s="107"/>
      <c r="S343" s="107"/>
    </row>
    <row r="344" spans="1:19" x14ac:dyDescent="0.2">
      <c r="A344" s="110">
        <v>2023</v>
      </c>
      <c r="B344" s="142">
        <v>3950</v>
      </c>
      <c r="C344" s="142">
        <v>4246</v>
      </c>
      <c r="D344" s="107"/>
      <c r="E344" s="107"/>
      <c r="F344" s="107"/>
      <c r="G344" s="107"/>
      <c r="H344" s="107"/>
      <c r="I344" s="107"/>
      <c r="J344" s="107"/>
      <c r="K344" s="107"/>
      <c r="L344" s="107"/>
      <c r="M344" s="107"/>
      <c r="N344" s="107"/>
      <c r="O344" s="107"/>
      <c r="P344" s="107"/>
      <c r="Q344" s="107"/>
      <c r="R344" s="107"/>
      <c r="S344" s="107"/>
    </row>
    <row r="345" spans="1:19" x14ac:dyDescent="0.2">
      <c r="A345" s="135">
        <v>2022</v>
      </c>
      <c r="B345" s="141">
        <v>3896</v>
      </c>
      <c r="C345" s="141">
        <v>4164</v>
      </c>
      <c r="D345" s="107"/>
      <c r="E345" s="107"/>
      <c r="F345" s="107"/>
      <c r="G345" s="107"/>
      <c r="H345" s="107"/>
      <c r="I345" s="107"/>
      <c r="J345" s="107"/>
      <c r="K345" s="107"/>
      <c r="L345" s="107"/>
      <c r="M345" s="107"/>
      <c r="N345" s="107"/>
      <c r="O345" s="107"/>
      <c r="P345" s="107"/>
      <c r="Q345" s="107"/>
      <c r="R345" s="107"/>
      <c r="S345" s="107"/>
    </row>
    <row r="346" spans="1:19" x14ac:dyDescent="0.2">
      <c r="A346" s="110">
        <v>2021</v>
      </c>
      <c r="B346" s="142">
        <v>3816</v>
      </c>
      <c r="C346" s="142">
        <v>4070</v>
      </c>
      <c r="D346" s="107"/>
      <c r="E346" s="107"/>
      <c r="F346" s="107"/>
      <c r="G346" s="107"/>
      <c r="H346" s="107"/>
      <c r="I346" s="107"/>
      <c r="J346" s="107"/>
      <c r="K346" s="107"/>
      <c r="L346" s="107"/>
      <c r="M346" s="107"/>
      <c r="N346" s="107"/>
      <c r="O346" s="107"/>
      <c r="P346" s="107"/>
      <c r="Q346" s="107"/>
      <c r="R346" s="107"/>
      <c r="S346" s="107"/>
    </row>
    <row r="347" spans="1:19" x14ac:dyDescent="0.2">
      <c r="A347" s="135">
        <v>2020</v>
      </c>
      <c r="B347" s="141">
        <v>3750</v>
      </c>
      <c r="C347" s="141">
        <v>4101</v>
      </c>
      <c r="D347" s="107"/>
      <c r="E347" s="107"/>
      <c r="F347" s="107"/>
      <c r="G347" s="107"/>
      <c r="H347" s="107"/>
      <c r="I347" s="107"/>
      <c r="J347" s="107"/>
      <c r="K347" s="107"/>
      <c r="L347" s="107"/>
      <c r="M347" s="107"/>
      <c r="N347" s="107"/>
      <c r="O347" s="107"/>
      <c r="P347" s="107"/>
      <c r="Q347" s="107"/>
      <c r="R347" s="107"/>
      <c r="S347" s="107"/>
    </row>
    <row r="348" spans="1:19" x14ac:dyDescent="0.2">
      <c r="A348" s="110">
        <v>2019</v>
      </c>
      <c r="B348" s="142">
        <v>3612</v>
      </c>
      <c r="C348" s="142">
        <v>3919</v>
      </c>
      <c r="D348" s="107"/>
      <c r="E348" s="107"/>
      <c r="F348" s="107"/>
      <c r="G348" s="107"/>
      <c r="H348" s="107"/>
      <c r="I348" s="107"/>
      <c r="J348" s="107"/>
      <c r="K348" s="107"/>
      <c r="L348" s="107"/>
      <c r="M348" s="107"/>
      <c r="N348" s="107"/>
      <c r="O348" s="107"/>
      <c r="P348" s="107"/>
      <c r="Q348" s="107"/>
      <c r="R348" s="107"/>
      <c r="S348" s="107"/>
    </row>
    <row r="349" spans="1:19" x14ac:dyDescent="0.2">
      <c r="A349" s="135">
        <v>2018</v>
      </c>
      <c r="B349" s="141">
        <v>3558</v>
      </c>
      <c r="C349" s="141">
        <v>3860</v>
      </c>
      <c r="D349" s="107"/>
      <c r="E349" s="107"/>
      <c r="F349" s="107"/>
      <c r="G349" s="107"/>
      <c r="H349" s="107"/>
      <c r="I349" s="107"/>
      <c r="J349" s="107"/>
      <c r="K349" s="107"/>
      <c r="L349" s="107"/>
      <c r="M349" s="107"/>
      <c r="N349" s="107"/>
      <c r="O349" s="107"/>
      <c r="P349" s="107"/>
      <c r="Q349" s="107"/>
      <c r="R349" s="107"/>
      <c r="S349" s="107"/>
    </row>
    <row r="350" spans="1:19" x14ac:dyDescent="0.2">
      <c r="A350" s="110">
        <v>2017</v>
      </c>
      <c r="B350" s="142">
        <v>3453</v>
      </c>
      <c r="C350" s="142">
        <v>3839</v>
      </c>
      <c r="D350" s="107"/>
      <c r="E350" s="107"/>
      <c r="F350" s="107"/>
      <c r="G350" s="107"/>
      <c r="H350" s="107"/>
      <c r="I350" s="107"/>
      <c r="J350" s="107"/>
      <c r="K350" s="107"/>
      <c r="L350" s="107"/>
      <c r="M350" s="107"/>
      <c r="N350" s="107"/>
      <c r="O350" s="107"/>
      <c r="P350" s="107"/>
      <c r="Q350" s="107"/>
      <c r="R350" s="107"/>
      <c r="S350" s="107"/>
    </row>
    <row r="351" spans="1:19" x14ac:dyDescent="0.2">
      <c r="A351" s="135">
        <v>2016</v>
      </c>
      <c r="B351" s="141">
        <v>3305</v>
      </c>
      <c r="C351" s="141">
        <v>3824</v>
      </c>
      <c r="D351" s="107"/>
      <c r="E351" s="107"/>
      <c r="F351" s="107"/>
      <c r="G351" s="107"/>
      <c r="H351" s="107"/>
      <c r="I351" s="107"/>
      <c r="J351" s="107"/>
      <c r="K351" s="107"/>
      <c r="L351" s="107"/>
      <c r="M351" s="107"/>
      <c r="N351" s="107"/>
      <c r="O351" s="107"/>
      <c r="P351" s="107"/>
      <c r="Q351" s="107"/>
      <c r="R351" s="107"/>
      <c r="S351" s="107"/>
    </row>
    <row r="352" spans="1:19" x14ac:dyDescent="0.2">
      <c r="A352" s="110">
        <v>2015</v>
      </c>
      <c r="B352" s="142">
        <v>3200</v>
      </c>
      <c r="C352" s="142">
        <v>3777</v>
      </c>
      <c r="D352" s="107"/>
      <c r="E352" s="107"/>
      <c r="F352" s="107"/>
      <c r="G352" s="107"/>
      <c r="H352" s="107"/>
      <c r="I352" s="107"/>
      <c r="J352" s="107"/>
      <c r="K352" s="107"/>
      <c r="L352" s="107"/>
      <c r="M352" s="107"/>
      <c r="N352" s="107"/>
      <c r="O352" s="107"/>
      <c r="P352" s="107"/>
      <c r="Q352" s="107"/>
      <c r="R352" s="107"/>
      <c r="S352" s="107"/>
    </row>
    <row r="353" spans="1:19" x14ac:dyDescent="0.2">
      <c r="A353" s="135">
        <v>2014</v>
      </c>
      <c r="B353" s="141">
        <v>3160</v>
      </c>
      <c r="C353" s="141">
        <v>3705</v>
      </c>
      <c r="D353" s="107"/>
      <c r="E353" s="107"/>
      <c r="F353" s="107"/>
      <c r="G353" s="107"/>
      <c r="H353" s="107"/>
      <c r="I353" s="107"/>
      <c r="J353" s="107"/>
      <c r="K353" s="107"/>
      <c r="L353" s="107"/>
      <c r="M353" s="107"/>
      <c r="N353" s="107"/>
      <c r="O353" s="107"/>
      <c r="P353" s="107"/>
      <c r="Q353" s="107"/>
      <c r="R353" s="107"/>
      <c r="S353" s="107"/>
    </row>
    <row r="354" spans="1:19" x14ac:dyDescent="0.2">
      <c r="A354" s="110">
        <v>2013</v>
      </c>
      <c r="B354" s="142">
        <v>3129</v>
      </c>
      <c r="C354" s="142">
        <v>3602</v>
      </c>
      <c r="D354" s="107"/>
      <c r="E354" s="107"/>
      <c r="F354" s="107"/>
      <c r="G354" s="107"/>
      <c r="H354" s="107"/>
      <c r="I354" s="107"/>
      <c r="J354" s="107"/>
      <c r="K354" s="107"/>
      <c r="L354" s="107"/>
      <c r="M354" s="107"/>
      <c r="N354" s="107"/>
      <c r="O354" s="107"/>
      <c r="P354" s="107"/>
      <c r="Q354" s="107"/>
      <c r="R354" s="107"/>
      <c r="S354" s="107"/>
    </row>
    <row r="355" spans="1:19" x14ac:dyDescent="0.2">
      <c r="A355" s="135">
        <v>2012</v>
      </c>
      <c r="B355" s="141">
        <v>3105</v>
      </c>
      <c r="C355" s="141">
        <v>3518</v>
      </c>
      <c r="D355" s="107"/>
      <c r="E355" s="107"/>
      <c r="F355" s="107"/>
      <c r="G355" s="107"/>
      <c r="H355" s="107"/>
      <c r="I355" s="107"/>
      <c r="J355" s="107"/>
      <c r="K355" s="107"/>
      <c r="L355" s="107"/>
      <c r="M355" s="107"/>
      <c r="N355" s="107"/>
      <c r="O355" s="107"/>
      <c r="P355" s="107"/>
      <c r="Q355" s="107"/>
      <c r="R355" s="107"/>
      <c r="S355" s="107"/>
    </row>
    <row r="356" spans="1:19" x14ac:dyDescent="0.2">
      <c r="A356" s="110">
        <v>2011</v>
      </c>
      <c r="B356" s="142">
        <v>2950</v>
      </c>
      <c r="C356" s="142">
        <v>3408</v>
      </c>
      <c r="D356" s="107"/>
      <c r="E356" s="107"/>
      <c r="F356" s="107"/>
      <c r="G356" s="107"/>
      <c r="H356" s="107"/>
      <c r="I356" s="107"/>
      <c r="J356" s="107"/>
      <c r="K356" s="107"/>
      <c r="L356" s="107"/>
      <c r="M356" s="107"/>
      <c r="N356" s="107"/>
      <c r="O356" s="107"/>
      <c r="P356" s="107"/>
      <c r="Q356" s="107"/>
      <c r="R356" s="107"/>
      <c r="S356" s="107"/>
    </row>
    <row r="357" spans="1:19" x14ac:dyDescent="0.2">
      <c r="A357" s="135">
        <v>2010</v>
      </c>
      <c r="B357" s="141">
        <v>2900</v>
      </c>
      <c r="C357" s="141">
        <v>3303</v>
      </c>
      <c r="D357" s="107"/>
      <c r="E357" s="107"/>
      <c r="F357" s="107"/>
      <c r="G357" s="107"/>
      <c r="H357" s="107"/>
      <c r="I357" s="107"/>
      <c r="J357" s="107"/>
      <c r="K357" s="107"/>
      <c r="L357" s="107"/>
      <c r="M357" s="107"/>
      <c r="N357" s="107"/>
      <c r="O357" s="107"/>
      <c r="P357" s="107"/>
      <c r="Q357" s="107"/>
      <c r="R357" s="107"/>
      <c r="S357" s="107"/>
    </row>
    <row r="358" spans="1:19" x14ac:dyDescent="0.2">
      <c r="A358" s="110"/>
      <c r="B358" s="110"/>
      <c r="C358" s="110"/>
      <c r="D358" s="107"/>
      <c r="E358" s="107"/>
      <c r="F358" s="107"/>
      <c r="G358" s="107"/>
      <c r="H358" s="107"/>
      <c r="I358" s="107"/>
      <c r="J358" s="107"/>
      <c r="K358" s="107"/>
      <c r="L358" s="107"/>
      <c r="M358" s="107"/>
      <c r="N358" s="107"/>
      <c r="O358" s="107"/>
      <c r="P358" s="107"/>
      <c r="Q358" s="107"/>
      <c r="R358" s="107"/>
      <c r="S358" s="107"/>
    </row>
    <row r="359" spans="1:19" x14ac:dyDescent="0.2">
      <c r="A359" s="110"/>
      <c r="B359" s="138"/>
      <c r="C359" s="110"/>
      <c r="D359" s="107"/>
      <c r="E359" s="107"/>
      <c r="F359" s="107"/>
      <c r="G359" s="107"/>
      <c r="H359" s="107"/>
      <c r="I359" s="107"/>
      <c r="J359" s="107"/>
      <c r="K359" s="107"/>
      <c r="L359" s="107"/>
      <c r="M359" s="107"/>
      <c r="N359" s="107"/>
      <c r="O359" s="107"/>
      <c r="P359" s="107"/>
      <c r="Q359" s="107"/>
      <c r="R359" s="107"/>
      <c r="S359" s="107"/>
    </row>
    <row r="360" spans="1:19" x14ac:dyDescent="0.2">
      <c r="A360" s="110"/>
      <c r="B360" s="110"/>
      <c r="C360" s="110"/>
      <c r="D360" s="107"/>
      <c r="E360" s="107"/>
      <c r="F360" s="107"/>
      <c r="G360" s="107"/>
      <c r="H360" s="107"/>
      <c r="I360" s="107"/>
      <c r="J360" s="107"/>
      <c r="K360" s="107"/>
      <c r="L360" s="107"/>
      <c r="M360" s="107"/>
      <c r="N360" s="107"/>
      <c r="O360" s="107"/>
      <c r="P360" s="107"/>
      <c r="Q360" s="107"/>
      <c r="R360" s="107"/>
      <c r="S360" s="107"/>
    </row>
    <row r="361" spans="1:19" x14ac:dyDescent="0.2">
      <c r="A361" s="107"/>
      <c r="B361" s="107"/>
      <c r="C361" s="107"/>
      <c r="D361" s="107"/>
      <c r="E361" s="107"/>
      <c r="F361" s="107"/>
      <c r="G361" s="107"/>
      <c r="H361" s="107"/>
      <c r="I361" s="107"/>
      <c r="J361" s="107"/>
      <c r="K361" s="107"/>
      <c r="L361" s="107"/>
      <c r="M361" s="107"/>
      <c r="N361" s="107"/>
      <c r="O361" s="107"/>
      <c r="P361" s="107"/>
      <c r="Q361" s="107"/>
      <c r="R361" s="107"/>
      <c r="S361" s="107"/>
    </row>
    <row r="362" spans="1:19" x14ac:dyDescent="0.2">
      <c r="A362" s="107"/>
      <c r="B362" s="107"/>
      <c r="C362" s="107"/>
      <c r="D362" s="107"/>
      <c r="E362" s="107"/>
      <c r="F362" s="107"/>
      <c r="G362" s="107"/>
      <c r="H362" s="107"/>
      <c r="I362" s="107"/>
      <c r="J362" s="107"/>
      <c r="K362" s="107"/>
      <c r="L362" s="107"/>
      <c r="M362" s="107"/>
      <c r="N362" s="107"/>
      <c r="O362" s="107"/>
      <c r="P362" s="107"/>
      <c r="Q362" s="107"/>
      <c r="R362" s="107"/>
      <c r="S362" s="107"/>
    </row>
    <row r="363" spans="1:19" x14ac:dyDescent="0.2">
      <c r="A363" s="107"/>
      <c r="B363" s="107"/>
      <c r="C363" s="107"/>
      <c r="D363" s="107"/>
      <c r="E363" s="107"/>
      <c r="F363" s="107"/>
      <c r="G363" s="107"/>
      <c r="H363" s="107"/>
      <c r="I363" s="107"/>
      <c r="J363" s="107"/>
      <c r="K363" s="107"/>
      <c r="L363" s="107"/>
      <c r="M363" s="107"/>
      <c r="N363" s="107"/>
      <c r="O363" s="107"/>
      <c r="P363" s="107"/>
      <c r="Q363" s="107"/>
      <c r="R363" s="107"/>
      <c r="S363" s="107"/>
    </row>
    <row r="364" spans="1:19" x14ac:dyDescent="0.2">
      <c r="A364" s="107"/>
      <c r="B364" s="107"/>
      <c r="C364" s="107"/>
      <c r="D364" s="107"/>
      <c r="E364" s="107"/>
      <c r="F364" s="107"/>
      <c r="G364" s="107"/>
      <c r="H364" s="107"/>
      <c r="I364" s="107"/>
      <c r="J364" s="107"/>
      <c r="K364" s="107"/>
      <c r="L364" s="107"/>
      <c r="M364" s="107"/>
      <c r="N364" s="107"/>
      <c r="O364" s="107"/>
      <c r="P364" s="107"/>
      <c r="Q364" s="107"/>
      <c r="R364" s="107"/>
      <c r="S364" s="107"/>
    </row>
    <row r="365" spans="1:19" x14ac:dyDescent="0.2">
      <c r="A365" s="110"/>
      <c r="B365" s="137" t="s">
        <v>31</v>
      </c>
      <c r="C365" s="110"/>
      <c r="D365" s="143"/>
      <c r="E365" s="137"/>
      <c r="F365" s="137"/>
      <c r="G365" s="137"/>
      <c r="H365" s="110"/>
      <c r="I365" s="110"/>
      <c r="J365" s="110"/>
      <c r="K365" s="110"/>
      <c r="L365" s="107"/>
      <c r="M365" s="107"/>
      <c r="N365" s="107"/>
      <c r="O365" s="107"/>
      <c r="P365" s="107"/>
      <c r="Q365" s="107"/>
      <c r="R365" s="107"/>
      <c r="S365" s="107"/>
    </row>
    <row r="366" spans="1:19" x14ac:dyDescent="0.2">
      <c r="A366" s="117" t="s">
        <v>0</v>
      </c>
      <c r="B366" s="145" t="s">
        <v>28</v>
      </c>
      <c r="C366" s="145" t="s">
        <v>29</v>
      </c>
      <c r="D366" s="145" t="s">
        <v>30</v>
      </c>
      <c r="E366" s="143"/>
      <c r="F366" s="143"/>
      <c r="G366" s="143"/>
      <c r="H366" s="137"/>
      <c r="I366" s="110"/>
      <c r="J366" s="110"/>
      <c r="K366" s="110"/>
      <c r="L366" s="107"/>
      <c r="M366" s="107"/>
      <c r="N366" s="107"/>
      <c r="O366" s="107"/>
      <c r="P366" s="107"/>
      <c r="Q366" s="107"/>
      <c r="R366" s="107"/>
      <c r="S366" s="107"/>
    </row>
    <row r="367" spans="1:19" x14ac:dyDescent="0.2">
      <c r="A367" s="137" t="s">
        <v>1</v>
      </c>
      <c r="B367" s="143">
        <v>253</v>
      </c>
      <c r="C367" s="143">
        <v>158</v>
      </c>
      <c r="D367" s="143">
        <v>83</v>
      </c>
      <c r="E367" s="143"/>
      <c r="F367" s="143"/>
      <c r="G367" s="110"/>
      <c r="H367" s="137"/>
      <c r="I367" s="110"/>
      <c r="J367" s="110"/>
      <c r="K367" s="110"/>
      <c r="L367" s="107"/>
      <c r="M367" s="107"/>
      <c r="N367" s="107"/>
      <c r="O367" s="107"/>
      <c r="P367" s="107"/>
      <c r="Q367" s="107"/>
      <c r="R367" s="107"/>
      <c r="S367" s="107"/>
    </row>
    <row r="368" spans="1:19" x14ac:dyDescent="0.2">
      <c r="A368" s="137" t="s">
        <v>2</v>
      </c>
      <c r="B368" s="143">
        <v>257</v>
      </c>
      <c r="C368" s="143">
        <v>158</v>
      </c>
      <c r="D368" s="143">
        <v>85</v>
      </c>
      <c r="E368" s="143"/>
      <c r="F368" s="143"/>
      <c r="G368" s="110"/>
      <c r="H368" s="137"/>
      <c r="I368" s="137"/>
      <c r="J368" s="137"/>
      <c r="K368" s="110"/>
      <c r="L368" s="107"/>
      <c r="M368" s="107"/>
      <c r="N368" s="107"/>
      <c r="O368" s="107"/>
      <c r="P368" s="107"/>
      <c r="Q368" s="107"/>
      <c r="R368" s="107"/>
      <c r="S368" s="107"/>
    </row>
    <row r="369" spans="1:19" x14ac:dyDescent="0.2">
      <c r="A369" s="137" t="s">
        <v>3</v>
      </c>
      <c r="B369" s="143">
        <v>247</v>
      </c>
      <c r="C369" s="143">
        <v>140</v>
      </c>
      <c r="D369" s="143">
        <v>72</v>
      </c>
      <c r="E369" s="143"/>
      <c r="F369" s="143"/>
      <c r="G369" s="137"/>
      <c r="H369" s="143"/>
      <c r="I369" s="143"/>
      <c r="J369" s="143"/>
      <c r="K369" s="110"/>
      <c r="L369" s="107"/>
      <c r="M369" s="107"/>
      <c r="N369" s="107"/>
      <c r="O369" s="107"/>
      <c r="P369" s="107"/>
      <c r="Q369" s="107"/>
      <c r="R369" s="107"/>
      <c r="S369" s="107"/>
    </row>
    <row r="370" spans="1:19" x14ac:dyDescent="0.2">
      <c r="A370" s="137" t="s">
        <v>4</v>
      </c>
      <c r="B370" s="143">
        <v>254</v>
      </c>
      <c r="C370" s="143">
        <v>130</v>
      </c>
      <c r="D370" s="143">
        <v>68</v>
      </c>
      <c r="E370" s="143"/>
      <c r="F370" s="143"/>
      <c r="G370" s="137"/>
      <c r="H370" s="143"/>
      <c r="I370" s="143"/>
      <c r="J370" s="143"/>
      <c r="K370" s="110"/>
      <c r="L370" s="107"/>
      <c r="M370" s="107"/>
      <c r="N370" s="107"/>
      <c r="O370" s="107"/>
      <c r="P370" s="107"/>
      <c r="Q370" s="107"/>
      <c r="R370" s="107"/>
      <c r="S370" s="107"/>
    </row>
    <row r="371" spans="1:19" x14ac:dyDescent="0.2">
      <c r="A371" s="137" t="s">
        <v>5</v>
      </c>
      <c r="B371" s="143">
        <v>251</v>
      </c>
      <c r="C371" s="143">
        <v>120</v>
      </c>
      <c r="D371" s="143">
        <v>61</v>
      </c>
      <c r="E371" s="143"/>
      <c r="F371" s="143"/>
      <c r="G371" s="137"/>
      <c r="H371" s="143"/>
      <c r="I371" s="143"/>
      <c r="J371" s="143"/>
      <c r="K371" s="110"/>
      <c r="L371" s="107"/>
      <c r="M371" s="107"/>
      <c r="N371" s="107"/>
      <c r="O371" s="107"/>
      <c r="P371" s="107"/>
      <c r="Q371" s="107"/>
      <c r="R371" s="107"/>
      <c r="S371" s="107"/>
    </row>
    <row r="372" spans="1:19" x14ac:dyDescent="0.2">
      <c r="A372" s="137" t="s">
        <v>6</v>
      </c>
      <c r="B372" s="143">
        <v>246</v>
      </c>
      <c r="C372" s="143">
        <v>123</v>
      </c>
      <c r="D372" s="143">
        <v>57</v>
      </c>
      <c r="E372" s="143"/>
      <c r="F372" s="143"/>
      <c r="G372" s="137"/>
      <c r="H372" s="143"/>
      <c r="I372" s="143"/>
      <c r="J372" s="143"/>
      <c r="K372" s="110"/>
      <c r="L372" s="107"/>
      <c r="M372" s="107"/>
      <c r="N372" s="107"/>
      <c r="O372" s="107"/>
      <c r="P372" s="107"/>
      <c r="Q372" s="107"/>
      <c r="R372" s="107"/>
      <c r="S372" s="107"/>
    </row>
    <row r="373" spans="1:19" x14ac:dyDescent="0.2">
      <c r="A373" s="137" t="s">
        <v>7</v>
      </c>
      <c r="B373" s="143">
        <v>251</v>
      </c>
      <c r="C373" s="143">
        <v>118</v>
      </c>
      <c r="D373" s="143">
        <v>56</v>
      </c>
      <c r="E373" s="143"/>
      <c r="F373" s="143"/>
      <c r="G373" s="137"/>
      <c r="H373" s="143"/>
      <c r="I373" s="143"/>
      <c r="J373" s="143"/>
      <c r="K373" s="110"/>
      <c r="L373" s="107"/>
      <c r="M373" s="107"/>
      <c r="N373" s="107"/>
      <c r="O373" s="107"/>
      <c r="P373" s="107"/>
      <c r="Q373" s="107"/>
      <c r="R373" s="107"/>
      <c r="S373" s="107"/>
    </row>
    <row r="374" spans="1:19" x14ac:dyDescent="0.2">
      <c r="A374" s="137" t="s">
        <v>8</v>
      </c>
      <c r="B374" s="143">
        <v>233</v>
      </c>
      <c r="C374" s="143">
        <v>106</v>
      </c>
      <c r="D374" s="143">
        <v>60</v>
      </c>
      <c r="E374" s="143"/>
      <c r="F374" s="143"/>
      <c r="G374" s="137"/>
      <c r="H374" s="143"/>
      <c r="I374" s="143"/>
      <c r="J374" s="143"/>
      <c r="K374" s="110"/>
      <c r="L374" s="107"/>
      <c r="M374" s="107"/>
      <c r="N374" s="107"/>
      <c r="O374" s="107"/>
      <c r="P374" s="107"/>
      <c r="Q374" s="107"/>
      <c r="R374" s="107"/>
      <c r="S374" s="107"/>
    </row>
    <row r="375" spans="1:19" x14ac:dyDescent="0.2">
      <c r="A375" s="137" t="s">
        <v>9</v>
      </c>
      <c r="B375" s="143">
        <v>225</v>
      </c>
      <c r="C375" s="143">
        <v>99</v>
      </c>
      <c r="D375" s="143">
        <v>58</v>
      </c>
      <c r="E375" s="143"/>
      <c r="F375" s="143"/>
      <c r="G375" s="137"/>
      <c r="H375" s="143"/>
      <c r="I375" s="143"/>
      <c r="J375" s="143"/>
      <c r="K375" s="110"/>
      <c r="L375" s="107"/>
      <c r="M375" s="107"/>
      <c r="N375" s="107"/>
      <c r="O375" s="107"/>
      <c r="P375" s="107"/>
      <c r="Q375" s="107"/>
      <c r="R375" s="107"/>
      <c r="S375" s="107"/>
    </row>
    <row r="376" spans="1:19" x14ac:dyDescent="0.2">
      <c r="A376" s="137" t="s">
        <v>10</v>
      </c>
      <c r="B376" s="143">
        <v>218</v>
      </c>
      <c r="C376" s="143">
        <v>99</v>
      </c>
      <c r="D376" s="143">
        <v>47</v>
      </c>
      <c r="E376" s="143"/>
      <c r="F376" s="143"/>
      <c r="G376" s="137"/>
      <c r="H376" s="143"/>
      <c r="I376" s="143"/>
      <c r="J376" s="143"/>
      <c r="K376" s="110"/>
      <c r="L376" s="107"/>
      <c r="M376" s="107"/>
      <c r="N376" s="107"/>
      <c r="O376" s="107"/>
      <c r="P376" s="107"/>
      <c r="Q376" s="107"/>
      <c r="R376" s="107"/>
      <c r="S376" s="107"/>
    </row>
    <row r="377" spans="1:19" x14ac:dyDescent="0.2">
      <c r="A377" s="137" t="s">
        <v>11</v>
      </c>
      <c r="B377" s="143">
        <v>221</v>
      </c>
      <c r="C377" s="143">
        <v>98</v>
      </c>
      <c r="D377" s="143">
        <v>48</v>
      </c>
      <c r="E377" s="143"/>
      <c r="F377" s="143"/>
      <c r="G377" s="137"/>
      <c r="H377" s="143"/>
      <c r="I377" s="143"/>
      <c r="J377" s="143"/>
      <c r="K377" s="110"/>
      <c r="L377" s="107"/>
      <c r="M377" s="107"/>
      <c r="N377" s="107"/>
      <c r="O377" s="107"/>
      <c r="P377" s="107"/>
      <c r="Q377" s="107"/>
      <c r="R377" s="107"/>
      <c r="S377" s="107"/>
    </row>
    <row r="378" spans="1:19" x14ac:dyDescent="0.2">
      <c r="A378" s="137" t="s">
        <v>12</v>
      </c>
      <c r="B378" s="143">
        <v>219</v>
      </c>
      <c r="C378" s="143">
        <v>98</v>
      </c>
      <c r="D378" s="143">
        <v>42</v>
      </c>
      <c r="E378" s="143"/>
      <c r="F378" s="143"/>
      <c r="G378" s="137"/>
      <c r="H378" s="143"/>
      <c r="I378" s="143"/>
      <c r="J378" s="143"/>
      <c r="K378" s="110"/>
      <c r="L378" s="107"/>
      <c r="M378" s="107"/>
      <c r="N378" s="107"/>
      <c r="O378" s="107"/>
      <c r="P378" s="107"/>
      <c r="Q378" s="107"/>
      <c r="R378" s="107"/>
      <c r="S378" s="107"/>
    </row>
    <row r="379" spans="1:19" x14ac:dyDescent="0.2">
      <c r="A379" s="137" t="s">
        <v>13</v>
      </c>
      <c r="B379" s="143">
        <v>209</v>
      </c>
      <c r="C379" s="143">
        <v>75</v>
      </c>
      <c r="D379" s="143">
        <v>42</v>
      </c>
      <c r="E379" s="143"/>
      <c r="F379" s="143"/>
      <c r="G379" s="137"/>
      <c r="H379" s="143"/>
      <c r="I379" s="143"/>
      <c r="J379" s="143"/>
      <c r="K379" s="110"/>
      <c r="L379" s="107"/>
      <c r="M379" s="107"/>
      <c r="N379" s="107"/>
      <c r="O379" s="107"/>
      <c r="P379" s="107"/>
      <c r="Q379" s="107"/>
      <c r="R379" s="107"/>
      <c r="S379" s="107"/>
    </row>
    <row r="380" spans="1:19" x14ac:dyDescent="0.2">
      <c r="A380" s="137" t="s">
        <v>14</v>
      </c>
      <c r="B380" s="143">
        <v>205</v>
      </c>
      <c r="C380" s="143">
        <v>71</v>
      </c>
      <c r="D380" s="143">
        <v>34</v>
      </c>
      <c r="E380" s="143"/>
      <c r="F380" s="143"/>
      <c r="G380" s="137"/>
      <c r="H380" s="143"/>
      <c r="I380" s="143"/>
      <c r="J380" s="143"/>
      <c r="K380" s="110"/>
      <c r="L380" s="107"/>
      <c r="M380" s="107"/>
      <c r="N380" s="107"/>
      <c r="O380" s="107"/>
      <c r="P380" s="107"/>
      <c r="Q380" s="107"/>
      <c r="R380" s="107"/>
      <c r="S380" s="107"/>
    </row>
    <row r="381" spans="1:19" x14ac:dyDescent="0.2">
      <c r="A381" s="110"/>
      <c r="B381" s="110"/>
      <c r="C381" s="137"/>
      <c r="D381" s="137"/>
      <c r="E381" s="143"/>
      <c r="F381" s="143"/>
      <c r="G381" s="137"/>
      <c r="H381" s="143"/>
      <c r="I381" s="143"/>
      <c r="J381" s="143"/>
      <c r="K381" s="110"/>
      <c r="L381" s="107"/>
      <c r="M381" s="107"/>
      <c r="N381" s="107"/>
      <c r="O381" s="107"/>
      <c r="P381" s="107"/>
      <c r="Q381" s="107"/>
      <c r="R381" s="107"/>
      <c r="S381" s="107"/>
    </row>
    <row r="382" spans="1:19" x14ac:dyDescent="0.2">
      <c r="A382" s="110"/>
      <c r="B382" s="110"/>
      <c r="C382" s="137"/>
      <c r="D382" s="137"/>
      <c r="E382" s="143"/>
      <c r="F382" s="143"/>
      <c r="G382" s="137"/>
      <c r="H382" s="143"/>
      <c r="I382" s="143"/>
      <c r="J382" s="143"/>
      <c r="K382" s="110"/>
      <c r="L382" s="107"/>
      <c r="M382" s="107"/>
      <c r="N382" s="107"/>
      <c r="O382" s="107"/>
      <c r="P382" s="107"/>
      <c r="Q382" s="107"/>
      <c r="R382" s="107"/>
      <c r="S382" s="107"/>
    </row>
    <row r="383" spans="1:19" x14ac:dyDescent="0.2">
      <c r="A383" s="110"/>
      <c r="B383" s="137" t="s">
        <v>32</v>
      </c>
      <c r="C383" s="110"/>
      <c r="D383" s="110"/>
      <c r="E383" s="143"/>
      <c r="F383" s="143"/>
      <c r="G383" s="110"/>
      <c r="H383" s="110"/>
      <c r="I383" s="110"/>
      <c r="J383" s="110"/>
      <c r="K383" s="110"/>
      <c r="L383" s="107"/>
      <c r="M383" s="107"/>
      <c r="N383" s="107"/>
      <c r="O383" s="107"/>
      <c r="P383" s="107"/>
      <c r="Q383" s="107"/>
      <c r="R383" s="107"/>
      <c r="S383" s="107"/>
    </row>
    <row r="384" spans="1:19" x14ac:dyDescent="0.2">
      <c r="A384" s="145" t="s">
        <v>0</v>
      </c>
      <c r="B384" s="145" t="s">
        <v>28</v>
      </c>
      <c r="C384" s="145" t="s">
        <v>29</v>
      </c>
      <c r="D384" s="145" t="s">
        <v>30</v>
      </c>
      <c r="E384" s="143"/>
      <c r="F384" s="143"/>
      <c r="G384" s="143"/>
      <c r="H384" s="110"/>
      <c r="I384" s="110"/>
      <c r="J384" s="110"/>
      <c r="K384" s="110"/>
      <c r="L384" s="107"/>
      <c r="M384" s="107"/>
      <c r="N384" s="107"/>
      <c r="O384" s="107"/>
      <c r="P384" s="107"/>
      <c r="Q384" s="107"/>
      <c r="R384" s="107"/>
      <c r="S384" s="107"/>
    </row>
    <row r="385" spans="1:19" x14ac:dyDescent="0.2">
      <c r="A385" s="137" t="s">
        <v>1</v>
      </c>
      <c r="B385" s="143">
        <v>27</v>
      </c>
      <c r="C385" s="143">
        <v>43</v>
      </c>
      <c r="D385" s="143">
        <v>59</v>
      </c>
      <c r="E385" s="143"/>
      <c r="F385" s="143"/>
      <c r="G385" s="143"/>
      <c r="H385" s="110"/>
      <c r="I385" s="110"/>
      <c r="J385" s="110"/>
      <c r="K385" s="110"/>
      <c r="L385" s="107"/>
      <c r="M385" s="107"/>
      <c r="N385" s="107"/>
      <c r="O385" s="107"/>
      <c r="P385" s="107"/>
      <c r="Q385" s="107"/>
      <c r="R385" s="107"/>
      <c r="S385" s="107"/>
    </row>
    <row r="386" spans="1:19" x14ac:dyDescent="0.2">
      <c r="A386" s="137" t="s">
        <v>2</v>
      </c>
      <c r="B386" s="143">
        <v>24</v>
      </c>
      <c r="C386" s="143">
        <v>35</v>
      </c>
      <c r="D386" s="143">
        <v>55</v>
      </c>
      <c r="E386" s="143"/>
      <c r="F386" s="143"/>
      <c r="G386" s="143"/>
      <c r="H386" s="110"/>
      <c r="I386" s="110"/>
      <c r="J386" s="110"/>
      <c r="K386" s="110"/>
      <c r="L386" s="107"/>
      <c r="M386" s="107"/>
      <c r="N386" s="107"/>
      <c r="O386" s="107"/>
      <c r="P386" s="107"/>
      <c r="Q386" s="107"/>
      <c r="R386" s="107"/>
      <c r="S386" s="107"/>
    </row>
    <row r="387" spans="1:19" x14ac:dyDescent="0.2">
      <c r="A387" s="137" t="s">
        <v>3</v>
      </c>
      <c r="B387" s="143">
        <v>27</v>
      </c>
      <c r="C387" s="143">
        <v>32</v>
      </c>
      <c r="D387" s="143">
        <v>57</v>
      </c>
      <c r="E387" s="143"/>
      <c r="F387" s="143"/>
      <c r="G387" s="143"/>
      <c r="H387" s="110"/>
      <c r="I387" s="110"/>
      <c r="J387" s="110"/>
      <c r="K387" s="107"/>
      <c r="L387" s="107"/>
      <c r="M387" s="107"/>
      <c r="N387" s="107"/>
      <c r="O387" s="107"/>
      <c r="P387" s="107"/>
      <c r="Q387" s="107"/>
      <c r="R387" s="107"/>
      <c r="S387" s="107"/>
    </row>
    <row r="388" spans="1:19" x14ac:dyDescent="0.2">
      <c r="A388" s="137" t="s">
        <v>4</v>
      </c>
      <c r="B388" s="143">
        <v>28</v>
      </c>
      <c r="C388" s="143">
        <v>33</v>
      </c>
      <c r="D388" s="143">
        <v>57</v>
      </c>
      <c r="E388" s="143"/>
      <c r="F388" s="143"/>
      <c r="G388" s="143"/>
      <c r="H388" s="110"/>
      <c r="I388" s="110"/>
      <c r="J388" s="110"/>
      <c r="K388" s="107"/>
      <c r="L388" s="107"/>
      <c r="M388" s="107"/>
      <c r="N388" s="107"/>
      <c r="O388" s="107"/>
      <c r="P388" s="107"/>
      <c r="Q388" s="107"/>
      <c r="R388" s="107"/>
      <c r="S388" s="107"/>
    </row>
    <row r="389" spans="1:19" x14ac:dyDescent="0.2">
      <c r="A389" s="137" t="s">
        <v>5</v>
      </c>
      <c r="B389" s="143">
        <v>34</v>
      </c>
      <c r="C389" s="143">
        <v>34</v>
      </c>
      <c r="D389" s="143">
        <v>56</v>
      </c>
      <c r="E389" s="143"/>
      <c r="F389" s="143"/>
      <c r="G389" s="143"/>
      <c r="H389" s="110"/>
      <c r="I389" s="110"/>
      <c r="J389" s="110"/>
      <c r="K389" s="107"/>
      <c r="L389" s="107"/>
      <c r="M389" s="107"/>
      <c r="N389" s="107"/>
      <c r="O389" s="107"/>
      <c r="P389" s="107"/>
      <c r="Q389" s="107"/>
      <c r="R389" s="107"/>
      <c r="S389" s="107"/>
    </row>
    <row r="390" spans="1:19" x14ac:dyDescent="0.2">
      <c r="A390" s="137" t="s">
        <v>6</v>
      </c>
      <c r="B390" s="143">
        <v>45</v>
      </c>
      <c r="C390" s="143">
        <v>30</v>
      </c>
      <c r="D390" s="143">
        <v>58</v>
      </c>
      <c r="E390" s="143"/>
      <c r="F390" s="143"/>
      <c r="G390" s="143"/>
      <c r="H390" s="110"/>
      <c r="I390" s="110"/>
      <c r="J390" s="110"/>
      <c r="K390" s="107"/>
      <c r="L390" s="107"/>
      <c r="M390" s="107"/>
      <c r="N390" s="107"/>
      <c r="O390" s="107"/>
      <c r="P390" s="107"/>
      <c r="Q390" s="107"/>
      <c r="R390" s="107"/>
      <c r="S390" s="107"/>
    </row>
    <row r="391" spans="1:19" x14ac:dyDescent="0.2">
      <c r="A391" s="137" t="s">
        <v>7</v>
      </c>
      <c r="B391" s="143">
        <v>53</v>
      </c>
      <c r="C391" s="143">
        <v>37</v>
      </c>
      <c r="D391" s="143">
        <v>59</v>
      </c>
      <c r="E391" s="143"/>
      <c r="F391" s="143"/>
      <c r="G391" s="143"/>
      <c r="H391" s="110"/>
      <c r="I391" s="110"/>
      <c r="J391" s="110"/>
      <c r="K391" s="107"/>
      <c r="L391" s="107"/>
      <c r="M391" s="107"/>
      <c r="N391" s="107"/>
      <c r="O391" s="107"/>
      <c r="P391" s="107"/>
      <c r="Q391" s="107"/>
      <c r="R391" s="107"/>
      <c r="S391" s="107"/>
    </row>
    <row r="392" spans="1:19" x14ac:dyDescent="0.2">
      <c r="A392" s="137" t="s">
        <v>8</v>
      </c>
      <c r="B392" s="143">
        <v>56</v>
      </c>
      <c r="C392" s="143">
        <v>27</v>
      </c>
      <c r="D392" s="143">
        <v>61</v>
      </c>
      <c r="E392" s="143"/>
      <c r="F392" s="143"/>
      <c r="G392" s="143"/>
      <c r="H392" s="110"/>
      <c r="I392" s="110"/>
      <c r="J392" s="110"/>
      <c r="K392" s="107"/>
      <c r="L392" s="107"/>
      <c r="M392" s="107"/>
      <c r="N392" s="107"/>
      <c r="O392" s="107"/>
      <c r="P392" s="107"/>
      <c r="Q392" s="107"/>
      <c r="R392" s="107"/>
      <c r="S392" s="107"/>
    </row>
    <row r="393" spans="1:19" x14ac:dyDescent="0.2">
      <c r="A393" s="137" t="s">
        <v>9</v>
      </c>
      <c r="B393" s="143">
        <v>54</v>
      </c>
      <c r="C393" s="143">
        <v>30</v>
      </c>
      <c r="D393" s="143">
        <v>60</v>
      </c>
      <c r="E393" s="143"/>
      <c r="F393" s="143"/>
      <c r="G393" s="143"/>
      <c r="H393" s="110"/>
      <c r="I393" s="110"/>
      <c r="J393" s="110"/>
      <c r="K393" s="107"/>
      <c r="L393" s="107"/>
      <c r="M393" s="107"/>
      <c r="N393" s="107"/>
      <c r="O393" s="107"/>
      <c r="P393" s="107"/>
      <c r="Q393" s="107"/>
      <c r="R393" s="107"/>
      <c r="S393" s="107"/>
    </row>
    <row r="394" spans="1:19" x14ac:dyDescent="0.2">
      <c r="A394" s="137" t="s">
        <v>10</v>
      </c>
      <c r="B394" s="143">
        <v>53</v>
      </c>
      <c r="C394" s="143">
        <v>31</v>
      </c>
      <c r="D394" s="143">
        <v>69</v>
      </c>
      <c r="E394" s="143"/>
      <c r="F394" s="143"/>
      <c r="G394" s="143"/>
      <c r="H394" s="110"/>
      <c r="I394" s="110"/>
      <c r="J394" s="110"/>
      <c r="K394" s="107"/>
      <c r="L394" s="107"/>
      <c r="M394" s="107"/>
      <c r="N394" s="107"/>
      <c r="O394" s="107"/>
      <c r="P394" s="107"/>
      <c r="Q394" s="107"/>
      <c r="R394" s="107"/>
      <c r="S394" s="107"/>
    </row>
    <row r="395" spans="1:19" x14ac:dyDescent="0.2">
      <c r="A395" s="137" t="s">
        <v>11</v>
      </c>
      <c r="B395" s="143">
        <v>60</v>
      </c>
      <c r="C395" s="143">
        <v>31</v>
      </c>
      <c r="D395" s="143">
        <v>68</v>
      </c>
      <c r="E395" s="143"/>
      <c r="F395" s="143"/>
      <c r="G395" s="143"/>
      <c r="H395" s="110"/>
      <c r="I395" s="110"/>
      <c r="J395" s="110"/>
      <c r="K395" s="107"/>
      <c r="L395" s="107"/>
      <c r="M395" s="107"/>
      <c r="N395" s="107"/>
      <c r="O395" s="107"/>
      <c r="P395" s="107"/>
      <c r="Q395" s="107"/>
      <c r="R395" s="107"/>
      <c r="S395" s="107"/>
    </row>
    <row r="396" spans="1:19" x14ac:dyDescent="0.2">
      <c r="A396" s="137" t="s">
        <v>12</v>
      </c>
      <c r="B396" s="143">
        <v>60</v>
      </c>
      <c r="C396" s="143">
        <v>32</v>
      </c>
      <c r="D396" s="143">
        <v>71</v>
      </c>
      <c r="E396" s="143"/>
      <c r="F396" s="143"/>
      <c r="G396" s="143"/>
      <c r="H396" s="110"/>
      <c r="I396" s="110"/>
      <c r="J396" s="110"/>
      <c r="K396" s="107"/>
      <c r="L396" s="107"/>
      <c r="M396" s="107"/>
      <c r="N396" s="107"/>
      <c r="O396" s="107"/>
      <c r="P396" s="107"/>
      <c r="Q396" s="107"/>
      <c r="R396" s="107"/>
      <c r="S396" s="107"/>
    </row>
    <row r="397" spans="1:19" x14ac:dyDescent="0.2">
      <c r="A397" s="137" t="s">
        <v>13</v>
      </c>
      <c r="B397" s="143">
        <v>51</v>
      </c>
      <c r="C397" s="143">
        <v>33</v>
      </c>
      <c r="D397" s="143">
        <v>68</v>
      </c>
      <c r="E397" s="143"/>
      <c r="F397" s="143"/>
      <c r="G397" s="143"/>
      <c r="H397" s="110"/>
      <c r="I397" s="110"/>
      <c r="J397" s="110"/>
      <c r="K397" s="107"/>
      <c r="L397" s="107"/>
      <c r="M397" s="107"/>
      <c r="N397" s="107"/>
      <c r="O397" s="107"/>
      <c r="P397" s="107"/>
      <c r="Q397" s="107"/>
      <c r="R397" s="107"/>
      <c r="S397" s="107"/>
    </row>
    <row r="398" spans="1:19" x14ac:dyDescent="0.2">
      <c r="A398" s="137" t="s">
        <v>14</v>
      </c>
      <c r="B398" s="143">
        <v>48</v>
      </c>
      <c r="C398" s="143">
        <v>37</v>
      </c>
      <c r="D398" s="143">
        <v>78</v>
      </c>
      <c r="E398" s="143"/>
      <c r="F398" s="143"/>
      <c r="G398" s="143"/>
      <c r="H398" s="110"/>
      <c r="I398" s="110"/>
      <c r="J398" s="110"/>
      <c r="K398" s="107"/>
      <c r="L398" s="107"/>
      <c r="M398" s="107"/>
      <c r="N398" s="107"/>
      <c r="O398" s="107"/>
      <c r="P398" s="107"/>
      <c r="Q398" s="107"/>
      <c r="R398" s="107"/>
      <c r="S398" s="107"/>
    </row>
    <row r="399" spans="1:19" x14ac:dyDescent="0.2">
      <c r="A399" s="107"/>
      <c r="B399" s="107"/>
      <c r="C399" s="107"/>
      <c r="D399" s="107"/>
      <c r="E399" s="107"/>
      <c r="F399" s="107"/>
      <c r="G399" s="107"/>
      <c r="H399" s="107"/>
      <c r="I399" s="107"/>
      <c r="J399" s="107"/>
      <c r="K399" s="107"/>
      <c r="L399" s="107"/>
      <c r="M399" s="107"/>
      <c r="N399" s="107"/>
      <c r="O399" s="107"/>
      <c r="P399" s="107"/>
      <c r="Q399" s="107"/>
      <c r="R399" s="107"/>
      <c r="S399" s="107"/>
    </row>
    <row r="400" spans="1:19" x14ac:dyDescent="0.2">
      <c r="A400" s="107"/>
      <c r="B400" s="107"/>
      <c r="C400" s="107"/>
      <c r="D400" s="107"/>
      <c r="E400" s="107"/>
      <c r="F400" s="107"/>
      <c r="G400" s="107"/>
      <c r="H400" s="107"/>
      <c r="I400" s="107"/>
      <c r="J400" s="107"/>
      <c r="K400" s="107"/>
      <c r="L400" s="107"/>
      <c r="M400" s="107"/>
      <c r="N400" s="107"/>
      <c r="O400" s="107"/>
      <c r="P400" s="107"/>
      <c r="Q400" s="107"/>
      <c r="R400" s="107"/>
      <c r="S400" s="107"/>
    </row>
    <row r="401" spans="1:19" x14ac:dyDescent="0.2">
      <c r="A401" s="107"/>
      <c r="B401" s="107"/>
      <c r="C401" s="107"/>
      <c r="D401" s="107"/>
      <c r="E401" s="107"/>
      <c r="F401" s="107"/>
      <c r="G401" s="107"/>
      <c r="H401" s="107"/>
      <c r="I401" s="107"/>
      <c r="J401" s="107"/>
      <c r="K401" s="107"/>
      <c r="L401" s="107"/>
      <c r="M401" s="107"/>
      <c r="N401" s="107"/>
      <c r="O401" s="107"/>
      <c r="P401" s="107"/>
      <c r="Q401" s="107"/>
      <c r="R401" s="107"/>
      <c r="S401" s="107"/>
    </row>
    <row r="402" spans="1:19" x14ac:dyDescent="0.2">
      <c r="A402" s="107"/>
      <c r="B402" s="107"/>
      <c r="C402" s="107"/>
      <c r="D402" s="107"/>
      <c r="E402" s="107"/>
      <c r="F402" s="107"/>
      <c r="G402" s="107"/>
      <c r="H402" s="107"/>
      <c r="I402" s="107"/>
      <c r="J402" s="107"/>
      <c r="K402" s="107"/>
      <c r="L402" s="107"/>
      <c r="M402" s="107"/>
      <c r="N402" s="107"/>
      <c r="O402" s="107"/>
      <c r="P402" s="107"/>
      <c r="Q402" s="107"/>
      <c r="R402" s="107"/>
      <c r="S402" s="107"/>
    </row>
    <row r="403" spans="1:19" x14ac:dyDescent="0.2">
      <c r="A403" s="110"/>
      <c r="B403" s="137" t="s">
        <v>33</v>
      </c>
      <c r="C403" s="110"/>
      <c r="D403" s="110"/>
      <c r="E403" s="110"/>
      <c r="F403" s="110"/>
      <c r="G403" s="107"/>
      <c r="H403" s="107"/>
      <c r="I403" s="107"/>
      <c r="J403" s="107"/>
      <c r="K403" s="107"/>
      <c r="L403" s="107"/>
      <c r="M403" s="107"/>
      <c r="N403" s="107"/>
      <c r="O403" s="107"/>
      <c r="P403" s="107"/>
      <c r="Q403" s="107"/>
      <c r="R403" s="107"/>
      <c r="S403" s="107"/>
    </row>
    <row r="404" spans="1:19" x14ac:dyDescent="0.2">
      <c r="A404" s="119" t="s">
        <v>0</v>
      </c>
      <c r="B404" s="145" t="s">
        <v>28</v>
      </c>
      <c r="C404" s="145" t="s">
        <v>29</v>
      </c>
      <c r="D404" s="145" t="s">
        <v>30</v>
      </c>
      <c r="E404" s="137"/>
      <c r="F404" s="110"/>
      <c r="G404" s="107"/>
      <c r="H404" s="107"/>
      <c r="I404" s="107"/>
      <c r="J404" s="107"/>
      <c r="K404" s="107"/>
      <c r="L404" s="107"/>
      <c r="M404" s="107"/>
      <c r="N404" s="107"/>
      <c r="O404" s="107"/>
      <c r="P404" s="107"/>
      <c r="Q404" s="107"/>
      <c r="R404" s="107"/>
      <c r="S404" s="107"/>
    </row>
    <row r="405" spans="1:19" x14ac:dyDescent="0.2">
      <c r="A405" s="137" t="s">
        <v>1</v>
      </c>
      <c r="B405" s="143">
        <v>0</v>
      </c>
      <c r="C405" s="143">
        <v>0</v>
      </c>
      <c r="D405" s="143">
        <v>12</v>
      </c>
      <c r="E405" s="143"/>
      <c r="F405" s="110"/>
      <c r="G405" s="107"/>
      <c r="H405" s="107"/>
      <c r="I405" s="107"/>
      <c r="J405" s="107"/>
      <c r="K405" s="107"/>
      <c r="L405" s="107"/>
      <c r="M405" s="107"/>
      <c r="N405" s="107"/>
      <c r="O405" s="107"/>
      <c r="P405" s="107"/>
      <c r="Q405" s="107"/>
      <c r="R405" s="107"/>
      <c r="S405" s="107"/>
    </row>
    <row r="406" spans="1:19" x14ac:dyDescent="0.2">
      <c r="A406" s="137" t="s">
        <v>2</v>
      </c>
      <c r="B406" s="143">
        <v>0</v>
      </c>
      <c r="C406" s="143">
        <v>0</v>
      </c>
      <c r="D406" s="143">
        <v>12</v>
      </c>
      <c r="E406" s="143"/>
      <c r="F406" s="110"/>
      <c r="G406" s="107"/>
      <c r="H406" s="107"/>
      <c r="I406" s="107"/>
      <c r="J406" s="107"/>
      <c r="K406" s="107"/>
      <c r="L406" s="107"/>
      <c r="M406" s="107"/>
      <c r="N406" s="107"/>
      <c r="O406" s="107"/>
      <c r="P406" s="107"/>
      <c r="Q406" s="107"/>
      <c r="R406" s="107"/>
      <c r="S406" s="107"/>
    </row>
    <row r="407" spans="1:19" x14ac:dyDescent="0.2">
      <c r="A407" s="137" t="s">
        <v>3</v>
      </c>
      <c r="B407" s="143">
        <v>0</v>
      </c>
      <c r="C407" s="143">
        <v>0</v>
      </c>
      <c r="D407" s="143">
        <v>16</v>
      </c>
      <c r="E407" s="143"/>
      <c r="F407" s="110"/>
      <c r="G407" s="107"/>
      <c r="H407" s="107"/>
      <c r="I407" s="107"/>
      <c r="J407" s="107"/>
      <c r="K407" s="107"/>
      <c r="L407" s="107"/>
      <c r="M407" s="107"/>
      <c r="N407" s="107"/>
      <c r="O407" s="107"/>
      <c r="P407" s="107"/>
      <c r="Q407" s="107"/>
      <c r="R407" s="107"/>
      <c r="S407" s="107"/>
    </row>
    <row r="408" spans="1:19" x14ac:dyDescent="0.2">
      <c r="A408" s="137" t="s">
        <v>4</v>
      </c>
      <c r="B408" s="143">
        <v>0</v>
      </c>
      <c r="C408" s="143">
        <v>0</v>
      </c>
      <c r="D408" s="143">
        <v>16</v>
      </c>
      <c r="E408" s="143"/>
      <c r="F408" s="110"/>
      <c r="G408" s="107"/>
      <c r="H408" s="107"/>
      <c r="I408" s="107"/>
      <c r="J408" s="107"/>
      <c r="K408" s="107"/>
      <c r="L408" s="107"/>
      <c r="M408" s="107"/>
      <c r="N408" s="107"/>
      <c r="O408" s="107"/>
      <c r="P408" s="107"/>
      <c r="Q408" s="107"/>
      <c r="R408" s="107"/>
      <c r="S408" s="107"/>
    </row>
    <row r="409" spans="1:19" x14ac:dyDescent="0.2">
      <c r="A409" s="137" t="s">
        <v>5</v>
      </c>
      <c r="B409" s="143">
        <v>0</v>
      </c>
      <c r="C409" s="143">
        <v>0</v>
      </c>
      <c r="D409" s="143">
        <v>17</v>
      </c>
      <c r="E409" s="143"/>
      <c r="F409" s="110"/>
      <c r="G409" s="107"/>
      <c r="H409" s="107"/>
      <c r="I409" s="107"/>
      <c r="J409" s="107"/>
      <c r="K409" s="107"/>
      <c r="L409" s="107"/>
      <c r="M409" s="107"/>
      <c r="N409" s="107"/>
      <c r="O409" s="107"/>
      <c r="P409" s="107"/>
      <c r="Q409" s="107"/>
      <c r="R409" s="107"/>
      <c r="S409" s="107"/>
    </row>
    <row r="410" spans="1:19" x14ac:dyDescent="0.2">
      <c r="A410" s="137" t="s">
        <v>6</v>
      </c>
      <c r="B410" s="143">
        <v>0</v>
      </c>
      <c r="C410" s="143">
        <v>0</v>
      </c>
      <c r="D410" s="143">
        <v>18</v>
      </c>
      <c r="E410" s="143"/>
      <c r="F410" s="110"/>
      <c r="G410" s="107"/>
      <c r="H410" s="107"/>
      <c r="I410" s="107"/>
      <c r="J410" s="107"/>
      <c r="K410" s="107"/>
      <c r="L410" s="107"/>
      <c r="M410" s="107"/>
      <c r="N410" s="107"/>
      <c r="O410" s="107"/>
      <c r="P410" s="107"/>
      <c r="Q410" s="107"/>
      <c r="R410" s="107"/>
      <c r="S410" s="107"/>
    </row>
    <row r="411" spans="1:19" x14ac:dyDescent="0.2">
      <c r="A411" s="137" t="s">
        <v>7</v>
      </c>
      <c r="B411" s="143">
        <v>1</v>
      </c>
      <c r="C411" s="143">
        <v>0</v>
      </c>
      <c r="D411" s="143">
        <v>19</v>
      </c>
      <c r="E411" s="143"/>
      <c r="F411" s="110"/>
      <c r="G411" s="107"/>
      <c r="H411" s="107"/>
      <c r="I411" s="107"/>
      <c r="J411" s="107"/>
      <c r="K411" s="107"/>
      <c r="L411" s="107"/>
      <c r="M411" s="107"/>
      <c r="N411" s="107"/>
      <c r="O411" s="107"/>
      <c r="P411" s="107"/>
      <c r="Q411" s="107"/>
      <c r="R411" s="107"/>
      <c r="S411" s="107"/>
    </row>
    <row r="412" spans="1:19" x14ac:dyDescent="0.2">
      <c r="A412" s="137" t="s">
        <v>8</v>
      </c>
      <c r="B412" s="143">
        <v>0</v>
      </c>
      <c r="C412" s="143">
        <v>0</v>
      </c>
      <c r="D412" s="143">
        <v>16</v>
      </c>
      <c r="E412" s="143"/>
      <c r="F412" s="110"/>
      <c r="G412" s="107"/>
      <c r="H412" s="107"/>
      <c r="I412" s="107"/>
      <c r="J412" s="107"/>
      <c r="K412" s="107"/>
      <c r="L412" s="107"/>
      <c r="M412" s="107"/>
      <c r="N412" s="107"/>
      <c r="O412" s="107"/>
      <c r="P412" s="107"/>
      <c r="Q412" s="107"/>
      <c r="R412" s="107"/>
      <c r="S412" s="107"/>
    </row>
    <row r="413" spans="1:19" x14ac:dyDescent="0.2">
      <c r="A413" s="137" t="s">
        <v>9</v>
      </c>
      <c r="B413" s="143">
        <v>0</v>
      </c>
      <c r="C413" s="143">
        <v>0</v>
      </c>
      <c r="D413" s="143">
        <v>15</v>
      </c>
      <c r="E413" s="143"/>
      <c r="F413" s="110"/>
      <c r="G413" s="107"/>
      <c r="H413" s="107"/>
      <c r="I413" s="107"/>
      <c r="J413" s="107"/>
      <c r="K413" s="107"/>
      <c r="L413" s="107"/>
      <c r="M413" s="107"/>
      <c r="N413" s="107"/>
      <c r="O413" s="107"/>
      <c r="P413" s="107"/>
      <c r="Q413" s="107"/>
      <c r="R413" s="107"/>
      <c r="S413" s="107"/>
    </row>
    <row r="414" spans="1:19" x14ac:dyDescent="0.2">
      <c r="A414" s="137" t="s">
        <v>10</v>
      </c>
      <c r="B414" s="143">
        <v>1</v>
      </c>
      <c r="C414" s="143">
        <v>0</v>
      </c>
      <c r="D414" s="143">
        <v>14</v>
      </c>
      <c r="E414" s="143"/>
      <c r="F414" s="110"/>
      <c r="G414" s="107"/>
      <c r="H414" s="107"/>
      <c r="I414" s="107"/>
      <c r="J414" s="107"/>
      <c r="K414" s="107"/>
      <c r="L414" s="107"/>
      <c r="M414" s="107"/>
      <c r="N414" s="107"/>
      <c r="O414" s="107"/>
      <c r="P414" s="107"/>
      <c r="Q414" s="107"/>
      <c r="R414" s="107"/>
      <c r="S414" s="107"/>
    </row>
    <row r="415" spans="1:19" x14ac:dyDescent="0.2">
      <c r="A415" s="137" t="s">
        <v>11</v>
      </c>
      <c r="B415" s="143">
        <v>0</v>
      </c>
      <c r="C415" s="143">
        <v>0</v>
      </c>
      <c r="D415" s="143">
        <v>17</v>
      </c>
      <c r="E415" s="143"/>
      <c r="F415" s="110"/>
      <c r="G415" s="107"/>
      <c r="H415" s="107"/>
      <c r="I415" s="107"/>
      <c r="J415" s="107"/>
      <c r="K415" s="107"/>
      <c r="L415" s="107"/>
      <c r="M415" s="107"/>
      <c r="N415" s="107"/>
      <c r="O415" s="107"/>
      <c r="P415" s="107"/>
      <c r="Q415" s="107"/>
      <c r="R415" s="107"/>
      <c r="S415" s="107"/>
    </row>
    <row r="416" spans="1:19" x14ac:dyDescent="0.2">
      <c r="A416" s="137" t="s">
        <v>12</v>
      </c>
      <c r="B416" s="143">
        <v>1</v>
      </c>
      <c r="C416" s="143">
        <v>0</v>
      </c>
      <c r="D416" s="143">
        <v>16</v>
      </c>
      <c r="E416" s="143"/>
      <c r="F416" s="110"/>
      <c r="G416" s="107"/>
      <c r="H416" s="107"/>
      <c r="I416" s="107"/>
      <c r="J416" s="107"/>
      <c r="K416" s="107"/>
      <c r="L416" s="107"/>
      <c r="M416" s="107"/>
      <c r="N416" s="107"/>
      <c r="O416" s="107"/>
      <c r="P416" s="107"/>
      <c r="Q416" s="107"/>
      <c r="R416" s="107"/>
      <c r="S416" s="107"/>
    </row>
    <row r="417" spans="1:19" x14ac:dyDescent="0.2">
      <c r="A417" s="137" t="s">
        <v>13</v>
      </c>
      <c r="B417" s="143">
        <v>0</v>
      </c>
      <c r="C417" s="143">
        <v>0</v>
      </c>
      <c r="D417" s="143">
        <v>23</v>
      </c>
      <c r="E417" s="143"/>
      <c r="F417" s="110"/>
      <c r="G417" s="107"/>
      <c r="H417" s="107"/>
      <c r="I417" s="107"/>
      <c r="J417" s="107"/>
      <c r="K417" s="107"/>
      <c r="L417" s="107"/>
      <c r="M417" s="107"/>
      <c r="N417" s="107"/>
      <c r="O417" s="107"/>
      <c r="P417" s="107"/>
      <c r="Q417" s="107"/>
      <c r="R417" s="107"/>
      <c r="S417" s="107"/>
    </row>
    <row r="418" spans="1:19" x14ac:dyDescent="0.2">
      <c r="A418" s="137" t="s">
        <v>14</v>
      </c>
      <c r="B418" s="143">
        <v>0</v>
      </c>
      <c r="C418" s="143">
        <v>0</v>
      </c>
      <c r="D418" s="143">
        <v>17</v>
      </c>
      <c r="E418" s="143"/>
      <c r="F418" s="110"/>
      <c r="G418" s="107"/>
      <c r="H418" s="107"/>
      <c r="I418" s="107"/>
      <c r="J418" s="107"/>
      <c r="K418" s="107"/>
      <c r="L418" s="107"/>
      <c r="M418" s="107"/>
      <c r="N418" s="107"/>
      <c r="O418" s="107"/>
      <c r="P418" s="107"/>
      <c r="Q418" s="107"/>
      <c r="R418" s="107"/>
      <c r="S418" s="107"/>
    </row>
    <row r="419" spans="1:19" x14ac:dyDescent="0.2">
      <c r="A419" s="107"/>
      <c r="B419" s="107"/>
      <c r="C419" s="107"/>
      <c r="D419" s="107"/>
      <c r="E419" s="107"/>
      <c r="F419" s="107"/>
      <c r="G419" s="107"/>
      <c r="H419" s="107"/>
      <c r="I419" s="107"/>
      <c r="J419" s="107"/>
      <c r="K419" s="107"/>
      <c r="L419" s="107"/>
      <c r="M419" s="107"/>
      <c r="N419" s="107"/>
      <c r="O419" s="107"/>
      <c r="P419" s="107"/>
      <c r="Q419" s="107"/>
      <c r="R419" s="107"/>
      <c r="S419" s="107"/>
    </row>
    <row r="420" spans="1:19" x14ac:dyDescent="0.2">
      <c r="A420" s="107"/>
      <c r="B420" s="107"/>
      <c r="C420" s="107"/>
      <c r="D420" s="107"/>
      <c r="E420" s="107"/>
      <c r="F420" s="107"/>
      <c r="G420" s="107"/>
      <c r="H420" s="107"/>
      <c r="I420" s="107"/>
      <c r="J420" s="107"/>
      <c r="K420" s="107"/>
      <c r="L420" s="107"/>
      <c r="M420" s="107"/>
      <c r="N420" s="107"/>
      <c r="O420" s="107"/>
      <c r="P420" s="107"/>
      <c r="Q420" s="107"/>
      <c r="R420" s="107"/>
      <c r="S420" s="107"/>
    </row>
    <row r="421" spans="1:19" x14ac:dyDescent="0.2">
      <c r="A421" s="167" t="s">
        <v>188</v>
      </c>
      <c r="B421" s="107"/>
      <c r="C421" s="107"/>
      <c r="D421" s="107"/>
      <c r="E421" s="107"/>
      <c r="F421" s="107"/>
      <c r="G421" s="107"/>
      <c r="H421" s="107"/>
      <c r="I421" s="107"/>
      <c r="J421" s="107"/>
      <c r="K421" s="107"/>
      <c r="L421" s="107"/>
      <c r="M421" s="107"/>
      <c r="N421" s="107"/>
      <c r="O421" s="107"/>
      <c r="P421" s="107"/>
      <c r="Q421" s="107"/>
      <c r="R421" s="107"/>
      <c r="S421" s="107"/>
    </row>
    <row r="422" spans="1:19" x14ac:dyDescent="0.2">
      <c r="A422" s="168" t="s">
        <v>0</v>
      </c>
      <c r="B422" s="170" t="s">
        <v>174</v>
      </c>
      <c r="C422" s="107"/>
      <c r="D422" s="107"/>
      <c r="E422" s="107"/>
      <c r="F422" s="107"/>
      <c r="G422" s="107"/>
      <c r="H422" s="107"/>
      <c r="I422" s="107"/>
      <c r="J422" s="107"/>
      <c r="K422" s="107"/>
      <c r="L422" s="107"/>
      <c r="M422" s="107"/>
      <c r="N422" s="107"/>
      <c r="O422" s="107"/>
      <c r="P422" s="107"/>
      <c r="Q422" s="107"/>
      <c r="R422" s="107"/>
      <c r="S422" s="107"/>
    </row>
    <row r="423" spans="1:19" x14ac:dyDescent="0.2">
      <c r="A423" s="69">
        <v>2023</v>
      </c>
      <c r="B423" s="164">
        <v>219975</v>
      </c>
    </row>
    <row r="424" spans="1:19" x14ac:dyDescent="0.2">
      <c r="A424" s="69">
        <v>2022</v>
      </c>
      <c r="B424" s="164">
        <v>216013</v>
      </c>
    </row>
    <row r="425" spans="1:19" x14ac:dyDescent="0.2">
      <c r="A425" s="69">
        <v>2021</v>
      </c>
      <c r="B425" s="164">
        <v>202726</v>
      </c>
    </row>
    <row r="426" spans="1:19" x14ac:dyDescent="0.2">
      <c r="A426" s="69">
        <v>2020</v>
      </c>
      <c r="B426" s="164">
        <v>191725</v>
      </c>
    </row>
    <row r="427" spans="1:19" x14ac:dyDescent="0.2">
      <c r="A427" s="69">
        <v>2019</v>
      </c>
      <c r="B427" s="164">
        <v>194501</v>
      </c>
    </row>
    <row r="428" spans="1:19" x14ac:dyDescent="0.2">
      <c r="A428" s="69">
        <v>2018</v>
      </c>
      <c r="B428" s="164">
        <v>190121</v>
      </c>
    </row>
    <row r="429" spans="1:19" x14ac:dyDescent="0.2">
      <c r="A429" s="69">
        <v>2017</v>
      </c>
      <c r="B429" s="164">
        <v>184568</v>
      </c>
    </row>
    <row r="430" spans="1:19" x14ac:dyDescent="0.2">
      <c r="A430" s="69">
        <v>2016</v>
      </c>
      <c r="B430" s="164">
        <v>176787</v>
      </c>
    </row>
    <row r="431" spans="1:19" x14ac:dyDescent="0.2">
      <c r="A431" s="69">
        <v>2015</v>
      </c>
      <c r="B431" s="164">
        <v>171346</v>
      </c>
    </row>
    <row r="432" spans="1:19" x14ac:dyDescent="0.2">
      <c r="A432" s="69">
        <v>2014</v>
      </c>
      <c r="B432" s="164">
        <v>167283</v>
      </c>
    </row>
    <row r="433" spans="1:2" x14ac:dyDescent="0.2">
      <c r="A433" s="69">
        <v>2013</v>
      </c>
      <c r="B433" s="164">
        <v>164996</v>
      </c>
    </row>
    <row r="434" spans="1:2" x14ac:dyDescent="0.2">
      <c r="A434" s="69">
        <v>2012</v>
      </c>
      <c r="B434" s="164">
        <v>162528</v>
      </c>
    </row>
    <row r="435" spans="1:2" x14ac:dyDescent="0.2">
      <c r="A435" s="69">
        <v>2011</v>
      </c>
      <c r="B435" s="164">
        <v>161265</v>
      </c>
    </row>
    <row r="436" spans="1:2" x14ac:dyDescent="0.2">
      <c r="A436" s="69">
        <v>2010</v>
      </c>
      <c r="B436" s="164">
        <v>152693</v>
      </c>
    </row>
    <row r="439" spans="1:2" x14ac:dyDescent="0.2">
      <c r="A439" s="42" t="s">
        <v>175</v>
      </c>
    </row>
    <row r="440" spans="1:2" x14ac:dyDescent="0.2">
      <c r="A440" s="168" t="s">
        <v>0</v>
      </c>
      <c r="B440" s="169" t="s">
        <v>175</v>
      </c>
    </row>
    <row r="441" spans="1:2" x14ac:dyDescent="0.2">
      <c r="A441" s="69">
        <v>2023</v>
      </c>
      <c r="B441" s="165">
        <v>219892</v>
      </c>
    </row>
    <row r="442" spans="1:2" x14ac:dyDescent="0.2">
      <c r="A442" s="69">
        <v>2022</v>
      </c>
      <c r="B442" s="165">
        <v>218504</v>
      </c>
    </row>
    <row r="443" spans="1:2" x14ac:dyDescent="0.2">
      <c r="A443" s="69">
        <v>2021</v>
      </c>
      <c r="B443" s="165">
        <v>206643</v>
      </c>
    </row>
    <row r="444" spans="1:2" x14ac:dyDescent="0.2">
      <c r="A444" s="69">
        <v>2020</v>
      </c>
      <c r="B444" s="165">
        <v>195609</v>
      </c>
    </row>
    <row r="445" spans="1:2" x14ac:dyDescent="0.2">
      <c r="A445" s="69">
        <v>2019</v>
      </c>
      <c r="B445" s="165">
        <v>195738</v>
      </c>
    </row>
    <row r="446" spans="1:2" x14ac:dyDescent="0.2">
      <c r="A446" s="69">
        <v>2018</v>
      </c>
      <c r="B446" s="165">
        <v>191059</v>
      </c>
    </row>
    <row r="447" spans="1:2" x14ac:dyDescent="0.2">
      <c r="A447" s="69">
        <v>2017</v>
      </c>
      <c r="B447" s="165">
        <v>184681</v>
      </c>
    </row>
    <row r="448" spans="1:2" x14ac:dyDescent="0.2">
      <c r="A448" s="69">
        <v>2016</v>
      </c>
      <c r="B448" s="165">
        <v>177777</v>
      </c>
    </row>
    <row r="449" spans="1:6" x14ac:dyDescent="0.2">
      <c r="A449" s="69">
        <v>2015</v>
      </c>
      <c r="B449" s="165">
        <v>173425</v>
      </c>
    </row>
    <row r="450" spans="1:6" x14ac:dyDescent="0.2">
      <c r="A450" s="69">
        <v>2014</v>
      </c>
      <c r="B450" s="165">
        <v>169354</v>
      </c>
    </row>
    <row r="451" spans="1:6" x14ac:dyDescent="0.2">
      <c r="A451" s="69">
        <v>2013</v>
      </c>
      <c r="B451" s="165">
        <v>165835</v>
      </c>
    </row>
    <row r="452" spans="1:6" x14ac:dyDescent="0.2">
      <c r="A452" s="69">
        <v>2012</v>
      </c>
      <c r="B452" s="165">
        <v>163468</v>
      </c>
    </row>
    <row r="453" spans="1:6" x14ac:dyDescent="0.2">
      <c r="A453" s="69">
        <v>2011</v>
      </c>
      <c r="B453" s="165">
        <v>162023</v>
      </c>
    </row>
    <row r="454" spans="1:6" x14ac:dyDescent="0.2">
      <c r="A454" s="69">
        <v>2010</v>
      </c>
      <c r="B454" s="165">
        <v>155127</v>
      </c>
    </row>
    <row r="456" spans="1:6" x14ac:dyDescent="0.2">
      <c r="A456" s="42"/>
    </row>
    <row r="457" spans="1:6" x14ac:dyDescent="0.2">
      <c r="A457" s="42" t="s">
        <v>189</v>
      </c>
      <c r="B457" s="163"/>
      <c r="C457" s="163"/>
      <c r="D457" s="163"/>
      <c r="E457" s="163"/>
    </row>
    <row r="458" spans="1:6" x14ac:dyDescent="0.2">
      <c r="A458" s="168" t="s">
        <v>0</v>
      </c>
      <c r="B458" s="168" t="s">
        <v>176</v>
      </c>
      <c r="C458" s="168" t="s">
        <v>177</v>
      </c>
      <c r="D458" s="168" t="s">
        <v>178</v>
      </c>
      <c r="E458" s="168" t="s">
        <v>179</v>
      </c>
      <c r="F458" s="103"/>
    </row>
    <row r="459" spans="1:6" x14ac:dyDescent="0.2">
      <c r="A459" s="69">
        <v>2023</v>
      </c>
      <c r="B459" s="171">
        <v>-722</v>
      </c>
      <c r="C459" s="171">
        <v>55445</v>
      </c>
      <c r="D459" s="171">
        <v>73108</v>
      </c>
      <c r="E459" s="171">
        <v>4982</v>
      </c>
    </row>
    <row r="460" spans="1:6" x14ac:dyDescent="0.2">
      <c r="A460" s="69">
        <v>2022</v>
      </c>
      <c r="B460" s="171">
        <v>-6405</v>
      </c>
      <c r="C460" s="171">
        <v>59601</v>
      </c>
      <c r="D460" s="171">
        <v>79674</v>
      </c>
      <c r="E460" s="171">
        <v>6233</v>
      </c>
    </row>
    <row r="461" spans="1:6" x14ac:dyDescent="0.2">
      <c r="A461" s="69">
        <v>2021</v>
      </c>
      <c r="B461" s="171">
        <v>84</v>
      </c>
      <c r="C461" s="171">
        <v>58211</v>
      </c>
      <c r="D461" s="171">
        <v>75331</v>
      </c>
      <c r="E461" s="171">
        <v>6376</v>
      </c>
    </row>
    <row r="462" spans="1:6" x14ac:dyDescent="0.2">
      <c r="A462" s="69">
        <v>2020</v>
      </c>
      <c r="B462" s="171">
        <v>182</v>
      </c>
      <c r="C462" s="171">
        <v>56466</v>
      </c>
      <c r="D462" s="171">
        <v>67361</v>
      </c>
      <c r="E462" s="171">
        <v>6109</v>
      </c>
    </row>
    <row r="463" spans="1:6" x14ac:dyDescent="0.2">
      <c r="A463" s="69">
        <v>2019</v>
      </c>
      <c r="B463" s="171">
        <v>374</v>
      </c>
      <c r="C463" s="171">
        <v>52672</v>
      </c>
      <c r="D463" s="171">
        <v>70442</v>
      </c>
      <c r="E463" s="171">
        <v>5995</v>
      </c>
    </row>
    <row r="464" spans="1:6" x14ac:dyDescent="0.2">
      <c r="A464" s="69">
        <v>2018</v>
      </c>
      <c r="B464" s="171">
        <v>-2929</v>
      </c>
      <c r="C464" s="171">
        <v>51946</v>
      </c>
      <c r="D464" s="171">
        <v>64677</v>
      </c>
      <c r="E464" s="171">
        <v>6097</v>
      </c>
    </row>
    <row r="465" spans="1:8" x14ac:dyDescent="0.2">
      <c r="A465" s="69">
        <v>2017</v>
      </c>
      <c r="B465" s="171">
        <v>104</v>
      </c>
      <c r="C465" s="171">
        <v>51180</v>
      </c>
      <c r="D465" s="171">
        <v>63737</v>
      </c>
      <c r="E465" s="171">
        <v>6083</v>
      </c>
    </row>
    <row r="466" spans="1:8" x14ac:dyDescent="0.2">
      <c r="A466" s="69">
        <v>2016</v>
      </c>
      <c r="B466" s="171">
        <v>-2779</v>
      </c>
      <c r="C466" s="171">
        <v>45468</v>
      </c>
      <c r="D466" s="171">
        <v>57930</v>
      </c>
      <c r="E466" s="171">
        <v>5836</v>
      </c>
    </row>
    <row r="467" spans="1:8" x14ac:dyDescent="0.2">
      <c r="A467" s="69">
        <v>2015</v>
      </c>
      <c r="B467" s="171">
        <v>-1202</v>
      </c>
      <c r="C467" s="171">
        <v>44405</v>
      </c>
      <c r="D467" s="171">
        <v>52117</v>
      </c>
      <c r="E467" s="171">
        <v>5683</v>
      </c>
    </row>
    <row r="468" spans="1:8" x14ac:dyDescent="0.2">
      <c r="A468" s="69">
        <v>2014</v>
      </c>
      <c r="B468" s="171">
        <v>-2379</v>
      </c>
      <c r="C468" s="171">
        <v>41397</v>
      </c>
      <c r="D468" s="171">
        <v>48602</v>
      </c>
      <c r="E468" s="171">
        <v>5375</v>
      </c>
    </row>
    <row r="469" spans="1:8" x14ac:dyDescent="0.2">
      <c r="A469" s="69">
        <v>2013</v>
      </c>
      <c r="B469" s="171">
        <v>-2163</v>
      </c>
      <c r="C469" s="171">
        <v>38423</v>
      </c>
      <c r="D469" s="171">
        <v>43341</v>
      </c>
      <c r="E469" s="171">
        <v>5320</v>
      </c>
    </row>
    <row r="470" spans="1:8" x14ac:dyDescent="0.2">
      <c r="A470" s="69">
        <v>2012</v>
      </c>
      <c r="B470" s="171">
        <v>-3124</v>
      </c>
      <c r="C470" s="171">
        <v>38111</v>
      </c>
      <c r="D470" s="171">
        <v>44137</v>
      </c>
      <c r="E470" s="171">
        <v>5580</v>
      </c>
    </row>
    <row r="471" spans="1:8" x14ac:dyDescent="0.2">
      <c r="A471" s="69">
        <v>2011</v>
      </c>
      <c r="B471" s="171">
        <v>-1542</v>
      </c>
      <c r="C471" s="171">
        <v>41042</v>
      </c>
      <c r="D471" s="171">
        <v>45239</v>
      </c>
      <c r="E471" s="171">
        <v>5236</v>
      </c>
    </row>
    <row r="472" spans="1:8" x14ac:dyDescent="0.2">
      <c r="A472" s="69">
        <v>2010</v>
      </c>
      <c r="B472" s="171">
        <v>2567</v>
      </c>
      <c r="C472" s="171">
        <v>41491</v>
      </c>
      <c r="D472" s="171">
        <v>47220</v>
      </c>
      <c r="E472" s="171">
        <v>5148</v>
      </c>
    </row>
    <row r="474" spans="1:8" ht="15" customHeight="1" x14ac:dyDescent="0.2">
      <c r="A474" s="51" t="s">
        <v>190</v>
      </c>
      <c r="B474" s="25"/>
      <c r="C474" s="51"/>
      <c r="D474" s="25"/>
    </row>
    <row r="475" spans="1:8" x14ac:dyDescent="0.2">
      <c r="A475" s="168" t="s">
        <v>0</v>
      </c>
      <c r="B475" s="168" t="s">
        <v>180</v>
      </c>
      <c r="C475" s="168" t="s">
        <v>181</v>
      </c>
      <c r="D475" s="168" t="s">
        <v>182</v>
      </c>
      <c r="E475" s="168" t="s">
        <v>183</v>
      </c>
      <c r="F475" s="168" t="s">
        <v>184</v>
      </c>
      <c r="G475" s="168" t="s">
        <v>185</v>
      </c>
      <c r="H475" s="168" t="s">
        <v>186</v>
      </c>
    </row>
    <row r="476" spans="1:8" x14ac:dyDescent="0.2">
      <c r="A476" s="162" t="s">
        <v>14</v>
      </c>
      <c r="B476" s="166">
        <v>3744469</v>
      </c>
      <c r="C476" s="166">
        <v>533633</v>
      </c>
      <c r="D476" s="166">
        <v>177288</v>
      </c>
      <c r="E476" s="166">
        <v>19619</v>
      </c>
      <c r="F476" s="166">
        <v>296571</v>
      </c>
      <c r="G476" s="166">
        <v>244259</v>
      </c>
      <c r="H476" s="166">
        <v>367317</v>
      </c>
    </row>
    <row r="477" spans="1:8" x14ac:dyDescent="0.2">
      <c r="A477" s="162" t="s">
        <v>13</v>
      </c>
      <c r="B477" s="166">
        <v>3699634</v>
      </c>
      <c r="C477" s="166">
        <v>524672</v>
      </c>
      <c r="D477" s="166">
        <v>173769</v>
      </c>
      <c r="E477" s="166">
        <v>19649</v>
      </c>
      <c r="F477" s="166">
        <v>292245</v>
      </c>
      <c r="G477" s="166">
        <v>239872</v>
      </c>
      <c r="H477" s="166">
        <v>363455</v>
      </c>
    </row>
    <row r="478" spans="1:8" x14ac:dyDescent="0.2">
      <c r="A478" s="162" t="s">
        <v>12</v>
      </c>
      <c r="B478" s="166">
        <v>3667164</v>
      </c>
      <c r="C478" s="166">
        <v>514403</v>
      </c>
      <c r="D478" s="166">
        <v>170679</v>
      </c>
      <c r="E478" s="166">
        <v>19524</v>
      </c>
      <c r="F478" s="166">
        <v>287628</v>
      </c>
      <c r="G478" s="166">
        <v>235429</v>
      </c>
      <c r="H478" s="166">
        <v>358435</v>
      </c>
    </row>
    <row r="479" spans="1:8" x14ac:dyDescent="0.2">
      <c r="A479" s="162" t="s">
        <v>11</v>
      </c>
      <c r="B479" s="166">
        <v>3632851</v>
      </c>
      <c r="C479" s="166">
        <v>502047</v>
      </c>
      <c r="D479" s="166">
        <v>166760</v>
      </c>
      <c r="E479" s="166">
        <v>19282</v>
      </c>
      <c r="F479" s="166">
        <v>283214</v>
      </c>
      <c r="G479" s="166">
        <v>230609</v>
      </c>
      <c r="H479" s="166">
        <v>353243</v>
      </c>
    </row>
    <row r="480" spans="1:8" x14ac:dyDescent="0.2">
      <c r="A480" s="162" t="s">
        <v>10</v>
      </c>
      <c r="B480" s="166">
        <v>3574570</v>
      </c>
      <c r="C480" s="166">
        <v>486949</v>
      </c>
      <c r="D480" s="166">
        <v>162186</v>
      </c>
      <c r="E480" s="166">
        <v>19137</v>
      </c>
      <c r="F480" s="166">
        <v>278534</v>
      </c>
      <c r="G480" s="166">
        <v>226632</v>
      </c>
      <c r="H480" s="166">
        <v>345463</v>
      </c>
    </row>
    <row r="481" spans="1:8" x14ac:dyDescent="0.2">
      <c r="A481" s="162" t="s">
        <v>9</v>
      </c>
      <c r="B481" s="166">
        <v>3494836</v>
      </c>
      <c r="C481" s="166">
        <v>470008</v>
      </c>
      <c r="D481" s="166">
        <v>156786</v>
      </c>
      <c r="E481" s="166">
        <v>18519</v>
      </c>
      <c r="F481" s="166">
        <v>274049</v>
      </c>
      <c r="G481" s="166">
        <v>223884</v>
      </c>
      <c r="H481" s="166">
        <v>339692</v>
      </c>
    </row>
    <row r="482" spans="1:8" x14ac:dyDescent="0.2">
      <c r="A482" s="162" t="s">
        <v>8</v>
      </c>
      <c r="B482" s="166">
        <v>3422792</v>
      </c>
      <c r="C482" s="166">
        <v>452894</v>
      </c>
      <c r="D482" s="166">
        <v>151591</v>
      </c>
      <c r="E482" s="166">
        <v>18115</v>
      </c>
      <c r="F482" s="166">
        <v>269729</v>
      </c>
      <c r="G482" s="166">
        <v>220942</v>
      </c>
      <c r="H482" s="166">
        <v>334027</v>
      </c>
    </row>
    <row r="483" spans="1:8" x14ac:dyDescent="0.2">
      <c r="A483" s="162" t="s">
        <v>7</v>
      </c>
      <c r="B483" s="166">
        <v>3346005</v>
      </c>
      <c r="C483" s="166">
        <v>435436</v>
      </c>
      <c r="D483" s="166">
        <v>146624</v>
      </c>
      <c r="E483" s="166">
        <v>17536</v>
      </c>
      <c r="F483" s="166">
        <v>265960</v>
      </c>
      <c r="G483" s="166">
        <v>217462</v>
      </c>
      <c r="H483" s="166">
        <v>325835</v>
      </c>
    </row>
    <row r="484" spans="1:8" x14ac:dyDescent="0.2">
      <c r="A484" s="162" t="s">
        <v>6</v>
      </c>
      <c r="B484" s="166">
        <v>3257581</v>
      </c>
      <c r="C484" s="166">
        <v>418870</v>
      </c>
      <c r="D484" s="166">
        <v>142020</v>
      </c>
      <c r="E484" s="166">
        <v>16856</v>
      </c>
      <c r="F484" s="166">
        <v>261826</v>
      </c>
      <c r="G484" s="166">
        <v>211908</v>
      </c>
      <c r="H484" s="166">
        <v>319321</v>
      </c>
    </row>
    <row r="485" spans="1:8" x14ac:dyDescent="0.2">
      <c r="A485" s="162" t="s">
        <v>5</v>
      </c>
      <c r="B485" s="166">
        <v>3194950</v>
      </c>
      <c r="C485" s="166">
        <v>404817</v>
      </c>
      <c r="D485" s="166">
        <v>138077</v>
      </c>
      <c r="E485" s="166">
        <v>16251</v>
      </c>
      <c r="F485" s="166">
        <v>257094</v>
      </c>
      <c r="G485" s="166">
        <v>208021</v>
      </c>
      <c r="H485" s="166">
        <v>311097</v>
      </c>
    </row>
    <row r="486" spans="1:8" x14ac:dyDescent="0.2">
      <c r="A486" s="162" t="s">
        <v>4</v>
      </c>
      <c r="B486" s="166">
        <v>3127399</v>
      </c>
      <c r="C486" s="166">
        <v>391952</v>
      </c>
      <c r="D486" s="166">
        <v>134146</v>
      </c>
      <c r="E486" s="166">
        <v>15536</v>
      </c>
      <c r="F486" s="166">
        <v>251525</v>
      </c>
      <c r="G486" s="166">
        <v>205067</v>
      </c>
      <c r="H486" s="166">
        <v>302727</v>
      </c>
    </row>
    <row r="487" spans="1:8" x14ac:dyDescent="0.2">
      <c r="A487" s="162" t="s">
        <v>3</v>
      </c>
      <c r="B487" s="166">
        <v>3057484</v>
      </c>
      <c r="C487" s="166">
        <v>379215</v>
      </c>
      <c r="D487" s="166">
        <v>128796</v>
      </c>
      <c r="E487" s="166">
        <v>14930</v>
      </c>
      <c r="F487" s="166">
        <v>244968</v>
      </c>
      <c r="G487" s="166">
        <v>197899</v>
      </c>
      <c r="H487" s="166">
        <v>293051</v>
      </c>
    </row>
    <row r="488" spans="1:8" x14ac:dyDescent="0.2">
      <c r="A488" s="162" t="s">
        <v>2</v>
      </c>
      <c r="B488" s="166">
        <v>2978729</v>
      </c>
      <c r="C488" s="166">
        <v>365568</v>
      </c>
      <c r="D488" s="166">
        <v>123371</v>
      </c>
      <c r="E488" s="166">
        <v>14226</v>
      </c>
      <c r="F488" s="166">
        <v>236661</v>
      </c>
      <c r="G488" s="166">
        <v>191457</v>
      </c>
      <c r="H488" s="166">
        <v>278856</v>
      </c>
    </row>
    <row r="489" spans="1:8" x14ac:dyDescent="0.2">
      <c r="A489" s="162" t="s">
        <v>1</v>
      </c>
      <c r="B489" s="166">
        <v>2877484</v>
      </c>
      <c r="C489" s="166">
        <v>347258</v>
      </c>
      <c r="D489" s="166">
        <v>117150</v>
      </c>
      <c r="E489" s="166">
        <v>13650</v>
      </c>
      <c r="F489" s="166">
        <v>226877</v>
      </c>
      <c r="G489" s="166">
        <v>183357</v>
      </c>
      <c r="H489" s="166">
        <v>259889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6373-F475-4059-A968-3AE40849F3E5}">
  <dimension ref="A1:AL213"/>
  <sheetViews>
    <sheetView showGridLines="0" rightToLeft="1" zoomScaleNormal="100" workbookViewId="0">
      <selection activeCell="A11" sqref="A11"/>
    </sheetView>
  </sheetViews>
  <sheetFormatPr baseColWidth="10" defaultColWidth="8.83203125" defaultRowHeight="16" customHeight="1" x14ac:dyDescent="0.2"/>
  <cols>
    <col min="1" max="1" width="16.33203125" style="19" customWidth="1"/>
    <col min="2" max="6" width="8.83203125" customWidth="1"/>
  </cols>
  <sheetData>
    <row r="1" spans="1:38" ht="16" customHeight="1" x14ac:dyDescent="0.25">
      <c r="A1" s="29" t="s">
        <v>108</v>
      </c>
      <c r="B1" s="65"/>
      <c r="C1" s="52"/>
      <c r="D1" s="49"/>
      <c r="E1" s="65"/>
      <c r="F1" s="49"/>
      <c r="G1" s="49"/>
      <c r="H1" s="49"/>
      <c r="I1" s="49"/>
      <c r="J1" s="25"/>
      <c r="K1" s="25"/>
      <c r="L1" s="25"/>
      <c r="M1" s="25"/>
      <c r="N1" s="25"/>
      <c r="O1" s="25"/>
      <c r="P1" s="25"/>
      <c r="Q1" s="25"/>
      <c r="R1" s="25"/>
      <c r="S1" s="25"/>
      <c r="T1" s="25"/>
      <c r="U1" s="25"/>
      <c r="V1" s="49"/>
      <c r="W1" s="50"/>
      <c r="X1" s="49"/>
      <c r="Y1" s="50" t="s">
        <v>45</v>
      </c>
      <c r="Z1" s="25"/>
      <c r="AA1" s="25"/>
      <c r="AB1" s="25"/>
      <c r="AC1" s="25"/>
      <c r="AD1" s="25"/>
      <c r="AE1" s="25"/>
      <c r="AF1" s="25"/>
      <c r="AG1" s="25"/>
      <c r="AH1" s="25"/>
      <c r="AI1" s="25"/>
      <c r="AJ1" s="25"/>
      <c r="AK1" s="25"/>
      <c r="AL1" s="25"/>
    </row>
    <row r="2" spans="1:38" ht="16" customHeight="1" x14ac:dyDescent="0.2">
      <c r="B2" s="41"/>
      <c r="C2" s="44"/>
      <c r="D2" s="44"/>
      <c r="E2" s="44"/>
      <c r="F2" s="44"/>
      <c r="G2" s="44"/>
      <c r="H2" s="44"/>
      <c r="I2" s="44"/>
      <c r="J2" s="41"/>
      <c r="K2" s="41"/>
      <c r="L2" s="25"/>
      <c r="M2" s="25"/>
      <c r="N2" s="25"/>
      <c r="O2" s="25"/>
      <c r="P2" s="25"/>
      <c r="Q2" s="25"/>
      <c r="R2" s="51"/>
      <c r="S2" s="25"/>
      <c r="T2" s="25"/>
      <c r="U2" s="25"/>
      <c r="V2" s="41"/>
      <c r="W2" s="49"/>
      <c r="X2" s="49"/>
      <c r="Y2" s="49"/>
      <c r="Z2" s="25"/>
      <c r="AA2" s="25"/>
      <c r="AB2" s="25"/>
      <c r="AC2" s="25"/>
      <c r="AD2" s="25"/>
      <c r="AE2" s="25"/>
      <c r="AF2" s="25"/>
      <c r="AG2" s="25"/>
      <c r="AH2" s="25"/>
      <c r="AI2" s="25"/>
      <c r="AJ2" s="25"/>
      <c r="AK2" s="25"/>
      <c r="AL2" s="25"/>
    </row>
    <row r="3" spans="1:38" ht="16" customHeight="1" x14ac:dyDescent="0.2">
      <c r="B3" s="44"/>
      <c r="C3" s="44"/>
      <c r="D3" s="44"/>
      <c r="E3" s="44"/>
      <c r="F3" s="44"/>
      <c r="G3" s="44"/>
      <c r="H3" s="44"/>
      <c r="I3" s="44"/>
      <c r="J3" s="41"/>
      <c r="K3" s="41"/>
      <c r="L3" s="25"/>
      <c r="M3" s="25"/>
      <c r="N3" s="25"/>
      <c r="O3" s="25"/>
      <c r="P3" s="25"/>
      <c r="Q3" s="25"/>
      <c r="R3" s="25"/>
      <c r="S3" s="25"/>
      <c r="T3" s="25"/>
      <c r="U3" s="25"/>
      <c r="V3" s="41"/>
      <c r="W3" s="50"/>
      <c r="X3" s="49"/>
      <c r="Y3" s="50" t="s">
        <v>47</v>
      </c>
      <c r="Z3" s="25"/>
      <c r="AA3" s="25"/>
      <c r="AB3" s="25"/>
      <c r="AC3" s="25"/>
      <c r="AD3" s="25"/>
      <c r="AE3" s="25"/>
      <c r="AF3" s="25"/>
      <c r="AG3" s="25"/>
      <c r="AH3" s="25"/>
      <c r="AI3" s="25"/>
      <c r="AJ3" s="25"/>
      <c r="AK3" s="25"/>
      <c r="AL3" s="25"/>
    </row>
    <row r="4" spans="1:38" ht="16" customHeight="1" x14ac:dyDescent="0.2">
      <c r="B4" s="44"/>
      <c r="C4" s="44"/>
      <c r="D4" s="44"/>
      <c r="E4" s="44"/>
      <c r="F4" s="44"/>
      <c r="G4" s="44"/>
      <c r="H4" s="44"/>
      <c r="I4" s="44"/>
      <c r="J4" s="41"/>
      <c r="K4" s="41"/>
      <c r="L4" s="25"/>
      <c r="M4" s="25"/>
      <c r="N4" s="25"/>
      <c r="O4" s="25"/>
      <c r="P4" s="49"/>
      <c r="Q4" s="25"/>
      <c r="R4" s="25"/>
      <c r="S4" s="25"/>
      <c r="T4" s="25"/>
      <c r="U4" s="25"/>
      <c r="V4" s="41"/>
      <c r="W4" s="49"/>
      <c r="X4" s="49"/>
      <c r="Y4" s="49"/>
      <c r="Z4" s="25"/>
      <c r="AA4" s="25"/>
      <c r="AB4" s="25"/>
      <c r="AC4" s="25"/>
      <c r="AD4" s="25"/>
      <c r="AE4" s="25"/>
      <c r="AF4" s="25"/>
      <c r="AG4" s="25"/>
      <c r="AH4" s="25"/>
      <c r="AI4" s="25"/>
      <c r="AJ4" s="25"/>
      <c r="AK4" s="25"/>
      <c r="AL4" s="25"/>
    </row>
    <row r="5" spans="1:38" ht="16" customHeight="1" x14ac:dyDescent="0.2">
      <c r="B5" s="25"/>
      <c r="C5" s="25"/>
      <c r="D5" s="25"/>
      <c r="E5" s="25"/>
      <c r="F5" s="25"/>
      <c r="G5" s="25"/>
      <c r="H5" s="25"/>
      <c r="I5" s="25"/>
      <c r="J5" s="25"/>
      <c r="K5" s="25"/>
      <c r="L5" s="25"/>
      <c r="M5" s="25"/>
      <c r="N5" s="25"/>
      <c r="O5" s="25"/>
      <c r="P5" s="49"/>
      <c r="Q5" s="25"/>
      <c r="R5" s="25"/>
      <c r="S5" s="25"/>
      <c r="T5" s="25"/>
      <c r="U5" s="25"/>
      <c r="V5" s="25"/>
      <c r="W5" s="50"/>
      <c r="X5" s="49"/>
      <c r="Y5" s="50" t="s">
        <v>49</v>
      </c>
      <c r="Z5" s="25"/>
      <c r="AA5" s="25"/>
      <c r="AB5" s="25"/>
      <c r="AC5" s="25"/>
      <c r="AD5" s="25"/>
      <c r="AE5" s="25"/>
      <c r="AF5" s="25"/>
      <c r="AG5" s="25"/>
      <c r="AH5" s="25"/>
      <c r="AI5" s="25"/>
      <c r="AJ5" s="25"/>
      <c r="AK5" s="25"/>
      <c r="AL5" s="25"/>
    </row>
    <row r="6" spans="1:38" ht="16" customHeight="1" x14ac:dyDescent="0.2">
      <c r="A6" s="24" t="s">
        <v>79</v>
      </c>
      <c r="B6" s="25"/>
      <c r="C6" s="25"/>
      <c r="D6" s="25"/>
      <c r="E6" s="25"/>
      <c r="F6" s="25"/>
      <c r="G6" s="25"/>
      <c r="H6" s="25"/>
      <c r="I6" s="25"/>
      <c r="J6" s="25"/>
      <c r="K6" s="25"/>
      <c r="L6" s="25"/>
      <c r="M6" s="25"/>
      <c r="N6" s="25"/>
      <c r="O6" s="25"/>
      <c r="P6" s="49"/>
      <c r="Q6" s="25"/>
      <c r="R6" s="25"/>
      <c r="S6" s="25"/>
      <c r="T6" s="25"/>
      <c r="U6" s="25"/>
      <c r="V6" s="25"/>
      <c r="W6" s="49"/>
      <c r="X6" s="49"/>
      <c r="Y6" s="49"/>
      <c r="Z6" s="25"/>
      <c r="AA6" s="25"/>
      <c r="AB6" s="25"/>
      <c r="AC6" s="25"/>
      <c r="AD6" s="25"/>
      <c r="AE6" s="25"/>
      <c r="AF6" s="25"/>
      <c r="AG6" s="25"/>
      <c r="AH6" s="25"/>
      <c r="AI6" s="25"/>
      <c r="AJ6" s="25"/>
      <c r="AK6" s="25"/>
      <c r="AL6" s="25"/>
    </row>
    <row r="7" spans="1:38" ht="16" customHeight="1" x14ac:dyDescent="0.2">
      <c r="B7" s="25"/>
      <c r="C7" s="25"/>
      <c r="D7" s="25"/>
      <c r="E7" s="25"/>
      <c r="F7" s="25"/>
      <c r="G7" s="25"/>
      <c r="H7" s="25"/>
      <c r="I7" s="25"/>
      <c r="J7" s="25"/>
      <c r="K7" s="25"/>
      <c r="L7" s="25"/>
      <c r="M7" s="25"/>
      <c r="N7" s="25"/>
      <c r="O7" s="25"/>
      <c r="P7" s="49"/>
      <c r="Q7" s="25"/>
      <c r="R7" s="25"/>
      <c r="S7" s="25"/>
      <c r="T7" s="25"/>
      <c r="U7" s="25"/>
      <c r="V7" s="25"/>
      <c r="W7" s="50"/>
      <c r="X7" s="49"/>
      <c r="Y7" s="50" t="s">
        <v>51</v>
      </c>
      <c r="Z7" s="25"/>
      <c r="AA7" s="25"/>
      <c r="AB7" s="25"/>
      <c r="AC7" s="25"/>
      <c r="AD7" s="25"/>
      <c r="AE7" s="25"/>
      <c r="AF7" s="25"/>
      <c r="AG7" s="25"/>
      <c r="AH7" s="25"/>
      <c r="AI7" s="25"/>
      <c r="AJ7" s="25"/>
      <c r="AK7" s="25"/>
      <c r="AL7" s="25"/>
    </row>
    <row r="8" spans="1:38" ht="16" customHeight="1" x14ac:dyDescent="0.2">
      <c r="B8" s="51"/>
      <c r="C8" s="49"/>
      <c r="D8" s="49"/>
      <c r="E8" s="49"/>
      <c r="F8" s="49"/>
      <c r="G8" s="49"/>
      <c r="H8" s="49"/>
      <c r="I8" s="49"/>
      <c r="J8" s="25"/>
      <c r="K8" s="25"/>
      <c r="L8" s="25"/>
      <c r="M8" s="25"/>
      <c r="N8" s="25"/>
      <c r="O8" s="25"/>
      <c r="P8" s="49"/>
      <c r="Q8" s="25"/>
      <c r="R8" s="25"/>
      <c r="S8" s="25"/>
      <c r="T8" s="25"/>
      <c r="U8" s="25"/>
      <c r="V8" s="25"/>
      <c r="W8" s="49"/>
      <c r="X8" s="49"/>
      <c r="Y8" s="49"/>
      <c r="Z8" s="25"/>
      <c r="AA8" s="25"/>
      <c r="AB8" s="25"/>
      <c r="AC8" s="25"/>
      <c r="AD8" s="25"/>
      <c r="AE8" s="25"/>
      <c r="AF8" s="25"/>
      <c r="AG8" s="25"/>
      <c r="AH8" s="25"/>
      <c r="AI8" s="25"/>
      <c r="AJ8" s="25"/>
      <c r="AK8" s="25"/>
      <c r="AL8" s="25"/>
    </row>
    <row r="9" spans="1:38" ht="16" customHeight="1" x14ac:dyDescent="0.2">
      <c r="A9" s="20"/>
      <c r="B9" s="49"/>
      <c r="C9" s="49"/>
      <c r="D9" s="49"/>
      <c r="E9" s="49"/>
      <c r="F9" s="49"/>
      <c r="G9" s="49"/>
      <c r="H9" s="49"/>
      <c r="I9" s="49"/>
      <c r="J9" s="25"/>
      <c r="K9" s="25"/>
      <c r="L9" s="25"/>
      <c r="M9" s="25"/>
      <c r="N9" s="25"/>
      <c r="O9" s="25"/>
      <c r="P9" s="49"/>
      <c r="Q9" s="25"/>
      <c r="R9" s="25"/>
      <c r="S9" s="25"/>
      <c r="T9" s="25"/>
      <c r="U9" s="25"/>
      <c r="V9" s="25"/>
      <c r="W9" s="50"/>
      <c r="X9" s="49"/>
      <c r="Y9" s="50" t="s">
        <v>53</v>
      </c>
      <c r="Z9" s="25"/>
      <c r="AA9" s="25"/>
      <c r="AB9" s="25"/>
      <c r="AC9" s="25"/>
      <c r="AD9" s="25"/>
      <c r="AE9" s="25"/>
      <c r="AF9" s="25"/>
      <c r="AG9" s="25"/>
      <c r="AH9" s="25"/>
      <c r="AI9" s="25"/>
      <c r="AJ9" s="25"/>
      <c r="AK9" s="25"/>
      <c r="AL9" s="25"/>
    </row>
    <row r="10" spans="1:38" ht="16" customHeight="1" x14ac:dyDescent="0.2">
      <c r="B10" s="63" t="s">
        <v>70</v>
      </c>
      <c r="C10" s="49"/>
      <c r="D10" s="49"/>
      <c r="E10" s="25"/>
      <c r="F10" s="49"/>
      <c r="G10" s="51"/>
      <c r="H10" s="49"/>
      <c r="I10" s="49"/>
      <c r="J10" s="25"/>
      <c r="K10" s="25"/>
      <c r="L10" s="25"/>
      <c r="M10" s="25"/>
      <c r="N10" s="25"/>
      <c r="O10" s="25"/>
      <c r="P10" s="49"/>
      <c r="Q10" s="25"/>
      <c r="R10" s="25"/>
      <c r="S10" s="25"/>
      <c r="T10" s="25"/>
      <c r="U10" s="25"/>
      <c r="V10" s="50"/>
      <c r="W10" s="50"/>
      <c r="X10" s="49"/>
      <c r="Y10" s="50"/>
      <c r="Z10" s="25"/>
      <c r="AA10" s="25"/>
      <c r="AB10" s="25"/>
      <c r="AC10" s="25"/>
      <c r="AD10" s="25"/>
      <c r="AE10" s="25"/>
      <c r="AF10" s="25"/>
      <c r="AG10" s="25"/>
      <c r="AH10" s="25"/>
      <c r="AI10" s="25"/>
      <c r="AJ10" s="25"/>
      <c r="AK10" s="25"/>
      <c r="AL10" s="25"/>
    </row>
    <row r="11" spans="1:38" ht="16" customHeight="1" x14ac:dyDescent="0.2">
      <c r="A11" s="24" t="s">
        <v>84</v>
      </c>
      <c r="B11" s="49"/>
      <c r="C11" s="49"/>
      <c r="D11" s="49"/>
      <c r="E11" s="49"/>
      <c r="F11" s="49"/>
      <c r="G11" s="49"/>
      <c r="H11" s="49"/>
      <c r="I11" s="49"/>
      <c r="J11" s="25"/>
      <c r="K11" s="25"/>
      <c r="L11" s="25"/>
      <c r="M11" s="25"/>
      <c r="N11" s="25"/>
      <c r="O11" s="49"/>
      <c r="P11" s="49"/>
      <c r="Q11" s="25"/>
      <c r="R11" s="25"/>
      <c r="S11" s="25"/>
      <c r="T11" s="25"/>
      <c r="U11" s="25"/>
      <c r="V11" s="25"/>
      <c r="W11" s="25"/>
      <c r="X11" s="25"/>
      <c r="Y11" s="25"/>
      <c r="Z11" s="25"/>
      <c r="AA11" s="25"/>
      <c r="AB11" s="25"/>
      <c r="AC11" s="25"/>
      <c r="AD11" s="25"/>
      <c r="AE11" s="25"/>
      <c r="AF11" s="25"/>
      <c r="AG11" s="25"/>
      <c r="AH11" s="25"/>
      <c r="AI11" s="25"/>
      <c r="AJ11" s="25"/>
      <c r="AK11" s="25"/>
      <c r="AL11" s="25"/>
    </row>
    <row r="12" spans="1:38" ht="16" customHeight="1" x14ac:dyDescent="0.2">
      <c r="B12" s="63"/>
      <c r="C12" s="63"/>
      <c r="D12" s="25"/>
      <c r="E12" s="25"/>
      <c r="F12" s="25"/>
      <c r="G12" s="25"/>
      <c r="H12" s="25"/>
      <c r="I12" s="25"/>
      <c r="J12" s="25"/>
      <c r="K12" s="25"/>
      <c r="L12" s="25"/>
      <c r="M12" s="25"/>
      <c r="N12" s="25"/>
      <c r="O12" s="50"/>
      <c r="P12" s="49"/>
      <c r="Q12" s="25"/>
      <c r="R12" s="25"/>
      <c r="S12" s="25"/>
      <c r="T12" s="25"/>
      <c r="U12" s="25"/>
      <c r="V12" s="25"/>
      <c r="W12" s="25"/>
      <c r="X12" s="25"/>
      <c r="Y12" s="25"/>
      <c r="Z12" s="25"/>
      <c r="AA12" s="25"/>
      <c r="AB12" s="25"/>
      <c r="AC12" s="25"/>
      <c r="AD12" s="25"/>
      <c r="AE12" s="25"/>
      <c r="AF12" s="25"/>
      <c r="AG12" s="25"/>
      <c r="AH12" s="25"/>
      <c r="AI12" s="25"/>
      <c r="AJ12" s="25"/>
      <c r="AK12" s="25"/>
      <c r="AL12" s="25"/>
    </row>
    <row r="13" spans="1:38" ht="16" customHeight="1" x14ac:dyDescent="0.2">
      <c r="B13" s="25"/>
      <c r="C13" s="25"/>
      <c r="D13" s="25"/>
      <c r="E13" s="25"/>
      <c r="F13" s="25"/>
      <c r="G13" s="25"/>
      <c r="H13" s="25"/>
      <c r="I13" s="25"/>
      <c r="J13" s="25"/>
      <c r="K13" s="25"/>
      <c r="L13" s="25"/>
      <c r="M13" s="25"/>
      <c r="N13" s="25"/>
      <c r="O13" s="49"/>
      <c r="P13" s="49"/>
      <c r="Q13" s="25"/>
      <c r="R13" s="25"/>
      <c r="S13" s="25"/>
      <c r="T13" s="25"/>
      <c r="U13" s="25"/>
      <c r="V13" s="25"/>
      <c r="W13" s="25"/>
      <c r="X13" s="25"/>
      <c r="Y13" s="25"/>
      <c r="Z13" s="25"/>
      <c r="AA13" s="25"/>
      <c r="AB13" s="25"/>
      <c r="AC13" s="25"/>
      <c r="AD13" s="25"/>
      <c r="AE13" s="25"/>
      <c r="AF13" s="25"/>
      <c r="AG13" s="25"/>
      <c r="AH13" s="25"/>
      <c r="AI13" s="25"/>
      <c r="AJ13" s="25"/>
      <c r="AK13" s="25"/>
      <c r="AL13" s="25"/>
    </row>
    <row r="14" spans="1:38" ht="16" customHeight="1" x14ac:dyDescent="0.2">
      <c r="B14" s="25"/>
      <c r="C14" s="63"/>
      <c r="D14" s="25"/>
      <c r="E14" s="25"/>
      <c r="F14" s="25"/>
      <c r="G14" s="25"/>
      <c r="H14" s="25"/>
      <c r="I14" s="64"/>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row>
    <row r="15" spans="1:38" ht="16" customHeight="1" x14ac:dyDescent="0.2">
      <c r="B15" s="25"/>
      <c r="C15" s="63"/>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row>
    <row r="16" spans="1:38" ht="16" customHeight="1" x14ac:dyDescent="0.2">
      <c r="A16" s="24"/>
      <c r="B16" s="63"/>
      <c r="C16" s="63"/>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row>
    <row r="17" spans="1:38" ht="16" customHeight="1" x14ac:dyDescent="0.2">
      <c r="A17" s="24" t="s">
        <v>83</v>
      </c>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row>
    <row r="18" spans="1:38" ht="16" customHeight="1" x14ac:dyDescent="0.2">
      <c r="A18" s="24"/>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row>
    <row r="19" spans="1:38" ht="16" customHeight="1" x14ac:dyDescent="0.2">
      <c r="A19" s="21"/>
      <c r="B19" s="50" t="s">
        <v>121</v>
      </c>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row>
    <row r="20" spans="1:38" ht="16" customHeight="1" x14ac:dyDescent="0.2">
      <c r="A20" s="21"/>
      <c r="B20" s="25"/>
      <c r="C20" s="25"/>
      <c r="D20" s="49"/>
      <c r="E20" s="49"/>
      <c r="F20" s="49"/>
      <c r="G20" s="49"/>
      <c r="H20" s="49"/>
      <c r="I20" s="49"/>
      <c r="J20" s="49"/>
      <c r="K20" s="49"/>
      <c r="L20" s="49"/>
      <c r="M20" s="49"/>
      <c r="N20" s="49"/>
      <c r="O20" s="49"/>
      <c r="P20" s="49"/>
      <c r="Q20" s="49"/>
      <c r="R20" s="49"/>
      <c r="S20" s="49"/>
      <c r="T20" s="49"/>
      <c r="U20" s="49"/>
      <c r="V20" s="25"/>
      <c r="W20" s="25"/>
      <c r="X20" s="25"/>
      <c r="Y20" s="25"/>
      <c r="Z20" s="25"/>
      <c r="AA20" s="25"/>
      <c r="AB20" s="25"/>
      <c r="AC20" s="25"/>
      <c r="AD20" s="25"/>
      <c r="AE20" s="25"/>
      <c r="AF20" s="25"/>
      <c r="AG20" s="25"/>
      <c r="AH20" s="25"/>
      <c r="AI20" s="25"/>
      <c r="AJ20" s="25"/>
      <c r="AK20" s="25"/>
      <c r="AL20" s="25"/>
    </row>
    <row r="21" spans="1:38" ht="16" customHeight="1" x14ac:dyDescent="0.2">
      <c r="A21" s="22"/>
      <c r="B21" s="25"/>
      <c r="C21" s="25"/>
      <c r="D21" s="49"/>
      <c r="E21" s="49"/>
      <c r="F21" s="49"/>
      <c r="G21" s="49"/>
      <c r="H21" s="49"/>
      <c r="I21" s="49"/>
      <c r="J21" s="49"/>
      <c r="K21" s="49"/>
      <c r="L21" s="49"/>
      <c r="M21" s="49"/>
      <c r="N21" s="49"/>
      <c r="O21" s="49"/>
      <c r="P21" s="49"/>
      <c r="Q21" s="49"/>
      <c r="R21" s="49"/>
      <c r="S21" s="49"/>
      <c r="T21" s="49"/>
      <c r="U21" s="49"/>
      <c r="V21" s="25"/>
      <c r="W21" s="25"/>
      <c r="X21" s="25"/>
      <c r="Y21" s="25"/>
      <c r="Z21" s="25"/>
      <c r="AA21" s="25"/>
      <c r="AB21" s="25"/>
      <c r="AC21" s="25"/>
      <c r="AD21" s="25"/>
      <c r="AE21" s="25"/>
      <c r="AF21" s="25"/>
      <c r="AG21" s="25"/>
      <c r="AH21" s="25"/>
      <c r="AI21" s="25"/>
      <c r="AJ21" s="25"/>
      <c r="AK21" s="25"/>
      <c r="AL21" s="25"/>
    </row>
    <row r="22" spans="1:38" ht="16" customHeight="1" x14ac:dyDescent="0.2">
      <c r="A22" s="21"/>
      <c r="B22" s="49"/>
      <c r="C22" s="49"/>
      <c r="D22" s="49"/>
      <c r="E22" s="49"/>
      <c r="F22" s="49"/>
      <c r="G22" s="49"/>
      <c r="H22" s="49"/>
      <c r="I22" s="49"/>
      <c r="J22" s="49"/>
      <c r="K22" s="49"/>
      <c r="L22" s="49"/>
      <c r="M22" s="49"/>
      <c r="N22" s="49"/>
      <c r="O22" s="49"/>
      <c r="P22" s="49"/>
      <c r="Q22" s="49"/>
      <c r="R22" s="49"/>
      <c r="S22" s="49"/>
      <c r="T22" s="49"/>
      <c r="U22" s="49"/>
      <c r="V22" s="25"/>
      <c r="W22" s="25"/>
      <c r="X22" s="25"/>
      <c r="Y22" s="25"/>
      <c r="Z22" s="25"/>
      <c r="AA22" s="25"/>
      <c r="AB22" s="25"/>
      <c r="AC22" s="25"/>
      <c r="AD22" s="25"/>
      <c r="AE22" s="25"/>
      <c r="AF22" s="25"/>
      <c r="AG22" s="25"/>
      <c r="AH22" s="25"/>
      <c r="AI22" s="25"/>
      <c r="AJ22" s="25"/>
      <c r="AK22" s="25"/>
      <c r="AL22" s="25"/>
    </row>
    <row r="23" spans="1:38" ht="16" customHeight="1" x14ac:dyDescent="0.2">
      <c r="A23" s="21" t="s">
        <v>80</v>
      </c>
      <c r="B23" s="49"/>
      <c r="C23" s="25"/>
      <c r="D23" s="25"/>
      <c r="E23" s="49"/>
      <c r="F23" s="49"/>
      <c r="G23" s="49"/>
      <c r="H23" s="49"/>
      <c r="I23" s="49"/>
      <c r="J23" s="25"/>
      <c r="K23" s="49"/>
      <c r="L23" s="49"/>
      <c r="M23" s="49"/>
      <c r="N23" s="49"/>
      <c r="O23" s="49"/>
      <c r="P23" s="49"/>
      <c r="Q23" s="49"/>
      <c r="R23" s="49"/>
      <c r="S23" s="49"/>
      <c r="T23" s="49"/>
      <c r="U23" s="49"/>
      <c r="V23" s="25"/>
      <c r="W23" s="25"/>
      <c r="X23" s="25"/>
      <c r="Y23" s="25"/>
      <c r="Z23" s="25"/>
      <c r="AA23" s="25"/>
      <c r="AB23" s="25"/>
      <c r="AC23" s="25"/>
      <c r="AD23" s="25"/>
      <c r="AE23" s="25"/>
      <c r="AF23" s="25"/>
      <c r="AG23" s="25"/>
      <c r="AH23" s="25"/>
      <c r="AI23" s="25"/>
      <c r="AJ23" s="25"/>
      <c r="AK23" s="25"/>
      <c r="AL23" s="25"/>
    </row>
    <row r="24" spans="1:38" ht="16" customHeight="1" x14ac:dyDescent="0.2">
      <c r="A24" s="23"/>
      <c r="B24" s="25"/>
      <c r="C24" s="50"/>
      <c r="D24" s="49"/>
      <c r="E24" s="49"/>
      <c r="F24" s="25"/>
      <c r="G24" s="49"/>
      <c r="H24" s="49"/>
      <c r="I24" s="49"/>
      <c r="J24" s="25"/>
      <c r="K24" s="49"/>
      <c r="L24" s="49"/>
      <c r="M24" s="49"/>
      <c r="N24" s="49"/>
      <c r="O24" s="49"/>
      <c r="P24" s="49"/>
      <c r="Q24" s="49"/>
      <c r="R24" s="49"/>
      <c r="S24" s="49"/>
      <c r="T24" s="49"/>
      <c r="U24" s="49"/>
      <c r="V24" s="25"/>
      <c r="W24" s="25"/>
      <c r="X24" s="25"/>
      <c r="Y24" s="25"/>
      <c r="Z24" s="25"/>
      <c r="AA24" s="25"/>
      <c r="AB24" s="25"/>
      <c r="AC24" s="25"/>
      <c r="AD24" s="25"/>
      <c r="AE24" s="25"/>
      <c r="AF24" s="25"/>
      <c r="AG24" s="25"/>
      <c r="AH24" s="25"/>
      <c r="AI24" s="25"/>
      <c r="AJ24" s="25"/>
      <c r="AK24" s="25"/>
      <c r="AL24" s="25"/>
    </row>
    <row r="25" spans="1:38" ht="16" customHeight="1" x14ac:dyDescent="0.2">
      <c r="A25" s="21"/>
      <c r="B25" s="25"/>
      <c r="C25" s="49"/>
      <c r="D25" s="49"/>
      <c r="E25" s="49"/>
      <c r="F25" s="49"/>
      <c r="G25" s="49"/>
      <c r="H25" s="49"/>
      <c r="I25" s="49"/>
      <c r="J25" s="25"/>
      <c r="K25" s="49"/>
      <c r="L25" s="49"/>
      <c r="M25" s="64"/>
      <c r="N25" s="49"/>
      <c r="O25" s="49"/>
      <c r="P25" s="49"/>
      <c r="Q25" s="49"/>
      <c r="R25" s="49"/>
      <c r="S25" s="49"/>
      <c r="T25" s="49"/>
      <c r="U25" s="49"/>
      <c r="V25" s="25"/>
      <c r="W25" s="25"/>
      <c r="X25" s="25"/>
      <c r="Y25" s="25"/>
      <c r="Z25" s="25"/>
      <c r="AA25" s="25"/>
      <c r="AB25" s="25"/>
      <c r="AC25" s="25"/>
      <c r="AD25" s="25"/>
      <c r="AE25" s="25"/>
      <c r="AF25" s="25"/>
      <c r="AG25" s="25"/>
      <c r="AH25" s="25"/>
      <c r="AI25" s="25"/>
      <c r="AJ25" s="25"/>
      <c r="AK25" s="25"/>
      <c r="AL25" s="25"/>
    </row>
    <row r="26" spans="1:38" ht="16" customHeight="1" x14ac:dyDescent="0.2">
      <c r="A26" s="21"/>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row>
    <row r="27" spans="1:38" ht="16" customHeight="1" x14ac:dyDescent="0.2">
      <c r="A27" s="21"/>
      <c r="B27" s="62"/>
      <c r="C27" s="56"/>
      <c r="D27" s="25"/>
      <c r="E27" s="25"/>
      <c r="F27" s="64"/>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row>
    <row r="28" spans="1:38" ht="16" customHeight="1" x14ac:dyDescent="0.2">
      <c r="A28" s="21"/>
      <c r="B28" s="58"/>
      <c r="C28" s="56"/>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row>
    <row r="29" spans="1:38" ht="16" customHeight="1" x14ac:dyDescent="0.2">
      <c r="A29" s="21" t="s">
        <v>81</v>
      </c>
      <c r="B29" s="58"/>
      <c r="C29" s="56"/>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row>
    <row r="30" spans="1:38" ht="16" customHeight="1" x14ac:dyDescent="0.2">
      <c r="A30" s="21"/>
      <c r="B30" s="25"/>
      <c r="C30" s="56"/>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row>
    <row r="31" spans="1:38" ht="16" customHeight="1" x14ac:dyDescent="0.2">
      <c r="A31" s="21"/>
      <c r="B31" s="61"/>
      <c r="C31" s="56"/>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row>
    <row r="32" spans="1:38" ht="16" customHeight="1" x14ac:dyDescent="0.2">
      <c r="A32" s="22"/>
      <c r="B32" s="59"/>
      <c r="C32" s="56"/>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row>
    <row r="33" spans="1:38" ht="16" customHeight="1" x14ac:dyDescent="0.2">
      <c r="A33" s="21"/>
      <c r="B33" s="59"/>
      <c r="C33" s="56"/>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row>
    <row r="34" spans="1:38" ht="16" customHeight="1" x14ac:dyDescent="0.2">
      <c r="A34" s="22"/>
      <c r="B34" s="59"/>
      <c r="C34" s="56"/>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row>
    <row r="35" spans="1:38" ht="16" customHeight="1" x14ac:dyDescent="0.2">
      <c r="A35" s="21" t="s">
        <v>82</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row>
    <row r="36" spans="1:38" ht="16" customHeight="1" x14ac:dyDescent="0.2">
      <c r="A36" s="21"/>
      <c r="B36" s="60"/>
      <c r="C36" s="52"/>
      <c r="D36" s="52"/>
      <c r="E36" s="52"/>
      <c r="F36" s="52"/>
      <c r="G36" s="52"/>
      <c r="H36" s="52"/>
      <c r="I36" s="52"/>
      <c r="J36" s="49"/>
      <c r="K36" s="49"/>
      <c r="L36" s="49"/>
      <c r="M36" s="49"/>
      <c r="N36" s="49"/>
      <c r="O36" s="49"/>
      <c r="P36" s="49"/>
      <c r="Q36" s="49"/>
      <c r="R36" s="49"/>
      <c r="S36" s="49"/>
      <c r="T36" s="49"/>
      <c r="U36" s="49"/>
      <c r="V36" s="49"/>
      <c r="W36" s="49"/>
      <c r="X36" s="25"/>
      <c r="Y36" s="25"/>
      <c r="Z36" s="25"/>
      <c r="AA36" s="25"/>
      <c r="AB36" s="25"/>
      <c r="AC36" s="25"/>
      <c r="AD36" s="25"/>
      <c r="AE36" s="25"/>
      <c r="AF36" s="25"/>
      <c r="AG36" s="25"/>
      <c r="AH36" s="25"/>
      <c r="AI36" s="25"/>
      <c r="AJ36" s="25"/>
      <c r="AK36" s="25"/>
      <c r="AL36" s="25"/>
    </row>
    <row r="37" spans="1:38" ht="16" customHeight="1" x14ac:dyDescent="0.2">
      <c r="A37" s="22"/>
      <c r="B37" s="53"/>
      <c r="C37" s="52"/>
      <c r="D37" s="52"/>
      <c r="E37" s="52"/>
      <c r="F37" s="52"/>
      <c r="G37" s="52"/>
      <c r="H37" s="52"/>
      <c r="I37" s="52"/>
      <c r="J37" s="49"/>
      <c r="K37" s="49"/>
      <c r="L37" s="49"/>
      <c r="M37" s="49"/>
      <c r="N37" s="49"/>
      <c r="O37" s="49"/>
      <c r="P37" s="49"/>
      <c r="Q37" s="49"/>
      <c r="R37" s="49"/>
      <c r="S37" s="49"/>
      <c r="T37" s="49"/>
      <c r="U37" s="49"/>
      <c r="V37" s="49"/>
      <c r="W37" s="49"/>
      <c r="X37" s="25"/>
      <c r="Y37" s="25"/>
      <c r="Z37" s="25"/>
      <c r="AA37" s="25"/>
      <c r="AB37" s="25"/>
      <c r="AC37" s="25"/>
      <c r="AD37" s="25"/>
      <c r="AE37" s="25"/>
      <c r="AF37" s="25"/>
      <c r="AG37" s="25"/>
      <c r="AH37" s="25"/>
      <c r="AI37" s="25"/>
      <c r="AJ37" s="25"/>
      <c r="AK37" s="25"/>
      <c r="AL37" s="25"/>
    </row>
    <row r="38" spans="1:38" ht="16" customHeight="1" x14ac:dyDescent="0.2">
      <c r="A38" s="22"/>
      <c r="B38" s="53"/>
      <c r="C38" s="52"/>
      <c r="D38" s="52"/>
      <c r="E38" s="52"/>
      <c r="F38" s="52"/>
      <c r="G38" s="52"/>
      <c r="H38" s="52"/>
      <c r="I38" s="52"/>
      <c r="J38" s="49"/>
      <c r="K38" s="49"/>
      <c r="L38" s="49"/>
      <c r="M38" s="49"/>
      <c r="N38" s="49"/>
      <c r="O38" s="49"/>
      <c r="P38" s="49"/>
      <c r="Q38" s="49"/>
      <c r="R38" s="49"/>
      <c r="S38" s="49"/>
      <c r="T38" s="49"/>
      <c r="U38" s="49"/>
      <c r="V38" s="49"/>
      <c r="W38" s="49"/>
      <c r="X38" s="25"/>
      <c r="Y38" s="25"/>
      <c r="Z38" s="25"/>
      <c r="AA38" s="25"/>
      <c r="AB38" s="25"/>
      <c r="AC38" s="25"/>
      <c r="AD38" s="25"/>
      <c r="AE38" s="25"/>
      <c r="AF38" s="25"/>
      <c r="AG38" s="25"/>
      <c r="AH38" s="25"/>
      <c r="AI38" s="25"/>
      <c r="AJ38" s="25"/>
      <c r="AK38" s="25"/>
      <c r="AL38" s="25"/>
    </row>
    <row r="39" spans="1:38" ht="16" customHeight="1" x14ac:dyDescent="0.25">
      <c r="A39" s="21"/>
      <c r="B39" s="53"/>
      <c r="C39" s="52"/>
      <c r="D39" s="52"/>
      <c r="E39" s="52"/>
      <c r="F39" s="63"/>
      <c r="G39" s="52"/>
      <c r="H39" s="25"/>
      <c r="I39" s="25"/>
      <c r="J39" s="25"/>
      <c r="K39" s="25"/>
      <c r="L39" s="25"/>
      <c r="M39" s="25"/>
      <c r="N39" s="25"/>
      <c r="O39" s="25"/>
      <c r="P39" s="25"/>
      <c r="Q39" s="25"/>
      <c r="R39" s="202" t="s">
        <v>122</v>
      </c>
      <c r="S39" s="180"/>
      <c r="T39" s="25"/>
      <c r="U39" s="25"/>
      <c r="V39" s="25"/>
      <c r="W39" s="25"/>
      <c r="X39" s="25"/>
      <c r="Y39" s="25"/>
      <c r="Z39" s="25"/>
      <c r="AA39" s="25"/>
      <c r="AB39" s="25"/>
      <c r="AC39" s="25"/>
      <c r="AD39" s="25"/>
      <c r="AE39" s="25"/>
      <c r="AF39" s="25"/>
      <c r="AG39" s="25"/>
      <c r="AH39" s="25"/>
      <c r="AI39" s="25"/>
      <c r="AJ39" s="25"/>
      <c r="AK39" s="25"/>
      <c r="AL39" s="25"/>
    </row>
    <row r="40" spans="1:38" ht="16" customHeight="1" x14ac:dyDescent="0.2">
      <c r="A40" s="22"/>
      <c r="B40" s="53"/>
      <c r="C40" s="52"/>
      <c r="D40" s="52"/>
      <c r="E40" s="52"/>
      <c r="F40" s="52"/>
      <c r="G40" s="52"/>
      <c r="H40" s="52"/>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row>
    <row r="41" spans="1:38" ht="16" customHeight="1" x14ac:dyDescent="0.2">
      <c r="A41" s="21"/>
      <c r="B41" s="53"/>
      <c r="C41" s="52"/>
      <c r="D41" s="52"/>
      <c r="E41" s="52"/>
      <c r="F41" s="52"/>
      <c r="G41" s="52"/>
      <c r="H41" s="52"/>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row>
    <row r="42" spans="1:38" ht="16" customHeight="1" x14ac:dyDescent="0.2">
      <c r="A42" s="21"/>
      <c r="B42" s="52"/>
      <c r="C42" s="49"/>
      <c r="D42" s="49"/>
      <c r="E42" s="49"/>
      <c r="F42" s="49"/>
      <c r="G42" s="49"/>
      <c r="H42" s="49"/>
      <c r="I42" s="49"/>
      <c r="J42" s="49"/>
      <c r="K42" s="49"/>
      <c r="L42" s="49"/>
      <c r="M42" s="25"/>
      <c r="N42" s="49"/>
      <c r="O42" s="49"/>
      <c r="P42" s="49"/>
      <c r="Q42" s="25"/>
      <c r="R42" s="25"/>
      <c r="S42" s="25"/>
      <c r="T42" s="25"/>
      <c r="U42" s="25"/>
      <c r="V42" s="25"/>
      <c r="W42" s="25"/>
      <c r="X42" s="25"/>
      <c r="Y42" s="25"/>
      <c r="Z42" s="25"/>
      <c r="AA42" s="25"/>
      <c r="AB42" s="25"/>
      <c r="AC42" s="25"/>
      <c r="AD42" s="25"/>
      <c r="AE42" s="25"/>
      <c r="AF42" s="25"/>
      <c r="AG42" s="25"/>
      <c r="AH42" s="25"/>
      <c r="AI42" s="25"/>
      <c r="AJ42" s="25"/>
      <c r="AK42" s="25"/>
      <c r="AL42" s="25"/>
    </row>
    <row r="43" spans="1:38" ht="16" customHeight="1" x14ac:dyDescent="0.2">
      <c r="B43" s="52"/>
      <c r="C43" s="49"/>
      <c r="D43" s="49"/>
      <c r="E43" s="49"/>
      <c r="F43" s="49"/>
      <c r="G43" s="49"/>
      <c r="H43" s="49"/>
      <c r="I43" s="49"/>
      <c r="J43" s="49"/>
      <c r="K43" s="49"/>
      <c r="L43" s="49"/>
      <c r="M43" s="49"/>
      <c r="N43" s="49"/>
      <c r="O43" s="49"/>
      <c r="P43" s="49"/>
      <c r="Q43" s="25"/>
      <c r="R43" s="25"/>
      <c r="S43" s="25"/>
      <c r="T43" s="25"/>
      <c r="U43" s="25"/>
      <c r="V43" s="25"/>
      <c r="W43" s="25"/>
      <c r="X43" s="25"/>
      <c r="Y43" s="25"/>
      <c r="Z43" s="25"/>
      <c r="AA43" s="25"/>
      <c r="AB43" s="25"/>
      <c r="AC43" s="25"/>
      <c r="AD43" s="25"/>
      <c r="AE43" s="25"/>
      <c r="AF43" s="25"/>
      <c r="AG43" s="25"/>
      <c r="AH43" s="25"/>
      <c r="AI43" s="25"/>
      <c r="AJ43" s="25"/>
      <c r="AK43" s="25"/>
      <c r="AL43" s="25"/>
    </row>
    <row r="44" spans="1:38" ht="16" customHeight="1" x14ac:dyDescent="0.2">
      <c r="B44" s="49"/>
      <c r="C44" s="49"/>
      <c r="D44" s="49"/>
      <c r="E44" s="49"/>
      <c r="F44" s="49"/>
      <c r="G44" s="49"/>
      <c r="H44" s="49"/>
      <c r="I44" s="49"/>
      <c r="J44" s="49"/>
      <c r="K44" s="49"/>
      <c r="L44" s="49"/>
      <c r="M44" s="49"/>
      <c r="N44" s="49"/>
      <c r="O44" s="49"/>
      <c r="P44" s="49"/>
      <c r="Q44" s="25"/>
      <c r="R44" s="25"/>
      <c r="S44" s="25"/>
      <c r="T44" s="25"/>
      <c r="U44" s="25"/>
      <c r="V44" s="25"/>
      <c r="W44" s="25"/>
      <c r="X44" s="25"/>
      <c r="Y44" s="25"/>
      <c r="Z44" s="25"/>
      <c r="AA44" s="25"/>
      <c r="AB44" s="25"/>
      <c r="AC44" s="25"/>
      <c r="AD44" s="25"/>
      <c r="AE44" s="25"/>
      <c r="AF44" s="25"/>
      <c r="AG44" s="25"/>
      <c r="AH44" s="25"/>
      <c r="AI44" s="25"/>
      <c r="AJ44" s="25"/>
      <c r="AK44" s="25"/>
      <c r="AL44" s="25"/>
    </row>
    <row r="45" spans="1:38" ht="16" customHeight="1" x14ac:dyDescent="0.2">
      <c r="A45" s="22"/>
      <c r="B45" s="50"/>
      <c r="C45" s="49"/>
      <c r="D45" s="49"/>
      <c r="E45" s="49"/>
      <c r="F45" s="49"/>
      <c r="G45" s="49"/>
      <c r="H45" s="49"/>
      <c r="I45" s="49"/>
      <c r="J45" s="49"/>
      <c r="K45" s="49"/>
      <c r="L45" s="49"/>
      <c r="M45" s="49"/>
      <c r="N45" s="49"/>
      <c r="O45" s="49"/>
      <c r="P45" s="49"/>
      <c r="Q45" s="25"/>
      <c r="R45" s="25"/>
      <c r="S45" s="25"/>
      <c r="T45" s="25"/>
      <c r="U45" s="25"/>
      <c r="V45" s="25"/>
      <c r="W45" s="25"/>
      <c r="X45" s="25"/>
      <c r="Y45" s="25"/>
      <c r="Z45" s="25"/>
      <c r="AA45" s="25"/>
      <c r="AB45" s="25"/>
      <c r="AC45" s="25"/>
      <c r="AD45" s="25"/>
      <c r="AE45" s="25"/>
      <c r="AF45" s="25"/>
      <c r="AG45" s="25"/>
      <c r="AH45" s="25"/>
      <c r="AI45" s="25"/>
      <c r="AJ45" s="25"/>
      <c r="AK45" s="25"/>
      <c r="AL45" s="25"/>
    </row>
    <row r="46" spans="1:38" ht="16" customHeight="1" x14ac:dyDescent="0.2">
      <c r="A46" s="22"/>
      <c r="B46" s="61"/>
      <c r="C46" s="56"/>
      <c r="D46" s="25"/>
      <c r="E46" s="49"/>
      <c r="F46" s="49"/>
      <c r="G46" s="49"/>
      <c r="H46" s="49"/>
      <c r="I46" s="49"/>
      <c r="J46" s="49"/>
      <c r="K46" s="49"/>
      <c r="L46" s="49"/>
      <c r="M46" s="49"/>
      <c r="N46" s="49"/>
      <c r="O46" s="49"/>
      <c r="P46" s="49"/>
      <c r="Q46" s="25"/>
      <c r="R46" s="25"/>
      <c r="S46" s="25"/>
      <c r="T46" s="25"/>
      <c r="U46" s="25"/>
      <c r="V46" s="25"/>
      <c r="W46" s="25"/>
      <c r="X46" s="25"/>
      <c r="Y46" s="25"/>
      <c r="Z46" s="25"/>
      <c r="AA46" s="25"/>
      <c r="AB46" s="25"/>
      <c r="AC46" s="25"/>
      <c r="AD46" s="25"/>
      <c r="AE46" s="25"/>
      <c r="AF46" s="25"/>
      <c r="AG46" s="25"/>
      <c r="AH46" s="25"/>
      <c r="AI46" s="25"/>
      <c r="AJ46" s="25"/>
      <c r="AK46" s="25"/>
      <c r="AL46" s="25"/>
    </row>
    <row r="47" spans="1:38" ht="16" customHeight="1" x14ac:dyDescent="0.2">
      <c r="A47" s="21"/>
      <c r="B47" s="62"/>
      <c r="C47" s="56"/>
      <c r="D47" s="25"/>
      <c r="E47" s="49"/>
      <c r="F47" s="49"/>
      <c r="G47" s="49"/>
      <c r="H47" s="49"/>
      <c r="I47" s="49"/>
      <c r="J47" s="49"/>
      <c r="K47" s="49"/>
      <c r="L47" s="49"/>
      <c r="M47" s="49"/>
      <c r="N47" s="49"/>
      <c r="O47" s="49"/>
      <c r="P47" s="49"/>
      <c r="Q47" s="25"/>
      <c r="R47" s="25"/>
      <c r="S47" s="25"/>
      <c r="T47" s="25"/>
      <c r="U47" s="25"/>
      <c r="V47" s="25"/>
      <c r="W47" s="25"/>
      <c r="X47" s="25"/>
      <c r="Y47" s="25"/>
      <c r="Z47" s="25"/>
      <c r="AA47" s="25"/>
      <c r="AB47" s="25"/>
      <c r="AC47" s="25"/>
      <c r="AD47" s="25"/>
      <c r="AE47" s="25"/>
      <c r="AF47" s="25"/>
      <c r="AG47" s="25"/>
      <c r="AH47" s="25"/>
      <c r="AI47" s="25"/>
      <c r="AJ47" s="25"/>
      <c r="AK47" s="25"/>
      <c r="AL47" s="25"/>
    </row>
    <row r="48" spans="1:38" ht="16" customHeight="1" x14ac:dyDescent="0.2">
      <c r="A48" s="21"/>
      <c r="B48" s="59"/>
      <c r="C48" s="56"/>
      <c r="D48" s="25"/>
      <c r="E48" s="49"/>
      <c r="F48" s="49"/>
      <c r="G48" s="49"/>
      <c r="H48" s="49"/>
      <c r="I48" s="49"/>
      <c r="J48" s="49"/>
      <c r="K48" s="49"/>
      <c r="L48" s="49"/>
      <c r="M48" s="49"/>
      <c r="N48" s="49"/>
      <c r="O48" s="49"/>
      <c r="P48" s="49"/>
      <c r="Q48" s="25"/>
      <c r="R48" s="25"/>
      <c r="S48" s="25"/>
      <c r="T48" s="25"/>
      <c r="U48" s="25"/>
      <c r="V48" s="25"/>
      <c r="W48" s="25"/>
      <c r="X48" s="25"/>
      <c r="Y48" s="25"/>
      <c r="Z48" s="25"/>
      <c r="AA48" s="25"/>
      <c r="AB48" s="25"/>
      <c r="AC48" s="25"/>
      <c r="AD48" s="25"/>
      <c r="AE48" s="25"/>
      <c r="AF48" s="25"/>
      <c r="AG48" s="25"/>
      <c r="AH48" s="25"/>
      <c r="AI48" s="25"/>
      <c r="AJ48" s="25"/>
      <c r="AK48" s="25"/>
      <c r="AL48" s="25"/>
    </row>
    <row r="49" spans="1:38" ht="16" customHeight="1" x14ac:dyDescent="0.2">
      <c r="B49" s="58"/>
      <c r="C49" s="56"/>
      <c r="D49" s="25"/>
      <c r="E49" s="49"/>
      <c r="F49" s="49"/>
      <c r="G49" s="49"/>
      <c r="H49" s="49"/>
      <c r="I49" s="49"/>
      <c r="J49" s="49"/>
      <c r="K49" s="49"/>
      <c r="L49" s="49"/>
      <c r="M49" s="49"/>
      <c r="N49" s="49"/>
      <c r="O49" s="49"/>
      <c r="P49" s="49"/>
      <c r="Q49" s="25"/>
      <c r="R49" s="25"/>
      <c r="S49" s="25"/>
      <c r="T49" s="25"/>
      <c r="U49" s="25"/>
      <c r="V49" s="25"/>
      <c r="W49" s="25"/>
      <c r="X49" s="25"/>
      <c r="Y49" s="25"/>
      <c r="Z49" s="25"/>
      <c r="AA49" s="25"/>
      <c r="AB49" s="25"/>
      <c r="AC49" s="25"/>
      <c r="AD49" s="25"/>
      <c r="AE49" s="25"/>
      <c r="AF49" s="25"/>
      <c r="AG49" s="25"/>
      <c r="AH49" s="25"/>
      <c r="AI49" s="25"/>
      <c r="AJ49" s="25"/>
      <c r="AK49" s="25"/>
      <c r="AL49" s="25"/>
    </row>
    <row r="50" spans="1:38" ht="16" customHeight="1" x14ac:dyDescent="0.2">
      <c r="A50" s="21"/>
      <c r="B50" s="58"/>
      <c r="C50" s="56"/>
      <c r="D50" s="25"/>
      <c r="E50" s="49"/>
      <c r="F50" s="49"/>
      <c r="G50" s="49"/>
      <c r="H50" s="49"/>
      <c r="I50" s="49"/>
      <c r="J50" s="49"/>
      <c r="K50" s="49"/>
      <c r="L50" s="49"/>
      <c r="M50" s="49"/>
      <c r="N50" s="49"/>
      <c r="O50" s="49"/>
      <c r="P50" s="49"/>
      <c r="Q50" s="25"/>
      <c r="R50" s="25"/>
      <c r="S50" s="25"/>
      <c r="T50" s="25"/>
      <c r="U50" s="25"/>
      <c r="V50" s="25"/>
      <c r="W50" s="25"/>
      <c r="X50" s="25"/>
      <c r="Y50" s="25"/>
      <c r="Z50" s="25"/>
      <c r="AA50" s="25"/>
      <c r="AB50" s="25"/>
      <c r="AC50" s="25"/>
      <c r="AD50" s="25"/>
      <c r="AE50" s="25"/>
      <c r="AF50" s="25"/>
      <c r="AG50" s="25"/>
      <c r="AH50" s="25"/>
      <c r="AI50" s="25"/>
      <c r="AJ50" s="25"/>
      <c r="AK50" s="25"/>
      <c r="AL50" s="25"/>
    </row>
    <row r="51" spans="1:38" ht="16" customHeight="1" x14ac:dyDescent="0.2">
      <c r="B51" s="61"/>
      <c r="C51" s="56"/>
      <c r="D51" s="25"/>
      <c r="E51" s="49"/>
      <c r="F51" s="49"/>
      <c r="G51" s="49"/>
      <c r="H51" s="49"/>
      <c r="I51" s="49"/>
      <c r="J51" s="49"/>
      <c r="K51" s="49"/>
      <c r="L51" s="49"/>
      <c r="M51" s="49"/>
      <c r="N51" s="49"/>
      <c r="O51" s="49"/>
      <c r="P51" s="49"/>
      <c r="Q51" s="25"/>
      <c r="R51" s="25"/>
      <c r="S51" s="25"/>
      <c r="T51" s="25"/>
      <c r="U51" s="25"/>
      <c r="V51" s="25"/>
      <c r="W51" s="25"/>
      <c r="X51" s="25"/>
      <c r="Y51" s="25"/>
      <c r="Z51" s="25"/>
      <c r="AA51" s="25"/>
      <c r="AB51" s="25"/>
      <c r="AC51" s="25"/>
      <c r="AD51" s="25"/>
      <c r="AE51" s="25"/>
      <c r="AF51" s="25"/>
      <c r="AG51" s="25"/>
      <c r="AH51" s="25"/>
      <c r="AI51" s="25"/>
      <c r="AJ51" s="25"/>
      <c r="AK51" s="25"/>
      <c r="AL51" s="25"/>
    </row>
    <row r="52" spans="1:38" ht="16" customHeight="1" x14ac:dyDescent="0.2">
      <c r="B52" s="59"/>
      <c r="C52" s="56"/>
      <c r="D52" s="25"/>
      <c r="E52" s="49"/>
      <c r="F52" s="49"/>
      <c r="G52" s="49"/>
      <c r="H52" s="49"/>
      <c r="I52" s="49"/>
      <c r="J52" s="49"/>
      <c r="K52" s="49"/>
      <c r="L52" s="49"/>
      <c r="M52" s="49"/>
      <c r="N52" s="49"/>
      <c r="O52" s="49"/>
      <c r="P52" s="49"/>
      <c r="Q52" s="25"/>
      <c r="R52" s="25"/>
      <c r="S52" s="25"/>
      <c r="T52" s="25"/>
      <c r="U52" s="25"/>
      <c r="V52" s="25"/>
      <c r="W52" s="25"/>
      <c r="X52" s="25"/>
      <c r="Y52" s="25"/>
      <c r="Z52" s="25"/>
      <c r="AA52" s="25"/>
      <c r="AB52" s="25"/>
      <c r="AC52" s="25"/>
      <c r="AD52" s="25"/>
      <c r="AE52" s="25"/>
      <c r="AF52" s="25"/>
      <c r="AG52" s="25"/>
      <c r="AH52" s="25"/>
      <c r="AI52" s="25"/>
      <c r="AJ52" s="25"/>
      <c r="AK52" s="25"/>
      <c r="AL52" s="25"/>
    </row>
    <row r="53" spans="1:38" ht="16" customHeight="1" x14ac:dyDescent="0.2">
      <c r="B53" s="59"/>
      <c r="C53" s="56"/>
      <c r="D53" s="25"/>
      <c r="E53" s="49"/>
      <c r="F53" s="49"/>
      <c r="G53" s="49"/>
      <c r="H53" s="49"/>
      <c r="I53" s="49"/>
      <c r="J53" s="49"/>
      <c r="K53" s="49"/>
      <c r="L53" s="49"/>
      <c r="M53" s="49"/>
      <c r="N53" s="49"/>
      <c r="O53" s="49"/>
      <c r="P53" s="49"/>
      <c r="Q53" s="25"/>
      <c r="R53" s="25"/>
      <c r="S53" s="25"/>
      <c r="T53" s="25"/>
      <c r="U53" s="25"/>
      <c r="V53" s="25"/>
      <c r="W53" s="25"/>
      <c r="X53" s="25"/>
      <c r="Y53" s="25"/>
      <c r="Z53" s="25"/>
      <c r="AA53" s="25"/>
      <c r="AB53" s="25"/>
      <c r="AC53" s="25"/>
      <c r="AD53" s="25"/>
      <c r="AE53" s="25"/>
      <c r="AF53" s="25"/>
      <c r="AG53" s="25"/>
      <c r="AH53" s="25"/>
      <c r="AI53" s="25"/>
      <c r="AJ53" s="25"/>
      <c r="AK53" s="25"/>
      <c r="AL53" s="25"/>
    </row>
    <row r="54" spans="1:38" ht="16" customHeight="1" x14ac:dyDescent="0.2">
      <c r="B54" s="59"/>
      <c r="C54" s="56"/>
      <c r="D54" s="25"/>
      <c r="E54" s="49"/>
      <c r="F54" s="49"/>
      <c r="G54" s="49"/>
      <c r="H54" s="49"/>
      <c r="I54" s="49"/>
      <c r="J54" s="49"/>
      <c r="K54" s="49"/>
      <c r="L54" s="49"/>
      <c r="M54" s="49"/>
      <c r="N54" s="49"/>
      <c r="O54" s="49"/>
      <c r="P54" s="49"/>
      <c r="Q54" s="25"/>
      <c r="R54" s="25"/>
      <c r="S54" s="25"/>
      <c r="T54" s="25"/>
      <c r="U54" s="25"/>
      <c r="V54" s="25"/>
      <c r="W54" s="25"/>
      <c r="X54" s="25"/>
      <c r="Y54" s="25"/>
      <c r="Z54" s="25"/>
      <c r="AA54" s="25"/>
      <c r="AB54" s="25"/>
      <c r="AC54" s="25"/>
      <c r="AD54" s="25"/>
      <c r="AE54" s="25"/>
      <c r="AF54" s="25"/>
      <c r="AG54" s="25"/>
      <c r="AH54" s="25"/>
      <c r="AI54" s="25"/>
      <c r="AJ54" s="25"/>
      <c r="AK54" s="25"/>
      <c r="AL54" s="25"/>
    </row>
    <row r="55" spans="1:38" ht="16" customHeight="1" x14ac:dyDescent="0.2">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row>
    <row r="56" spans="1:38" ht="16" customHeight="1" x14ac:dyDescent="0.2">
      <c r="B56" s="60"/>
      <c r="C56" s="52"/>
      <c r="D56" s="52"/>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row>
    <row r="57" spans="1:38" ht="16" customHeight="1" x14ac:dyDescent="0.2">
      <c r="B57" s="50"/>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row>
    <row r="58" spans="1:38" ht="16" customHeight="1" x14ac:dyDescent="0.2">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row>
    <row r="59" spans="1:38" ht="16" customHeight="1" x14ac:dyDescent="0.2">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row>
    <row r="60" spans="1:38" ht="16" customHeight="1" x14ac:dyDescent="0.2">
      <c r="B60" s="59"/>
      <c r="C60" s="56"/>
      <c r="D60" s="52"/>
      <c r="E60" s="52"/>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row>
    <row r="61" spans="1:38" ht="16" customHeight="1" x14ac:dyDescent="0.2">
      <c r="B61" s="58"/>
      <c r="C61" s="56"/>
      <c r="D61" s="52"/>
      <c r="E61" s="52"/>
      <c r="F61" s="51"/>
      <c r="G61" s="51"/>
      <c r="H61" s="51"/>
      <c r="I61" s="51"/>
      <c r="J61" s="51"/>
      <c r="K61" s="51"/>
      <c r="L61" s="51"/>
      <c r="M61" s="51"/>
      <c r="N61" s="51"/>
      <c r="O61" s="51"/>
      <c r="P61" s="51"/>
      <c r="Q61" s="25"/>
      <c r="R61" s="25"/>
      <c r="S61" s="25"/>
      <c r="T61" s="50"/>
      <c r="U61" s="49"/>
      <c r="V61" s="25"/>
      <c r="W61" s="25"/>
      <c r="X61" s="25"/>
      <c r="Y61" s="25"/>
      <c r="Z61" s="25"/>
      <c r="AA61" s="25"/>
      <c r="AB61" s="25"/>
      <c r="AC61" s="25"/>
      <c r="AD61" s="25"/>
      <c r="AE61" s="25"/>
      <c r="AF61" s="25"/>
      <c r="AG61" s="25"/>
      <c r="AH61" s="25"/>
      <c r="AI61" s="25"/>
      <c r="AJ61" s="25"/>
      <c r="AK61" s="25"/>
      <c r="AL61" s="25"/>
    </row>
    <row r="62" spans="1:38" ht="16" customHeight="1" x14ac:dyDescent="0.2">
      <c r="B62" s="50"/>
      <c r="C62" s="56"/>
      <c r="D62" s="49"/>
      <c r="E62" s="49"/>
      <c r="F62" s="25"/>
      <c r="G62" s="25"/>
      <c r="H62" s="25"/>
      <c r="I62" s="25"/>
      <c r="J62" s="25"/>
      <c r="K62" s="25"/>
      <c r="L62" s="25"/>
      <c r="M62" s="25"/>
      <c r="N62" s="25"/>
      <c r="O62" s="25"/>
      <c r="P62" s="25"/>
      <c r="Q62" s="25"/>
      <c r="R62" s="25"/>
      <c r="S62" s="25"/>
      <c r="T62" s="49"/>
      <c r="U62" s="49"/>
      <c r="V62" s="25"/>
      <c r="W62" s="25"/>
      <c r="X62" s="25"/>
      <c r="Y62" s="25"/>
      <c r="Z62" s="25"/>
      <c r="AA62" s="25"/>
      <c r="AB62" s="25"/>
      <c r="AC62" s="25"/>
      <c r="AD62" s="25"/>
      <c r="AE62" s="25"/>
      <c r="AF62" s="25"/>
      <c r="AG62" s="25"/>
      <c r="AH62" s="25"/>
      <c r="AI62" s="25"/>
      <c r="AJ62" s="25"/>
      <c r="AK62" s="25"/>
      <c r="AL62" s="25"/>
    </row>
    <row r="63" spans="1:38" ht="16" customHeight="1" x14ac:dyDescent="0.2">
      <c r="B63" s="57"/>
      <c r="C63" s="56"/>
      <c r="D63" s="25"/>
      <c r="E63" s="25"/>
      <c r="F63" s="25"/>
      <c r="G63" s="25"/>
      <c r="H63" s="25"/>
      <c r="I63" s="25"/>
      <c r="J63" s="25"/>
      <c r="K63" s="25"/>
      <c r="L63" s="25"/>
      <c r="M63" s="25"/>
      <c r="N63" s="25"/>
      <c r="O63" s="25"/>
      <c r="P63" s="25"/>
      <c r="Q63" s="25"/>
      <c r="R63" s="25"/>
      <c r="S63" s="25"/>
      <c r="T63" s="50"/>
      <c r="U63" s="49"/>
      <c r="V63" s="25"/>
      <c r="W63" s="25"/>
      <c r="X63" s="25"/>
      <c r="Y63" s="25"/>
      <c r="Z63" s="25"/>
      <c r="AA63" s="25"/>
      <c r="AB63" s="25"/>
      <c r="AC63" s="25"/>
      <c r="AD63" s="25"/>
      <c r="AE63" s="25"/>
      <c r="AF63" s="25"/>
      <c r="AG63" s="25"/>
      <c r="AH63" s="25"/>
      <c r="AI63" s="25"/>
      <c r="AJ63" s="25"/>
      <c r="AK63" s="25"/>
      <c r="AL63" s="25"/>
    </row>
    <row r="64" spans="1:38" ht="16" customHeight="1" x14ac:dyDescent="0.2">
      <c r="B64" s="25"/>
      <c r="C64" s="25"/>
      <c r="D64" s="25"/>
      <c r="E64" s="25"/>
      <c r="F64" s="25"/>
      <c r="G64" s="25"/>
      <c r="H64" s="25"/>
      <c r="I64" s="25"/>
      <c r="J64" s="25"/>
      <c r="K64" s="25"/>
      <c r="L64" s="25"/>
      <c r="M64" s="25"/>
      <c r="N64" s="25"/>
      <c r="O64" s="25"/>
      <c r="P64" s="25"/>
      <c r="Q64" s="25"/>
      <c r="R64" s="25"/>
      <c r="S64" s="25"/>
      <c r="T64" s="49"/>
      <c r="U64" s="49"/>
      <c r="V64" s="25"/>
      <c r="W64" s="25"/>
      <c r="X64" s="25"/>
      <c r="Y64" s="25"/>
      <c r="Z64" s="25"/>
      <c r="AA64" s="25"/>
      <c r="AB64" s="25"/>
      <c r="AC64" s="25"/>
      <c r="AD64" s="25"/>
      <c r="AE64" s="25"/>
      <c r="AF64" s="25"/>
      <c r="AG64" s="25"/>
      <c r="AH64" s="25"/>
      <c r="AI64" s="25"/>
      <c r="AJ64" s="25"/>
      <c r="AK64" s="25"/>
      <c r="AL64" s="25"/>
    </row>
    <row r="65" spans="2:38" ht="16" customHeight="1" x14ac:dyDescent="0.25">
      <c r="B65" s="55"/>
      <c r="C65" s="55"/>
      <c r="D65" s="54"/>
      <c r="E65" s="52"/>
      <c r="F65" s="52"/>
      <c r="G65" s="52"/>
      <c r="H65" s="52"/>
      <c r="I65" s="52"/>
      <c r="J65" s="49"/>
      <c r="K65" s="25"/>
      <c r="L65" s="25"/>
      <c r="M65" s="25"/>
      <c r="N65" s="25"/>
      <c r="O65" s="25"/>
      <c r="P65" s="25"/>
      <c r="Q65" s="25"/>
      <c r="R65" s="25"/>
      <c r="S65" s="25"/>
      <c r="T65" s="50"/>
      <c r="U65" s="49"/>
      <c r="V65" s="25"/>
      <c r="W65" s="25"/>
      <c r="X65" s="25"/>
      <c r="Y65" s="25"/>
      <c r="Z65" s="25"/>
      <c r="AA65" s="25"/>
      <c r="AB65" s="25"/>
      <c r="AC65" s="25"/>
      <c r="AD65" s="25"/>
      <c r="AE65" s="25"/>
      <c r="AF65" s="25"/>
      <c r="AG65" s="25"/>
      <c r="AH65" s="25"/>
      <c r="AI65" s="25"/>
      <c r="AJ65" s="25"/>
      <c r="AK65" s="25"/>
      <c r="AL65" s="25"/>
    </row>
    <row r="66" spans="2:38" ht="16" customHeight="1" x14ac:dyDescent="0.2">
      <c r="B66" s="51"/>
      <c r="C66" s="66"/>
      <c r="D66" s="52"/>
      <c r="E66" s="52"/>
      <c r="F66" s="52"/>
      <c r="G66" s="52"/>
      <c r="H66" s="52"/>
      <c r="I66" s="52"/>
      <c r="J66" s="49"/>
      <c r="K66" s="25"/>
      <c r="L66" s="25"/>
      <c r="M66" s="25"/>
      <c r="N66" s="25"/>
      <c r="O66" s="25"/>
      <c r="P66" s="25"/>
      <c r="Q66" s="25"/>
      <c r="R66" s="25"/>
      <c r="S66" s="25"/>
      <c r="T66" s="49"/>
      <c r="U66" s="49"/>
      <c r="V66" s="25"/>
      <c r="W66" s="25"/>
      <c r="X66" s="25"/>
      <c r="Y66" s="25"/>
      <c r="Z66" s="25"/>
      <c r="AA66" s="25"/>
      <c r="AB66" s="25"/>
      <c r="AC66" s="25"/>
      <c r="AD66" s="25"/>
      <c r="AE66" s="25"/>
      <c r="AF66" s="25"/>
      <c r="AG66" s="25"/>
      <c r="AH66" s="25"/>
      <c r="AI66" s="25"/>
      <c r="AJ66" s="25"/>
      <c r="AK66" s="25"/>
      <c r="AL66" s="25"/>
    </row>
    <row r="67" spans="2:38" ht="16" customHeight="1" x14ac:dyDescent="0.2">
      <c r="B67" s="51"/>
      <c r="C67" s="66"/>
      <c r="D67" s="52"/>
      <c r="E67" s="52"/>
      <c r="F67" s="52"/>
      <c r="G67" s="52"/>
      <c r="H67" s="52"/>
      <c r="I67" s="52"/>
      <c r="J67" s="49"/>
      <c r="K67" s="25"/>
      <c r="L67" s="25"/>
      <c r="M67" s="25"/>
      <c r="N67" s="25"/>
      <c r="O67" s="25"/>
      <c r="P67" s="25"/>
      <c r="Q67" s="25"/>
      <c r="R67" s="25"/>
      <c r="S67" s="25"/>
      <c r="T67" s="50"/>
      <c r="U67" s="49"/>
      <c r="V67" s="25"/>
      <c r="W67" s="25"/>
      <c r="X67" s="25"/>
      <c r="Y67" s="25"/>
      <c r="Z67" s="25"/>
      <c r="AA67" s="25"/>
      <c r="AB67" s="25"/>
      <c r="AC67" s="25"/>
      <c r="AD67" s="25"/>
      <c r="AE67" s="25"/>
      <c r="AF67" s="25"/>
      <c r="AG67" s="25"/>
      <c r="AH67" s="25"/>
      <c r="AI67" s="25"/>
      <c r="AJ67" s="25"/>
      <c r="AK67" s="25"/>
      <c r="AL67" s="25"/>
    </row>
    <row r="68" spans="2:38" ht="16" customHeight="1" x14ac:dyDescent="0.2">
      <c r="B68" s="51"/>
      <c r="C68" s="66"/>
      <c r="D68" s="52"/>
      <c r="E68" s="52"/>
      <c r="F68" s="52"/>
      <c r="G68" s="52"/>
      <c r="H68" s="52"/>
      <c r="I68" s="25"/>
      <c r="J68" s="25"/>
      <c r="K68" s="25"/>
      <c r="L68" s="25"/>
      <c r="M68" s="25"/>
      <c r="N68" s="25"/>
      <c r="O68" s="25"/>
      <c r="P68" s="25"/>
      <c r="Q68" s="25"/>
      <c r="R68" s="25"/>
      <c r="S68" s="25"/>
      <c r="T68" s="49"/>
      <c r="U68" s="49"/>
      <c r="V68" s="25"/>
      <c r="W68" s="25"/>
      <c r="X68" s="25"/>
      <c r="Y68" s="25"/>
      <c r="Z68" s="25"/>
      <c r="AA68" s="25"/>
      <c r="AB68" s="25"/>
      <c r="AC68" s="25"/>
      <c r="AD68" s="25"/>
      <c r="AE68" s="25"/>
      <c r="AF68" s="25"/>
      <c r="AG68" s="25"/>
      <c r="AH68" s="25"/>
      <c r="AI68" s="25"/>
      <c r="AJ68" s="25"/>
      <c r="AK68" s="25"/>
      <c r="AL68" s="25"/>
    </row>
    <row r="69" spans="2:38" ht="16" customHeight="1" x14ac:dyDescent="0.2">
      <c r="B69" s="51"/>
      <c r="C69" s="66"/>
      <c r="D69" s="52"/>
      <c r="E69" s="52"/>
      <c r="F69" s="52"/>
      <c r="G69" s="52"/>
      <c r="H69" s="52"/>
      <c r="I69" s="25"/>
      <c r="J69" s="25"/>
      <c r="K69" s="25"/>
      <c r="L69" s="25"/>
      <c r="M69" s="25"/>
      <c r="N69" s="25"/>
      <c r="O69" s="25"/>
      <c r="P69" s="25"/>
      <c r="Q69" s="25"/>
      <c r="R69" s="25"/>
      <c r="S69" s="25"/>
      <c r="T69" s="50"/>
      <c r="U69" s="49"/>
      <c r="V69" s="25"/>
      <c r="W69" s="25"/>
      <c r="X69" s="25"/>
      <c r="Y69" s="25"/>
      <c r="Z69" s="25"/>
      <c r="AA69" s="25"/>
      <c r="AB69" s="25"/>
      <c r="AC69" s="25"/>
      <c r="AD69" s="25"/>
      <c r="AE69" s="25"/>
      <c r="AF69" s="25"/>
      <c r="AG69" s="25"/>
      <c r="AH69" s="25"/>
      <c r="AI69" s="25"/>
      <c r="AJ69" s="25"/>
      <c r="AK69" s="25"/>
      <c r="AL69" s="25"/>
    </row>
    <row r="70" spans="2:38" ht="16" customHeight="1" x14ac:dyDescent="0.2">
      <c r="B70" s="51"/>
      <c r="C70" s="66"/>
      <c r="D70" s="52"/>
      <c r="E70" s="52"/>
      <c r="F70" s="52"/>
      <c r="G70" s="52"/>
      <c r="H70" s="52"/>
      <c r="I70" s="25"/>
      <c r="J70" s="25"/>
      <c r="K70" s="25"/>
      <c r="L70" s="25"/>
      <c r="M70" s="25"/>
      <c r="N70" s="25"/>
      <c r="O70" s="25"/>
      <c r="P70" s="25"/>
      <c r="Q70" s="25"/>
      <c r="R70" s="25"/>
      <c r="S70" s="25"/>
      <c r="T70" s="49"/>
      <c r="U70" s="49"/>
      <c r="V70" s="25"/>
      <c r="W70" s="25"/>
      <c r="X70" s="25"/>
      <c r="Y70" s="25"/>
      <c r="Z70" s="25"/>
      <c r="AA70" s="25"/>
      <c r="AB70" s="25"/>
      <c r="AC70" s="25"/>
      <c r="AD70" s="25"/>
      <c r="AE70" s="25"/>
      <c r="AF70" s="25"/>
      <c r="AG70" s="25"/>
      <c r="AH70" s="25"/>
      <c r="AI70" s="25"/>
      <c r="AJ70" s="25"/>
      <c r="AK70" s="25"/>
      <c r="AL70" s="25"/>
    </row>
    <row r="71" spans="2:38" ht="16" customHeight="1" x14ac:dyDescent="0.2">
      <c r="B71" s="51"/>
      <c r="C71" s="66"/>
      <c r="D71" s="49"/>
      <c r="E71" s="49"/>
      <c r="F71" s="49"/>
      <c r="G71" s="49"/>
      <c r="H71" s="49"/>
      <c r="I71" s="49"/>
      <c r="J71" s="49"/>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row>
    <row r="72" spans="2:38" ht="16" customHeight="1" x14ac:dyDescent="0.2">
      <c r="B72" s="51"/>
      <c r="C72" s="66"/>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row>
    <row r="73" spans="2:38" ht="16" customHeight="1" x14ac:dyDescent="0.2">
      <c r="B73" s="51"/>
      <c r="C73" s="66"/>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row>
    <row r="74" spans="2:38" ht="16" customHeight="1" x14ac:dyDescent="0.2">
      <c r="B74" s="51"/>
      <c r="C74" s="66"/>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row>
    <row r="75" spans="2:38" ht="16" customHeight="1" x14ac:dyDescent="0.2">
      <c r="B75" s="51"/>
      <c r="C75" s="66"/>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row>
    <row r="76" spans="2:38" ht="16" customHeight="1" x14ac:dyDescent="0.2">
      <c r="B76" s="51"/>
      <c r="C76" s="66"/>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row>
    <row r="77" spans="2:38" ht="16" customHeight="1" x14ac:dyDescent="0.2">
      <c r="B77" s="51"/>
      <c r="C77" s="66"/>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row>
    <row r="78" spans="2:38" ht="16" customHeight="1" x14ac:dyDescent="0.2">
      <c r="B78" s="51"/>
      <c r="C78" s="66"/>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row>
    <row r="79" spans="2:38" ht="16" customHeight="1" x14ac:dyDescent="0.2">
      <c r="B79" s="51"/>
      <c r="C79" s="66"/>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row>
    <row r="80" spans="2:38" ht="16" customHeight="1" x14ac:dyDescent="0.2">
      <c r="B80" s="53"/>
      <c r="C80" s="52"/>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row>
    <row r="81" spans="2:38" ht="16" customHeight="1" x14ac:dyDescent="0.2">
      <c r="B81" s="51"/>
      <c r="C81" s="51"/>
      <c r="D81" s="51"/>
      <c r="E81" s="51"/>
      <c r="F81" s="51"/>
      <c r="G81" s="51"/>
      <c r="H81" s="51"/>
      <c r="I81" s="51"/>
      <c r="J81" s="51"/>
      <c r="K81" s="51"/>
      <c r="L81" s="51"/>
      <c r="M81" s="51"/>
      <c r="N81" s="51"/>
      <c r="O81" s="51"/>
      <c r="P81" s="51"/>
      <c r="Q81" s="25"/>
      <c r="R81" s="25"/>
      <c r="S81" s="25"/>
      <c r="T81" s="25"/>
      <c r="U81" s="25"/>
      <c r="V81" s="25"/>
      <c r="W81" s="25"/>
      <c r="X81" s="25"/>
      <c r="Y81" s="25"/>
      <c r="Z81" s="25"/>
      <c r="AA81" s="25"/>
      <c r="AB81" s="25"/>
      <c r="AC81" s="25"/>
      <c r="AD81" s="25"/>
      <c r="AE81" s="25"/>
      <c r="AF81" s="25"/>
      <c r="AG81" s="25"/>
      <c r="AH81" s="25"/>
      <c r="AI81" s="25"/>
      <c r="AJ81" s="25"/>
      <c r="AK81" s="25"/>
      <c r="AL81" s="25"/>
    </row>
    <row r="82" spans="2:38" ht="16" customHeight="1" x14ac:dyDescent="0.2">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row>
    <row r="83" spans="2:38" ht="16" customHeight="1" x14ac:dyDescent="0.2">
      <c r="B83" s="51"/>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row>
    <row r="84" spans="2:38" ht="16" customHeight="1" x14ac:dyDescent="0.2">
      <c r="B84" s="51"/>
      <c r="C84" s="66"/>
      <c r="D84" s="25"/>
      <c r="E84" s="25"/>
      <c r="F84" s="25"/>
      <c r="G84" s="25"/>
      <c r="H84" s="25"/>
      <c r="I84" s="25"/>
      <c r="J84" s="25"/>
      <c r="K84" s="25"/>
      <c r="L84" s="25"/>
      <c r="M84" s="25"/>
      <c r="N84" s="25"/>
      <c r="O84" s="25"/>
      <c r="P84" s="25"/>
      <c r="Q84" s="25"/>
      <c r="R84" s="25"/>
      <c r="S84" s="25"/>
      <c r="T84" s="25"/>
      <c r="U84" s="50"/>
      <c r="V84" s="49"/>
      <c r="W84" s="25"/>
      <c r="X84" s="25"/>
      <c r="Y84" s="25"/>
      <c r="Z84" s="25"/>
      <c r="AA84" s="25"/>
      <c r="AB84" s="25"/>
      <c r="AC84" s="25"/>
      <c r="AD84" s="25"/>
      <c r="AE84" s="25"/>
      <c r="AF84" s="25"/>
      <c r="AG84" s="25"/>
      <c r="AH84" s="25"/>
      <c r="AI84" s="25"/>
      <c r="AJ84" s="25"/>
      <c r="AK84" s="25"/>
      <c r="AL84" s="25"/>
    </row>
    <row r="85" spans="2:38" ht="16" customHeight="1" x14ac:dyDescent="0.2">
      <c r="B85" s="51"/>
      <c r="C85" s="66"/>
      <c r="D85" s="25"/>
      <c r="E85" s="25"/>
      <c r="F85" s="25"/>
      <c r="G85" s="25"/>
      <c r="H85" s="25"/>
      <c r="I85" s="25"/>
      <c r="J85" s="25"/>
      <c r="K85" s="25"/>
      <c r="L85" s="25"/>
      <c r="M85" s="25"/>
      <c r="N85" s="25"/>
      <c r="O85" s="25"/>
      <c r="P85" s="25"/>
      <c r="Q85" s="25"/>
      <c r="R85" s="25"/>
      <c r="S85" s="25"/>
      <c r="T85" s="25"/>
      <c r="U85" s="49"/>
      <c r="V85" s="49"/>
      <c r="W85" s="25"/>
      <c r="X85" s="25"/>
      <c r="Y85" s="25"/>
      <c r="Z85" s="25"/>
      <c r="AA85" s="25"/>
      <c r="AB85" s="25"/>
      <c r="AC85" s="25"/>
      <c r="AD85" s="25"/>
      <c r="AE85" s="25"/>
      <c r="AF85" s="25"/>
      <c r="AG85" s="25"/>
      <c r="AH85" s="25"/>
      <c r="AI85" s="25"/>
      <c r="AJ85" s="25"/>
      <c r="AK85" s="25"/>
      <c r="AL85" s="25"/>
    </row>
    <row r="86" spans="2:38" ht="16" customHeight="1" x14ac:dyDescent="0.2">
      <c r="B86" s="51"/>
      <c r="C86" s="66"/>
      <c r="D86" s="25"/>
      <c r="E86" s="25"/>
      <c r="F86" s="25"/>
      <c r="G86" s="25"/>
      <c r="H86" s="25"/>
      <c r="I86" s="25"/>
      <c r="J86" s="25"/>
      <c r="K86" s="25"/>
      <c r="L86" s="25"/>
      <c r="M86" s="25"/>
      <c r="N86" s="25"/>
      <c r="O86" s="25"/>
      <c r="P86" s="25"/>
      <c r="Q86" s="25"/>
      <c r="R86" s="25"/>
      <c r="S86" s="25"/>
      <c r="T86" s="25"/>
      <c r="U86" s="50"/>
      <c r="V86" s="49"/>
      <c r="W86" s="25"/>
      <c r="X86" s="25"/>
      <c r="Y86" s="25"/>
      <c r="Z86" s="25"/>
      <c r="AA86" s="25"/>
      <c r="AB86" s="25"/>
      <c r="AC86" s="25"/>
      <c r="AD86" s="25"/>
      <c r="AE86" s="25"/>
      <c r="AF86" s="25"/>
      <c r="AG86" s="25"/>
      <c r="AH86" s="25"/>
      <c r="AI86" s="25"/>
      <c r="AJ86" s="25"/>
      <c r="AK86" s="25"/>
      <c r="AL86" s="25"/>
    </row>
    <row r="87" spans="2:38" ht="16" customHeight="1" x14ac:dyDescent="0.2">
      <c r="B87" s="51"/>
      <c r="C87" s="66"/>
      <c r="D87" s="25"/>
      <c r="E87" s="25"/>
      <c r="F87" s="25"/>
      <c r="G87" s="25"/>
      <c r="H87" s="25"/>
      <c r="I87" s="25"/>
      <c r="J87" s="25"/>
      <c r="K87" s="25"/>
      <c r="L87" s="25"/>
      <c r="M87" s="25"/>
      <c r="N87" s="25"/>
      <c r="O87" s="25"/>
      <c r="P87" s="25"/>
      <c r="Q87" s="25"/>
      <c r="R87" s="25"/>
      <c r="S87" s="25"/>
      <c r="T87" s="25"/>
      <c r="U87" s="49"/>
      <c r="V87" s="49"/>
      <c r="W87" s="25"/>
      <c r="X87" s="25"/>
      <c r="Y87" s="25"/>
      <c r="Z87" s="25"/>
      <c r="AA87" s="25"/>
      <c r="AB87" s="25"/>
      <c r="AC87" s="25"/>
      <c r="AD87" s="25"/>
      <c r="AE87" s="25"/>
      <c r="AF87" s="25"/>
      <c r="AG87" s="25"/>
      <c r="AH87" s="25"/>
      <c r="AI87" s="25"/>
      <c r="AJ87" s="25"/>
      <c r="AK87" s="25"/>
      <c r="AL87" s="25"/>
    </row>
    <row r="88" spans="2:38" ht="16" customHeight="1" x14ac:dyDescent="0.2">
      <c r="B88" s="51"/>
      <c r="C88" s="66"/>
      <c r="D88" s="25"/>
      <c r="E88" s="25"/>
      <c r="F88" s="25"/>
      <c r="G88" s="25"/>
      <c r="H88" s="25"/>
      <c r="I88" s="25"/>
      <c r="J88" s="25"/>
      <c r="K88" s="25"/>
      <c r="L88" s="25"/>
      <c r="M88" s="25"/>
      <c r="N88" s="25"/>
      <c r="O88" s="25"/>
      <c r="P88" s="25"/>
      <c r="Q88" s="25"/>
      <c r="R88" s="25"/>
      <c r="S88" s="25"/>
      <c r="T88" s="25"/>
      <c r="U88" s="50"/>
      <c r="V88" s="49"/>
      <c r="W88" s="25"/>
      <c r="X88" s="25"/>
      <c r="Y88" s="25"/>
      <c r="Z88" s="25"/>
      <c r="AA88" s="25"/>
      <c r="AB88" s="25"/>
      <c r="AC88" s="25"/>
      <c r="AD88" s="25"/>
      <c r="AE88" s="25"/>
      <c r="AF88" s="25"/>
      <c r="AG88" s="25"/>
      <c r="AH88" s="25"/>
      <c r="AI88" s="25"/>
      <c r="AJ88" s="25"/>
      <c r="AK88" s="25"/>
      <c r="AL88" s="25"/>
    </row>
    <row r="89" spans="2:38" ht="16" customHeight="1" x14ac:dyDescent="0.2">
      <c r="B89" s="51"/>
      <c r="C89" s="66"/>
      <c r="D89" s="25"/>
      <c r="E89" s="25"/>
      <c r="F89" s="25"/>
      <c r="G89" s="25"/>
      <c r="H89" s="25"/>
      <c r="I89" s="25"/>
      <c r="J89" s="25"/>
      <c r="K89" s="25"/>
      <c r="L89" s="25"/>
      <c r="M89" s="25"/>
      <c r="N89" s="25"/>
      <c r="O89" s="25"/>
      <c r="P89" s="25"/>
      <c r="Q89" s="25"/>
      <c r="R89" s="25"/>
      <c r="S89" s="25"/>
      <c r="T89" s="25"/>
      <c r="U89" s="49"/>
      <c r="V89" s="49"/>
      <c r="W89" s="25"/>
      <c r="X89" s="25"/>
      <c r="Y89" s="25"/>
      <c r="Z89" s="25"/>
      <c r="AA89" s="25"/>
      <c r="AB89" s="25"/>
      <c r="AC89" s="25"/>
      <c r="AD89" s="25"/>
      <c r="AE89" s="25"/>
      <c r="AF89" s="25"/>
      <c r="AG89" s="25"/>
      <c r="AH89" s="25"/>
      <c r="AI89" s="25"/>
      <c r="AJ89" s="25"/>
      <c r="AK89" s="25"/>
      <c r="AL89" s="25"/>
    </row>
    <row r="90" spans="2:38" ht="16" customHeight="1" x14ac:dyDescent="0.2">
      <c r="B90" s="51"/>
      <c r="C90" s="66"/>
      <c r="D90" s="25"/>
      <c r="E90" s="25"/>
      <c r="F90" s="25"/>
      <c r="G90" s="25"/>
      <c r="H90" s="25"/>
      <c r="I90" s="25"/>
      <c r="J90" s="25"/>
      <c r="K90" s="25"/>
      <c r="L90" s="25"/>
      <c r="M90" s="25"/>
      <c r="N90" s="25"/>
      <c r="O90" s="25"/>
      <c r="P90" s="25"/>
      <c r="Q90" s="25"/>
      <c r="R90" s="25"/>
      <c r="S90" s="25"/>
      <c r="T90" s="25"/>
      <c r="U90" s="50"/>
      <c r="V90" s="49"/>
      <c r="W90" s="25"/>
      <c r="X90" s="25"/>
      <c r="Y90" s="25"/>
      <c r="Z90" s="25"/>
      <c r="AA90" s="25"/>
      <c r="AB90" s="25"/>
      <c r="AC90" s="25"/>
      <c r="AD90" s="25"/>
      <c r="AE90" s="25"/>
      <c r="AF90" s="25"/>
      <c r="AG90" s="25"/>
      <c r="AH90" s="25"/>
      <c r="AI90" s="25"/>
      <c r="AJ90" s="25"/>
      <c r="AK90" s="25"/>
      <c r="AL90" s="25"/>
    </row>
    <row r="91" spans="2:38" ht="16" customHeight="1" x14ac:dyDescent="0.2">
      <c r="B91" s="51"/>
      <c r="C91" s="66"/>
      <c r="D91" s="25"/>
      <c r="E91" s="25"/>
      <c r="F91" s="25"/>
      <c r="G91" s="25"/>
      <c r="H91" s="25"/>
      <c r="I91" s="25"/>
      <c r="J91" s="25"/>
      <c r="K91" s="25"/>
      <c r="L91" s="25"/>
      <c r="M91" s="25"/>
      <c r="N91" s="25"/>
      <c r="O91" s="25"/>
      <c r="P91" s="25"/>
      <c r="Q91" s="25"/>
      <c r="R91" s="25"/>
      <c r="S91" s="25"/>
      <c r="T91" s="25"/>
      <c r="U91" s="49"/>
      <c r="V91" s="49"/>
      <c r="W91" s="25"/>
      <c r="X91" s="25"/>
      <c r="Y91" s="25"/>
      <c r="Z91" s="25"/>
      <c r="AA91" s="25"/>
      <c r="AB91" s="25"/>
      <c r="AC91" s="25"/>
      <c r="AD91" s="25"/>
      <c r="AE91" s="25"/>
      <c r="AF91" s="25"/>
      <c r="AG91" s="25"/>
      <c r="AH91" s="25"/>
      <c r="AI91" s="25"/>
      <c r="AJ91" s="25"/>
      <c r="AK91" s="25"/>
      <c r="AL91" s="25"/>
    </row>
    <row r="92" spans="2:38" ht="16" customHeight="1" x14ac:dyDescent="0.2">
      <c r="B92" s="51"/>
      <c r="C92" s="66"/>
      <c r="D92" s="25"/>
      <c r="E92" s="25"/>
      <c r="F92" s="25"/>
      <c r="G92" s="25"/>
      <c r="H92" s="25"/>
      <c r="I92" s="25"/>
      <c r="J92" s="25"/>
      <c r="K92" s="25"/>
      <c r="L92" s="25"/>
      <c r="M92" s="25"/>
      <c r="N92" s="25"/>
      <c r="O92" s="25"/>
      <c r="P92" s="25"/>
      <c r="Q92" s="25"/>
      <c r="R92" s="25"/>
      <c r="S92" s="25"/>
      <c r="T92" s="25"/>
      <c r="U92" s="50"/>
      <c r="V92" s="49"/>
      <c r="W92" s="25"/>
      <c r="X92" s="25"/>
      <c r="Y92" s="25"/>
      <c r="Z92" s="25"/>
      <c r="AA92" s="25"/>
      <c r="AB92" s="25"/>
      <c r="AC92" s="25"/>
      <c r="AD92" s="25"/>
      <c r="AE92" s="25"/>
      <c r="AF92" s="25"/>
      <c r="AG92" s="25"/>
      <c r="AH92" s="25"/>
      <c r="AI92" s="25"/>
      <c r="AJ92" s="25"/>
      <c r="AK92" s="25"/>
      <c r="AL92" s="25"/>
    </row>
    <row r="93" spans="2:38" ht="16" customHeight="1" x14ac:dyDescent="0.2">
      <c r="B93" s="1"/>
      <c r="C93" s="12"/>
      <c r="U93" s="2"/>
      <c r="V93" s="2"/>
    </row>
    <row r="94" spans="2:38" ht="16" customHeight="1" x14ac:dyDescent="0.2">
      <c r="B94" s="1"/>
      <c r="C94" s="12"/>
    </row>
    <row r="95" spans="2:38" ht="16" customHeight="1" x14ac:dyDescent="0.2">
      <c r="B95" s="1"/>
      <c r="C95" s="12"/>
    </row>
    <row r="96" spans="2:38" ht="16" customHeight="1" x14ac:dyDescent="0.2">
      <c r="B96" s="1"/>
      <c r="C96" s="12"/>
    </row>
    <row r="97" spans="2:24" ht="16" customHeight="1" x14ac:dyDescent="0.2">
      <c r="B97" s="1"/>
      <c r="C97" s="12"/>
      <c r="W97" s="3"/>
      <c r="X97" s="2"/>
    </row>
    <row r="98" spans="2:24" ht="16" customHeight="1" x14ac:dyDescent="0.2">
      <c r="W98" s="2"/>
      <c r="X98" s="2"/>
    </row>
    <row r="99" spans="2:24" ht="16" customHeight="1" x14ac:dyDescent="0.2">
      <c r="W99" s="3"/>
      <c r="X99" s="2"/>
    </row>
    <row r="100" spans="2:24" ht="16" customHeight="1" x14ac:dyDescent="0.2">
      <c r="W100" s="2"/>
      <c r="X100" s="2"/>
    </row>
    <row r="101" spans="2:24" ht="16" customHeight="1" x14ac:dyDescent="0.2">
      <c r="B101" s="14"/>
      <c r="W101" s="3"/>
      <c r="X101" s="2"/>
    </row>
    <row r="102" spans="2:24" ht="16" customHeight="1" x14ac:dyDescent="0.2">
      <c r="B102" s="14"/>
      <c r="W102" s="2"/>
      <c r="X102" s="2"/>
    </row>
    <row r="103" spans="2:24" ht="16" customHeight="1" x14ac:dyDescent="0.2">
      <c r="B103" s="14"/>
      <c r="C103" s="13"/>
      <c r="D103" s="13"/>
      <c r="E103" s="13"/>
      <c r="W103" s="3"/>
      <c r="X103" s="2"/>
    </row>
    <row r="104" spans="2:24" ht="16" customHeight="1" x14ac:dyDescent="0.2">
      <c r="B104" s="14"/>
      <c r="C104" s="13"/>
      <c r="D104" s="13"/>
      <c r="E104" s="13"/>
      <c r="W104" s="2"/>
      <c r="X104" s="2"/>
    </row>
    <row r="105" spans="2:24" ht="16" customHeight="1" x14ac:dyDescent="0.2">
      <c r="B105" s="14"/>
      <c r="C105" s="13"/>
      <c r="D105" s="13"/>
      <c r="E105" s="13"/>
      <c r="W105" s="3"/>
      <c r="X105" s="2"/>
    </row>
    <row r="106" spans="2:24" ht="16" customHeight="1" x14ac:dyDescent="0.2">
      <c r="B106" s="14"/>
      <c r="C106" s="13"/>
      <c r="D106" s="13"/>
      <c r="E106" s="13"/>
      <c r="W106" s="2"/>
      <c r="X106" s="2"/>
    </row>
    <row r="107" spans="2:24" ht="16" customHeight="1" x14ac:dyDescent="0.2">
      <c r="B107" s="14"/>
      <c r="C107" s="13"/>
      <c r="D107" s="13"/>
      <c r="E107" s="13"/>
    </row>
    <row r="108" spans="2:24" ht="16" customHeight="1" x14ac:dyDescent="0.2">
      <c r="B108" s="14"/>
      <c r="C108" s="13"/>
      <c r="D108" s="13"/>
      <c r="E108" s="13"/>
    </row>
    <row r="109" spans="2:24" ht="16" customHeight="1" x14ac:dyDescent="0.2">
      <c r="B109" s="14"/>
      <c r="C109" s="13"/>
      <c r="D109" s="13"/>
      <c r="E109" s="13"/>
    </row>
    <row r="110" spans="2:24" ht="16" customHeight="1" x14ac:dyDescent="0.2">
      <c r="B110" s="14"/>
      <c r="C110" s="13"/>
      <c r="D110" s="13"/>
      <c r="E110" s="13"/>
    </row>
    <row r="111" spans="2:24" ht="16" customHeight="1" x14ac:dyDescent="0.2">
      <c r="B111" s="14"/>
      <c r="C111" s="13"/>
      <c r="D111" s="13"/>
      <c r="E111" s="13"/>
    </row>
    <row r="112" spans="2:24" ht="16" customHeight="1" x14ac:dyDescent="0.2">
      <c r="B112" s="14"/>
      <c r="C112" s="13"/>
      <c r="D112" s="13"/>
      <c r="E112" s="13"/>
    </row>
    <row r="113" spans="2:6" ht="16" customHeight="1" x14ac:dyDescent="0.2">
      <c r="B113" s="14"/>
      <c r="C113" s="13"/>
      <c r="D113" s="13"/>
      <c r="E113" s="13"/>
    </row>
    <row r="114" spans="2:6" ht="16" customHeight="1" x14ac:dyDescent="0.2">
      <c r="B114" s="14"/>
      <c r="C114" s="13"/>
      <c r="D114" s="13"/>
      <c r="E114" s="13"/>
    </row>
    <row r="115" spans="2:6" ht="16" customHeight="1" x14ac:dyDescent="0.2">
      <c r="B115" s="14"/>
      <c r="C115" s="13"/>
      <c r="D115" s="13"/>
      <c r="E115" s="13"/>
    </row>
    <row r="117" spans="2:6" ht="16" customHeight="1" x14ac:dyDescent="0.2">
      <c r="B117" s="7"/>
      <c r="C117" s="4"/>
      <c r="D117" s="4"/>
      <c r="E117" s="4"/>
      <c r="F117" s="4"/>
    </row>
    <row r="118" spans="2:6" ht="16" customHeight="1" x14ac:dyDescent="0.2">
      <c r="B118" s="3"/>
      <c r="C118" s="2"/>
      <c r="D118" s="4"/>
      <c r="E118" s="4"/>
      <c r="F118" s="4"/>
    </row>
    <row r="119" spans="2:6" ht="16" customHeight="1" x14ac:dyDescent="0.2">
      <c r="B119" s="16"/>
      <c r="C119" s="17"/>
      <c r="D119" s="17"/>
      <c r="E119" s="17"/>
      <c r="F119" s="1"/>
    </row>
    <row r="120" spans="2:6" ht="16" customHeight="1" x14ac:dyDescent="0.2">
      <c r="B120" s="17"/>
      <c r="C120" s="17"/>
      <c r="D120" s="17"/>
      <c r="E120" s="17"/>
      <c r="F120" s="1"/>
    </row>
    <row r="121" spans="2:6" ht="16" customHeight="1" x14ac:dyDescent="0.2">
      <c r="B121" s="17"/>
      <c r="C121" s="17"/>
      <c r="D121" s="17"/>
      <c r="E121" s="17"/>
      <c r="F121" s="1"/>
    </row>
    <row r="122" spans="2:6" ht="16" customHeight="1" x14ac:dyDescent="0.2">
      <c r="B122" s="17"/>
      <c r="C122" s="17"/>
      <c r="D122" s="17"/>
      <c r="E122" s="17"/>
      <c r="F122" s="18"/>
    </row>
    <row r="123" spans="2:6" ht="16" customHeight="1" x14ac:dyDescent="0.2">
      <c r="B123" s="17"/>
      <c r="C123" s="17"/>
      <c r="D123" s="17"/>
      <c r="E123" s="17"/>
      <c r="F123" s="3"/>
    </row>
    <row r="124" spans="2:6" ht="16" customHeight="1" x14ac:dyDescent="0.2">
      <c r="B124" s="17"/>
      <c r="C124" s="17"/>
      <c r="D124" s="17"/>
      <c r="E124" s="17"/>
      <c r="F124" s="1"/>
    </row>
    <row r="125" spans="2:6" ht="16" customHeight="1" x14ac:dyDescent="0.2">
      <c r="B125" s="17"/>
      <c r="C125" s="17"/>
      <c r="D125" s="17"/>
      <c r="E125" s="17"/>
      <c r="F125" s="1"/>
    </row>
    <row r="126" spans="2:6" ht="16" customHeight="1" x14ac:dyDescent="0.2">
      <c r="B126" s="17"/>
      <c r="C126" s="17"/>
      <c r="D126" s="17"/>
      <c r="E126" s="17"/>
      <c r="F126" s="1"/>
    </row>
    <row r="127" spans="2:6" ht="16" customHeight="1" x14ac:dyDescent="0.2">
      <c r="B127" s="17"/>
      <c r="C127" s="17"/>
      <c r="D127" s="17"/>
      <c r="E127" s="17"/>
      <c r="F127" s="1"/>
    </row>
    <row r="128" spans="2:6" ht="16" customHeight="1" x14ac:dyDescent="0.2">
      <c r="B128" s="17"/>
      <c r="C128" s="17"/>
      <c r="D128" s="17"/>
      <c r="E128" s="17"/>
      <c r="F128" s="1"/>
    </row>
    <row r="129" spans="2:25" ht="16" customHeight="1" x14ac:dyDescent="0.2">
      <c r="B129" s="17"/>
      <c r="C129" s="17"/>
      <c r="D129" s="17"/>
      <c r="E129" s="17"/>
      <c r="F129" s="1"/>
    </row>
    <row r="130" spans="2:25" ht="16" customHeight="1" x14ac:dyDescent="0.2">
      <c r="B130" s="17"/>
      <c r="C130" s="17"/>
      <c r="D130" s="17"/>
      <c r="E130" s="17"/>
      <c r="F130" s="1"/>
    </row>
    <row r="131" spans="2:25" ht="16" customHeight="1" x14ac:dyDescent="0.2">
      <c r="B131" s="17"/>
      <c r="C131" s="17"/>
      <c r="D131" s="17"/>
      <c r="E131" s="17"/>
      <c r="F131" s="1"/>
    </row>
    <row r="132" spans="2:25" ht="16" customHeight="1" x14ac:dyDescent="0.2">
      <c r="B132" s="17"/>
      <c r="C132" s="17"/>
      <c r="D132" s="17"/>
      <c r="E132" s="17"/>
      <c r="F132" s="1"/>
    </row>
    <row r="133" spans="2:25" ht="16" customHeight="1" x14ac:dyDescent="0.2">
      <c r="B133" s="17"/>
      <c r="C133" s="17"/>
      <c r="D133" s="17"/>
      <c r="E133" s="17"/>
      <c r="F133" s="1"/>
    </row>
    <row r="141" spans="2:25" ht="16" customHeight="1" x14ac:dyDescent="0.2">
      <c r="X141" s="3"/>
      <c r="Y141" s="2"/>
    </row>
    <row r="142" spans="2:25" ht="16" customHeight="1" x14ac:dyDescent="0.2">
      <c r="X142" s="2"/>
      <c r="Y142" s="2"/>
    </row>
    <row r="143" spans="2:25" ht="16" customHeight="1" x14ac:dyDescent="0.2">
      <c r="X143" s="3"/>
      <c r="Y143" s="2"/>
    </row>
    <row r="144" spans="2:25" ht="16" customHeight="1" x14ac:dyDescent="0.2">
      <c r="X144" s="2"/>
      <c r="Y144" s="2"/>
    </row>
    <row r="145" spans="2:25" ht="16" customHeight="1" x14ac:dyDescent="0.2">
      <c r="X145" s="3"/>
      <c r="Y145" s="2"/>
    </row>
    <row r="146" spans="2:25" ht="16" customHeight="1" x14ac:dyDescent="0.2">
      <c r="B146" s="8"/>
      <c r="X146" s="2"/>
      <c r="Y146" s="2"/>
    </row>
    <row r="147" spans="2:25" ht="16" customHeight="1" x14ac:dyDescent="0.2">
      <c r="B147" s="8"/>
      <c r="X147" s="3"/>
      <c r="Y147" s="2"/>
    </row>
    <row r="148" spans="2:25" ht="16" customHeight="1" x14ac:dyDescent="0.2">
      <c r="B148" s="8"/>
      <c r="X148" s="2"/>
      <c r="Y148" s="2"/>
    </row>
    <row r="149" spans="2:25" ht="16" customHeight="1" x14ac:dyDescent="0.2">
      <c r="X149" s="3"/>
      <c r="Y149" s="2"/>
    </row>
    <row r="150" spans="2:25" ht="16" customHeight="1" x14ac:dyDescent="0.2">
      <c r="X150" s="2"/>
      <c r="Y150" s="2"/>
    </row>
    <row r="162" spans="5:5" ht="16" customHeight="1" x14ac:dyDescent="0.2">
      <c r="E162" s="3"/>
    </row>
    <row r="163" spans="5:5" ht="16" customHeight="1" x14ac:dyDescent="0.2">
      <c r="E163" s="9"/>
    </row>
    <row r="186" spans="3:3" ht="16" customHeight="1" x14ac:dyDescent="0.2">
      <c r="C186" s="8" t="s">
        <v>40</v>
      </c>
    </row>
    <row r="187" spans="3:3" ht="16" customHeight="1" x14ac:dyDescent="0.2">
      <c r="C187" s="8" t="s">
        <v>41</v>
      </c>
    </row>
    <row r="188" spans="3:3" ht="16" customHeight="1" x14ac:dyDescent="0.2">
      <c r="C188" s="8" t="s">
        <v>42</v>
      </c>
    </row>
    <row r="204" spans="5:25" ht="16" customHeight="1" x14ac:dyDescent="0.2">
      <c r="X204" s="3" t="s">
        <v>45</v>
      </c>
      <c r="Y204" s="2"/>
    </row>
    <row r="205" spans="5:25" ht="16" customHeight="1" x14ac:dyDescent="0.2">
      <c r="X205" s="2" t="s">
        <v>46</v>
      </c>
      <c r="Y205" s="2"/>
    </row>
    <row r="206" spans="5:25" ht="16" customHeight="1" x14ac:dyDescent="0.2">
      <c r="E206" s="3" t="s">
        <v>43</v>
      </c>
      <c r="X206" s="3" t="s">
        <v>47</v>
      </c>
      <c r="Y206" s="2"/>
    </row>
    <row r="207" spans="5:25" ht="16" customHeight="1" x14ac:dyDescent="0.2">
      <c r="E207" s="9" t="s">
        <v>44</v>
      </c>
      <c r="X207" s="2" t="s">
        <v>48</v>
      </c>
      <c r="Y207" s="2"/>
    </row>
    <row r="208" spans="5:25" ht="16" customHeight="1" x14ac:dyDescent="0.2">
      <c r="X208" s="3" t="s">
        <v>49</v>
      </c>
      <c r="Y208" s="2"/>
    </row>
    <row r="209" spans="24:25" ht="16" customHeight="1" x14ac:dyDescent="0.2">
      <c r="X209" s="2" t="s">
        <v>50</v>
      </c>
      <c r="Y209" s="2"/>
    </row>
    <row r="210" spans="24:25" ht="16" customHeight="1" x14ac:dyDescent="0.2">
      <c r="X210" s="3" t="s">
        <v>51</v>
      </c>
      <c r="Y210" s="2"/>
    </row>
    <row r="211" spans="24:25" ht="16" customHeight="1" x14ac:dyDescent="0.2">
      <c r="X211" s="2" t="s">
        <v>52</v>
      </c>
      <c r="Y211" s="2"/>
    </row>
    <row r="212" spans="24:25" ht="16" customHeight="1" x14ac:dyDescent="0.2">
      <c r="X212" s="3" t="s">
        <v>53</v>
      </c>
      <c r="Y212" s="2"/>
    </row>
    <row r="213" spans="24:25" ht="16" customHeight="1" x14ac:dyDescent="0.2">
      <c r="X213" s="2" t="s">
        <v>54</v>
      </c>
      <c r="Y213" s="2"/>
    </row>
  </sheetData>
  <hyperlinks>
    <hyperlink ref="R39" location="'פרטי מדינה המשך'!A1" display="המשך" xr:uid="{FA071666-BBBA-49D6-9BC2-F59526E50F6B}"/>
    <hyperlink ref="A11" location="'פרטים משתנים - אוכלוסייה'!A1" display="אוכלוסיה" xr:uid="{A899EE28-6C81-4A16-B47A-BD3C87C8D693}"/>
    <hyperlink ref="A6" location="'פרטי המדינה לפי הפירוט הבא'!A1" display="פרטי המדינה" xr:uid="{5A35E05D-4234-4D9A-9A32-67B8F5537B58}"/>
    <hyperlink ref="A1" location="Dash!A1" display="דשבורד" xr:uid="{3843DC19-788F-4243-86E9-1E8C94BDFA73}"/>
    <hyperlink ref="A35" location="'פרטים משתנים – כלכלה ותחבורה'!A1" display="פרטים משתנים – כלכלה ותחבורה" xr:uid="{A6206D7B-F2B8-4EC3-90BA-E823B76D3E0F}"/>
    <hyperlink ref="A29" location="'פרטים משתנים – בחירות'!A1" display="פרטים משתנים – בחירות" xr:uid="{9BF04457-CBB0-4298-A8E2-BCC3CC921941}"/>
    <hyperlink ref="A23" location="'פרטים משתנים – השכלה וחינוך'!A1" display="פרטים משתנים – השכלה וחינוך" xr:uid="{F9CF8A65-5932-4F85-A6A7-6CC9F1CE8ADA}"/>
    <hyperlink ref="A17" location="'פרטים משתנים – בריאות'!A1" display="בריאות" xr:uid="{79D45FA5-586E-464B-A41F-F393FF929777}"/>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7CD3B-287E-49D0-8D9A-584F67A1FCBE}">
  <dimension ref="A1:AU70"/>
  <sheetViews>
    <sheetView showGridLines="0" rightToLeft="1" zoomScaleNormal="100" workbookViewId="0">
      <selection activeCell="S32" sqref="S32"/>
    </sheetView>
  </sheetViews>
  <sheetFormatPr baseColWidth="10" defaultColWidth="9.1640625" defaultRowHeight="16" x14ac:dyDescent="0.2"/>
  <cols>
    <col min="1" max="1" width="16.33203125" style="19" customWidth="1"/>
    <col min="2" max="2" width="9.1640625" style="10"/>
    <col min="3" max="3" width="19.5" style="10" customWidth="1"/>
    <col min="4" max="16384" width="9.1640625" style="10"/>
  </cols>
  <sheetData>
    <row r="1" spans="1:47" x14ac:dyDescent="0.2">
      <c r="A1" s="29" t="s">
        <v>108</v>
      </c>
      <c r="B1" s="40"/>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row>
    <row r="2" spans="1:47" x14ac:dyDescent="0.2">
      <c r="B2" s="41"/>
      <c r="C2" s="42"/>
      <c r="D2" s="43"/>
      <c r="E2" s="43"/>
      <c r="F2" s="43"/>
      <c r="G2" s="43"/>
      <c r="H2" s="43"/>
      <c r="I2" s="43"/>
      <c r="J2" s="44"/>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row>
    <row r="3" spans="1:47" x14ac:dyDescent="0.2">
      <c r="B3" s="41"/>
      <c r="C3" s="45"/>
      <c r="D3" s="43"/>
      <c r="E3" s="43"/>
      <c r="F3" s="43"/>
      <c r="G3" s="43"/>
      <c r="H3" s="43"/>
      <c r="I3" s="43"/>
      <c r="J3" s="44"/>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row>
    <row r="4" spans="1:47" x14ac:dyDescent="0.2">
      <c r="B4" s="42"/>
      <c r="C4" s="45"/>
      <c r="D4" s="43"/>
      <c r="E4" s="43"/>
      <c r="F4" s="43"/>
      <c r="G4" s="43"/>
      <c r="H4" s="43"/>
      <c r="I4" s="43"/>
      <c r="J4" s="44"/>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row>
    <row r="5" spans="1:47" x14ac:dyDescent="0.2">
      <c r="B5" s="42"/>
      <c r="C5" s="45"/>
      <c r="D5" s="43"/>
      <c r="E5" s="43"/>
      <c r="F5" s="43"/>
      <c r="G5" s="43"/>
      <c r="H5" s="43"/>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row>
    <row r="6" spans="1:47" x14ac:dyDescent="0.2">
      <c r="A6" s="24" t="s">
        <v>79</v>
      </c>
      <c r="B6" s="42"/>
      <c r="C6" s="45"/>
      <c r="D6" s="43"/>
      <c r="E6" s="43"/>
      <c r="F6" s="43"/>
      <c r="G6" s="43"/>
      <c r="H6" s="43"/>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row>
    <row r="7" spans="1:47" x14ac:dyDescent="0.2">
      <c r="B7" s="42"/>
      <c r="C7" s="45"/>
      <c r="D7" s="43"/>
      <c r="E7" s="43"/>
      <c r="F7" s="43"/>
      <c r="G7" s="43"/>
      <c r="H7" s="43"/>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row>
    <row r="8" spans="1:47" x14ac:dyDescent="0.2">
      <c r="B8" s="42"/>
      <c r="C8" s="45"/>
      <c r="D8" s="44"/>
      <c r="E8" s="44"/>
      <c r="F8" s="44"/>
      <c r="G8" s="44"/>
      <c r="H8" s="44"/>
      <c r="I8" s="44"/>
      <c r="J8" s="44"/>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row>
    <row r="9" spans="1:47" x14ac:dyDescent="0.2">
      <c r="A9" s="20"/>
      <c r="B9" s="42"/>
      <c r="C9" s="45"/>
      <c r="D9" s="41"/>
      <c r="E9" s="41"/>
      <c r="F9" s="41"/>
      <c r="G9" s="41"/>
      <c r="H9" s="41"/>
      <c r="I9" s="41"/>
      <c r="J9" s="41"/>
      <c r="K9" s="41"/>
      <c r="L9" s="41"/>
      <c r="M9" s="41"/>
      <c r="N9" s="41"/>
      <c r="O9" s="41"/>
      <c r="P9" s="41"/>
      <c r="Q9" s="41"/>
      <c r="R9" s="41"/>
      <c r="S9" s="41"/>
      <c r="T9" s="41"/>
      <c r="U9" s="41"/>
      <c r="V9" s="41"/>
      <c r="W9" s="41"/>
      <c r="X9" s="41"/>
      <c r="Y9" s="41"/>
      <c r="Z9" s="41"/>
      <c r="AA9" s="41"/>
      <c r="AB9" s="41"/>
      <c r="AC9" s="41"/>
      <c r="AD9" s="41"/>
      <c r="AE9" s="41"/>
      <c r="AF9" s="41"/>
      <c r="AG9" s="41"/>
      <c r="AH9" s="41"/>
      <c r="AI9" s="41"/>
      <c r="AJ9" s="41"/>
      <c r="AK9" s="41"/>
      <c r="AL9" s="41"/>
      <c r="AM9" s="41"/>
      <c r="AN9" s="41"/>
      <c r="AO9" s="41"/>
      <c r="AP9" s="41"/>
      <c r="AQ9" s="41"/>
      <c r="AR9" s="41"/>
      <c r="AS9" s="41"/>
      <c r="AT9" s="41"/>
      <c r="AU9" s="41"/>
    </row>
    <row r="10" spans="1:47" x14ac:dyDescent="0.2">
      <c r="B10" s="42"/>
      <c r="C10" s="45"/>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row>
    <row r="11" spans="1:47" x14ac:dyDescent="0.2">
      <c r="A11" s="24" t="s">
        <v>84</v>
      </c>
      <c r="B11" s="42"/>
      <c r="C11" s="45"/>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row>
    <row r="12" spans="1:47" x14ac:dyDescent="0.2">
      <c r="B12" s="42"/>
      <c r="C12" s="45"/>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row>
    <row r="13" spans="1:47" x14ac:dyDescent="0.2">
      <c r="B13" s="42"/>
      <c r="C13" s="45"/>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row>
    <row r="14" spans="1:47" x14ac:dyDescent="0.2">
      <c r="B14" s="42"/>
      <c r="C14" s="45"/>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row>
    <row r="15" spans="1:47" x14ac:dyDescent="0.2">
      <c r="B15" s="42"/>
      <c r="C15" s="45"/>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row>
    <row r="16" spans="1:47" x14ac:dyDescent="0.2">
      <c r="A16" s="24"/>
      <c r="B16" s="42"/>
      <c r="C16" s="45"/>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row>
    <row r="17" spans="1:47" x14ac:dyDescent="0.2">
      <c r="A17" s="24" t="s">
        <v>83</v>
      </c>
      <c r="B17" s="46"/>
      <c r="C17" s="43"/>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row>
    <row r="18" spans="1:47" x14ac:dyDescent="0.2">
      <c r="A18" s="24"/>
      <c r="B18" s="42"/>
      <c r="C18" s="42"/>
      <c r="D18" s="42"/>
      <c r="E18" s="42"/>
      <c r="F18" s="42"/>
      <c r="G18" s="42"/>
      <c r="H18" s="42"/>
      <c r="I18" s="42"/>
      <c r="J18" s="42"/>
      <c r="K18" s="42"/>
      <c r="L18" s="42"/>
      <c r="M18" s="42"/>
      <c r="N18" s="42"/>
      <c r="O18" s="42"/>
      <c r="P18" s="42"/>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row>
    <row r="19" spans="1:47" x14ac:dyDescent="0.2">
      <c r="A19" s="21"/>
      <c r="B19" s="41"/>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row>
    <row r="20" spans="1:47" x14ac:dyDescent="0.2">
      <c r="A20" s="21"/>
      <c r="B20" s="42"/>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row>
    <row r="21" spans="1:47" x14ac:dyDescent="0.2">
      <c r="A21" s="22"/>
      <c r="B21" s="42"/>
      <c r="C21" s="45"/>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c r="AK21" s="41"/>
      <c r="AL21" s="41"/>
      <c r="AM21" s="41"/>
      <c r="AN21" s="41"/>
      <c r="AO21" s="41"/>
      <c r="AP21" s="41"/>
      <c r="AQ21" s="41"/>
      <c r="AR21" s="41"/>
      <c r="AS21" s="41"/>
      <c r="AT21" s="41"/>
      <c r="AU21" s="41"/>
    </row>
    <row r="22" spans="1:47" x14ac:dyDescent="0.2">
      <c r="A22" s="21"/>
      <c r="B22" s="42"/>
      <c r="C22" s="45"/>
      <c r="D22" s="41"/>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row>
    <row r="23" spans="1:47" x14ac:dyDescent="0.2">
      <c r="A23" s="21" t="s">
        <v>80</v>
      </c>
      <c r="B23" s="42"/>
      <c r="C23" s="45"/>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row>
    <row r="24" spans="1:47" x14ac:dyDescent="0.2">
      <c r="A24" s="23"/>
      <c r="B24" s="42"/>
      <c r="C24" s="45"/>
      <c r="D24" s="41"/>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row>
    <row r="25" spans="1:47" x14ac:dyDescent="0.2">
      <c r="A25" s="21"/>
      <c r="B25" s="42"/>
      <c r="C25" s="45"/>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row>
    <row r="26" spans="1:47" x14ac:dyDescent="0.2">
      <c r="A26" s="21"/>
      <c r="B26" s="42"/>
      <c r="C26" s="45"/>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row>
    <row r="27" spans="1:47" x14ac:dyDescent="0.2">
      <c r="A27" s="21"/>
      <c r="B27" s="42"/>
      <c r="C27" s="45"/>
      <c r="D27" s="41"/>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row>
    <row r="28" spans="1:47" x14ac:dyDescent="0.2">
      <c r="A28" s="21"/>
      <c r="B28" s="42"/>
      <c r="C28" s="45"/>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row>
    <row r="29" spans="1:47" x14ac:dyDescent="0.2">
      <c r="A29" s="21" t="s">
        <v>81</v>
      </c>
      <c r="B29" s="42"/>
      <c r="C29" s="45"/>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row>
    <row r="30" spans="1:47" x14ac:dyDescent="0.2">
      <c r="A30" s="21"/>
      <c r="B30" s="42"/>
      <c r="C30" s="45"/>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row>
    <row r="31" spans="1:47" x14ac:dyDescent="0.2">
      <c r="A31" s="21"/>
      <c r="B31" s="42"/>
      <c r="C31" s="45"/>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row>
    <row r="32" spans="1:47" x14ac:dyDescent="0.2">
      <c r="A32" s="22"/>
      <c r="B32" s="42"/>
      <c r="C32" s="45"/>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row>
    <row r="33" spans="1:47" x14ac:dyDescent="0.2">
      <c r="A33" s="21"/>
      <c r="B33" s="42"/>
      <c r="C33" s="45"/>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row>
    <row r="34" spans="1:47" x14ac:dyDescent="0.2">
      <c r="A34" s="22"/>
      <c r="B34" s="42"/>
      <c r="C34" s="45"/>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row>
    <row r="35" spans="1:47" x14ac:dyDescent="0.2">
      <c r="A35" s="21" t="s">
        <v>82</v>
      </c>
      <c r="B35" s="41"/>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row>
    <row r="36" spans="1:47" x14ac:dyDescent="0.2">
      <c r="A36" s="21"/>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row>
    <row r="37" spans="1:47" x14ac:dyDescent="0.2">
      <c r="A37" s="22"/>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row>
    <row r="38" spans="1:47" x14ac:dyDescent="0.2">
      <c r="A38" s="22"/>
      <c r="B38" s="47"/>
      <c r="C38" s="47"/>
      <c r="D38" s="47"/>
      <c r="E38" s="47"/>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row>
    <row r="39" spans="1:47" x14ac:dyDescent="0.2">
      <c r="A39" s="21"/>
      <c r="B39" s="47"/>
      <c r="C39" s="48"/>
      <c r="D39" s="48"/>
      <c r="E39" s="48"/>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row>
    <row r="40" spans="1:47" x14ac:dyDescent="0.2">
      <c r="A40" s="22"/>
      <c r="B40" s="47"/>
      <c r="C40" s="48"/>
      <c r="D40" s="48"/>
      <c r="E40" s="48"/>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row>
    <row r="41" spans="1:47" x14ac:dyDescent="0.2">
      <c r="A41" s="21"/>
      <c r="B41" s="47"/>
      <c r="C41" s="48"/>
      <c r="D41" s="48"/>
      <c r="E41" s="48"/>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row>
    <row r="42" spans="1:47" x14ac:dyDescent="0.2">
      <c r="A42" s="21"/>
      <c r="B42" s="47"/>
      <c r="C42" s="48"/>
      <c r="D42" s="48"/>
      <c r="E42" s="48"/>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row>
    <row r="43" spans="1:47" x14ac:dyDescent="0.2">
      <c r="B43" s="47"/>
      <c r="C43" s="48"/>
      <c r="D43" s="48"/>
      <c r="E43" s="48"/>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row>
    <row r="44" spans="1:47" x14ac:dyDescent="0.2">
      <c r="B44" s="47"/>
      <c r="C44" s="48"/>
      <c r="D44" s="48"/>
      <c r="E44" s="48"/>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row>
    <row r="45" spans="1:47" x14ac:dyDescent="0.2">
      <c r="A45" s="22"/>
      <c r="B45" s="47"/>
      <c r="C45" s="48"/>
      <c r="D45" s="48"/>
      <c r="E45" s="48"/>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row>
    <row r="46" spans="1:47" x14ac:dyDescent="0.2">
      <c r="A46" s="22"/>
      <c r="B46" s="47"/>
      <c r="C46" s="48"/>
      <c r="D46" s="48"/>
      <c r="E46" s="48"/>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row>
    <row r="47" spans="1:47" x14ac:dyDescent="0.2">
      <c r="A47" s="21"/>
      <c r="B47" s="47"/>
      <c r="C47" s="48"/>
      <c r="D47" s="48"/>
      <c r="E47" s="48"/>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row>
    <row r="48" spans="1:47" x14ac:dyDescent="0.2">
      <c r="A48" s="21"/>
      <c r="B48" s="34"/>
      <c r="C48" s="35"/>
      <c r="D48" s="35"/>
      <c r="E48" s="35"/>
    </row>
    <row r="49" spans="1:6" x14ac:dyDescent="0.2">
      <c r="B49" s="34"/>
      <c r="C49" s="35"/>
      <c r="D49" s="35"/>
      <c r="E49" s="35"/>
    </row>
    <row r="50" spans="1:6" x14ac:dyDescent="0.2">
      <c r="A50" s="21"/>
      <c r="B50" s="34"/>
      <c r="C50" s="35"/>
      <c r="D50" s="35"/>
      <c r="E50" s="35"/>
    </row>
    <row r="51" spans="1:6" x14ac:dyDescent="0.2">
      <c r="B51" s="34"/>
      <c r="C51" s="35"/>
      <c r="D51" s="35"/>
      <c r="E51" s="35"/>
    </row>
    <row r="52" spans="1:6" x14ac:dyDescent="0.2">
      <c r="B52" s="34"/>
      <c r="C52" s="35"/>
      <c r="D52" s="35"/>
      <c r="E52" s="35"/>
    </row>
    <row r="54" spans="1:6" x14ac:dyDescent="0.2">
      <c r="B54" s="39"/>
      <c r="C54" s="32"/>
      <c r="D54" s="32"/>
      <c r="E54" s="32"/>
      <c r="F54" s="32"/>
    </row>
    <row r="55" spans="1:6" x14ac:dyDescent="0.2">
      <c r="B55" s="31"/>
      <c r="C55" s="11"/>
      <c r="D55" s="32"/>
      <c r="E55" s="32"/>
      <c r="F55" s="32"/>
    </row>
    <row r="56" spans="1:6" x14ac:dyDescent="0.2">
      <c r="B56" s="36"/>
      <c r="C56" s="36"/>
      <c r="D56" s="36"/>
      <c r="E56" s="36"/>
      <c r="F56" s="32"/>
    </row>
    <row r="57" spans="1:6" x14ac:dyDescent="0.2">
      <c r="B57" s="37"/>
      <c r="C57" s="37"/>
      <c r="D57" s="37"/>
      <c r="E57" s="37"/>
      <c r="F57" s="38"/>
    </row>
    <row r="58" spans="1:6" x14ac:dyDescent="0.2">
      <c r="B58" s="37"/>
      <c r="C58" s="37"/>
      <c r="D58" s="37"/>
      <c r="E58" s="37"/>
      <c r="F58" s="38"/>
    </row>
    <row r="59" spans="1:6" x14ac:dyDescent="0.2">
      <c r="B59" s="37"/>
      <c r="C59" s="37"/>
      <c r="D59" s="37"/>
      <c r="E59" s="37"/>
      <c r="F59" s="38"/>
    </row>
    <row r="60" spans="1:6" x14ac:dyDescent="0.2">
      <c r="B60" s="37"/>
      <c r="C60" s="37"/>
      <c r="D60" s="37"/>
      <c r="E60" s="37"/>
      <c r="F60" s="31"/>
    </row>
    <row r="61" spans="1:6" x14ac:dyDescent="0.2">
      <c r="B61" s="37"/>
      <c r="C61" s="37"/>
      <c r="D61" s="37"/>
      <c r="E61" s="37"/>
      <c r="F61" s="33"/>
    </row>
    <row r="62" spans="1:6" x14ac:dyDescent="0.2">
      <c r="B62" s="37"/>
      <c r="C62" s="37"/>
      <c r="D62" s="37"/>
      <c r="E62" s="37"/>
      <c r="F62" s="33"/>
    </row>
    <row r="63" spans="1:6" x14ac:dyDescent="0.2">
      <c r="B63" s="37"/>
      <c r="C63" s="37"/>
      <c r="D63" s="37"/>
      <c r="E63" s="37"/>
      <c r="F63" s="33"/>
    </row>
    <row r="64" spans="1:6" x14ac:dyDescent="0.2">
      <c r="B64" s="37"/>
      <c r="C64" s="37"/>
      <c r="D64" s="37"/>
      <c r="E64" s="37"/>
      <c r="F64" s="33"/>
    </row>
    <row r="65" spans="2:6" x14ac:dyDescent="0.2">
      <c r="B65" s="37"/>
      <c r="C65" s="37"/>
      <c r="D65" s="37"/>
      <c r="E65" s="37"/>
      <c r="F65" s="33"/>
    </row>
    <row r="66" spans="2:6" x14ac:dyDescent="0.2">
      <c r="B66" s="37"/>
      <c r="C66" s="37"/>
      <c r="D66" s="37"/>
      <c r="E66" s="37"/>
      <c r="F66" s="33"/>
    </row>
    <row r="67" spans="2:6" x14ac:dyDescent="0.2">
      <c r="B67" s="37"/>
      <c r="C67" s="37"/>
      <c r="D67" s="37"/>
      <c r="E67" s="37"/>
      <c r="F67" s="33"/>
    </row>
    <row r="68" spans="2:6" x14ac:dyDescent="0.2">
      <c r="B68" s="37"/>
      <c r="C68" s="37"/>
      <c r="D68" s="37"/>
      <c r="E68" s="37"/>
      <c r="F68" s="33"/>
    </row>
    <row r="69" spans="2:6" x14ac:dyDescent="0.2">
      <c r="B69" s="37"/>
      <c r="C69" s="37"/>
      <c r="D69" s="37"/>
      <c r="E69" s="37"/>
      <c r="F69" s="33"/>
    </row>
    <row r="70" spans="2:6" x14ac:dyDescent="0.2">
      <c r="B70" s="37"/>
      <c r="C70" s="37"/>
      <c r="D70" s="37"/>
      <c r="E70" s="37"/>
      <c r="F70" s="33"/>
    </row>
  </sheetData>
  <hyperlinks>
    <hyperlink ref="A11" location="'פרטים משתנים - אוכלוסייה'!A1" display="אוכלוסיה" xr:uid="{2CB47117-07DA-4644-9AE7-E483F3F44810}"/>
    <hyperlink ref="A6" location="'פרטי המדינה לפי הפירוט הבא'!A1" display="פרטי המדינה" xr:uid="{63AFE06A-B83A-4066-A3E1-5FE3C73F2619}"/>
    <hyperlink ref="A1" location="Dash!A1" display="דשבורד" xr:uid="{55203296-D696-4196-9677-2E23E02D7231}"/>
    <hyperlink ref="A35" location="'פרטים משתנים – כלכלה ותחבורה'!A1" display="פרטים משתנים – כלכלה ותחבורה" xr:uid="{0012794E-555A-431D-A3CC-8312CA4C31AF}"/>
    <hyperlink ref="A29" location="'פרטים משתנים – בחירות'!A1" display="פרטים משתנים – בחירות" xr:uid="{959D85B7-CFB2-4C86-B068-BA0AEB6CEFE2}"/>
    <hyperlink ref="A23" location="'פרטים משתנים – השכלה וחינוך'!A1" display="פרטים משתנים – השכלה וחינוך" xr:uid="{9D9995D6-9B82-4CE4-B0DC-A2A11EC532CA}"/>
    <hyperlink ref="A17" location="'פרטים משתנים – בריאות'!A1" display="בריאות" xr:uid="{979319B0-9593-4AD9-BB9A-9115560DE3EB}"/>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5D3DB-669C-416D-BD47-CE5790620F8A}">
  <dimension ref="A1:CY93"/>
  <sheetViews>
    <sheetView showGridLines="0" rightToLeft="1" zoomScaleNormal="100" workbookViewId="0"/>
  </sheetViews>
  <sheetFormatPr baseColWidth="10" defaultColWidth="8.83203125" defaultRowHeight="16" customHeight="1" x14ac:dyDescent="0.2"/>
  <cols>
    <col min="1" max="1" width="16.33203125" style="19" customWidth="1"/>
    <col min="2" max="2" width="8.83203125" style="2" customWidth="1"/>
    <col min="3" max="10" width="8.83203125" customWidth="1"/>
    <col min="12" max="14" width="8.83203125" customWidth="1"/>
    <col min="15" max="15" width="11.6640625" customWidth="1"/>
    <col min="16" max="16" width="7.5" bestFit="1" customWidth="1"/>
  </cols>
  <sheetData>
    <row r="1" spans="1:103" ht="16" customHeight="1" x14ac:dyDescent="0.2">
      <c r="A1" s="29" t="s">
        <v>108</v>
      </c>
      <c r="B1" s="67"/>
      <c r="C1" s="68"/>
      <c r="D1" s="68"/>
      <c r="E1" s="68"/>
      <c r="F1" s="69"/>
      <c r="G1" s="69"/>
      <c r="H1" s="69"/>
      <c r="I1" s="69"/>
      <c r="J1" s="69"/>
      <c r="K1" s="69"/>
      <c r="L1" s="69"/>
      <c r="M1" s="69"/>
      <c r="N1" s="25"/>
      <c r="O1" s="69"/>
      <c r="P1" s="25"/>
      <c r="Q1" s="25"/>
      <c r="R1" s="25"/>
      <c r="S1" s="25"/>
      <c r="T1" s="25"/>
      <c r="U1" s="25"/>
      <c r="V1" s="25"/>
      <c r="W1" s="25"/>
      <c r="X1" s="25"/>
      <c r="Y1" s="25"/>
      <c r="Z1" s="25"/>
      <c r="AA1" s="25"/>
      <c r="AB1" s="25"/>
      <c r="AC1" s="25"/>
      <c r="AD1" s="25"/>
      <c r="AE1" s="25"/>
      <c r="AF1" s="25"/>
      <c r="AG1" s="25"/>
      <c r="AH1" s="25"/>
      <c r="AI1" s="25"/>
    </row>
    <row r="2" spans="1:103" ht="16" customHeight="1" x14ac:dyDescent="0.2">
      <c r="B2" s="67"/>
      <c r="C2" s="68"/>
      <c r="D2" s="68"/>
      <c r="E2" s="68"/>
      <c r="F2" s="25"/>
      <c r="G2" s="25"/>
      <c r="H2" s="25"/>
      <c r="I2" s="25"/>
      <c r="J2" s="25"/>
      <c r="K2" s="25"/>
      <c r="L2" s="25"/>
      <c r="M2" s="25"/>
      <c r="N2" s="25"/>
      <c r="O2" s="25"/>
      <c r="P2" s="25"/>
      <c r="Q2" s="25"/>
      <c r="R2" s="25"/>
      <c r="S2" s="69"/>
      <c r="T2" s="69"/>
      <c r="U2" s="69"/>
      <c r="V2" s="69"/>
      <c r="W2" s="69"/>
      <c r="X2" s="69"/>
      <c r="Y2" s="69"/>
      <c r="Z2" s="69"/>
      <c r="AA2" s="69"/>
      <c r="AB2" s="69"/>
      <c r="AC2" s="69"/>
      <c r="AD2" s="69"/>
      <c r="AE2" s="69"/>
      <c r="AF2" s="69"/>
      <c r="AG2" s="69"/>
      <c r="AH2" s="69"/>
      <c r="AI2" s="69"/>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row>
    <row r="3" spans="1:103" ht="16" customHeight="1" x14ac:dyDescent="0.2">
      <c r="B3" s="49"/>
      <c r="C3" s="25"/>
      <c r="D3" s="25"/>
      <c r="E3" s="25"/>
      <c r="F3" s="25"/>
      <c r="G3" s="25"/>
      <c r="H3" s="69"/>
      <c r="I3" s="68"/>
      <c r="J3" s="68"/>
      <c r="K3" s="49"/>
      <c r="L3" s="49"/>
      <c r="M3" s="68"/>
      <c r="N3" s="68"/>
      <c r="O3" s="68"/>
      <c r="P3" s="68"/>
      <c r="Q3" s="68"/>
      <c r="R3" s="68"/>
      <c r="S3" s="69"/>
      <c r="T3" s="68"/>
      <c r="U3" s="68"/>
      <c r="V3" s="49"/>
      <c r="W3" s="68"/>
      <c r="X3" s="49"/>
      <c r="Y3" s="49"/>
      <c r="Z3" s="49"/>
      <c r="AA3" s="49"/>
      <c r="AB3" s="49"/>
      <c r="AC3" s="49"/>
      <c r="AD3" s="49"/>
      <c r="AE3" s="49"/>
      <c r="AF3" s="49"/>
      <c r="AG3" s="49"/>
      <c r="AH3" s="49"/>
      <c r="AI3" s="49"/>
      <c r="AJ3" s="2"/>
      <c r="AK3" s="2"/>
      <c r="AL3" s="2"/>
      <c r="AM3" s="2"/>
      <c r="AN3" s="2"/>
      <c r="AO3" s="2"/>
      <c r="AP3" s="2"/>
      <c r="AQ3" s="2"/>
      <c r="AR3" s="6"/>
      <c r="AS3" s="6"/>
      <c r="AT3" s="6"/>
      <c r="AU3" s="6"/>
      <c r="AV3" s="6"/>
      <c r="AW3" s="6"/>
      <c r="AX3" s="6"/>
      <c r="AY3" s="6"/>
      <c r="AZ3" s="2"/>
      <c r="BA3" s="6"/>
      <c r="BB3" s="2"/>
      <c r="BC3" s="2"/>
      <c r="BD3" s="2"/>
      <c r="BE3" s="2"/>
      <c r="BF3" s="2"/>
      <c r="BG3" s="2"/>
      <c r="BH3" s="2"/>
      <c r="BI3" s="2"/>
      <c r="BJ3" s="2"/>
      <c r="BK3" s="2"/>
      <c r="BL3" s="2"/>
      <c r="BM3" s="2"/>
      <c r="BN3" s="2"/>
      <c r="BO3" s="2"/>
      <c r="BP3" s="2"/>
      <c r="BQ3" s="2"/>
      <c r="BR3" s="2"/>
      <c r="BS3" s="2"/>
      <c r="BT3" s="2"/>
      <c r="BU3" s="2"/>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row>
    <row r="4" spans="1:103" ht="16" customHeight="1" x14ac:dyDescent="0.2">
      <c r="B4" s="49"/>
      <c r="C4" s="25"/>
      <c r="D4" s="25"/>
      <c r="E4" s="25"/>
      <c r="F4" s="25"/>
      <c r="G4" s="25"/>
      <c r="H4" s="69"/>
      <c r="I4" s="68"/>
      <c r="J4" s="68"/>
      <c r="K4" s="49"/>
      <c r="L4" s="49"/>
      <c r="M4" s="68"/>
      <c r="N4" s="68"/>
      <c r="O4" s="68"/>
      <c r="P4" s="68"/>
      <c r="Q4" s="68"/>
      <c r="R4" s="68"/>
      <c r="S4" s="69"/>
      <c r="T4" s="68"/>
      <c r="U4" s="68"/>
      <c r="V4" s="49"/>
      <c r="W4" s="68"/>
      <c r="X4" s="49"/>
      <c r="Y4" s="49"/>
      <c r="Z4" s="49"/>
      <c r="AA4" s="49"/>
      <c r="AB4" s="49"/>
      <c r="AC4" s="49"/>
      <c r="AD4" s="49"/>
      <c r="AE4" s="49"/>
      <c r="AF4" s="49"/>
      <c r="AG4" s="49"/>
      <c r="AH4" s="49"/>
      <c r="AI4" s="49"/>
      <c r="AJ4" s="2"/>
      <c r="AK4" s="2"/>
      <c r="AL4" s="2"/>
      <c r="AM4" s="2"/>
      <c r="AN4" s="2"/>
      <c r="AO4" s="2"/>
      <c r="AP4" s="2"/>
      <c r="AQ4" s="2"/>
      <c r="AR4" s="6"/>
      <c r="AS4" s="6"/>
      <c r="AT4" s="6"/>
      <c r="AU4" s="6"/>
      <c r="AV4" s="6"/>
      <c r="AW4" s="6"/>
      <c r="AX4" s="6"/>
      <c r="AY4" s="6"/>
      <c r="AZ4" s="2"/>
      <c r="BA4" s="6"/>
      <c r="BB4" s="2"/>
      <c r="BC4" s="2"/>
      <c r="BD4" s="2"/>
      <c r="BE4" s="2"/>
      <c r="BF4" s="2"/>
      <c r="BG4" s="2"/>
      <c r="BH4" s="2"/>
      <c r="BI4" s="2"/>
      <c r="BJ4" s="2"/>
      <c r="BK4" s="2"/>
      <c r="BL4" s="2"/>
      <c r="BM4" s="2"/>
      <c r="BN4" s="2"/>
      <c r="BO4" s="2"/>
      <c r="BP4" s="2"/>
      <c r="BQ4" s="2"/>
      <c r="BR4" s="2"/>
      <c r="BS4" s="2"/>
      <c r="BT4" s="2"/>
      <c r="BU4" s="2"/>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row>
    <row r="5" spans="1:103" ht="16" customHeight="1" x14ac:dyDescent="0.2">
      <c r="B5" s="49"/>
      <c r="C5" s="25"/>
      <c r="D5" s="25"/>
      <c r="E5" s="25"/>
      <c r="F5" s="25"/>
      <c r="G5" s="25"/>
      <c r="H5" s="69"/>
      <c r="I5" s="68"/>
      <c r="J5" s="68"/>
      <c r="K5" s="49"/>
      <c r="L5" s="49"/>
      <c r="M5" s="68"/>
      <c r="N5" s="68"/>
      <c r="O5" s="68"/>
      <c r="P5" s="68"/>
      <c r="Q5" s="68"/>
      <c r="R5" s="68"/>
      <c r="S5" s="69"/>
      <c r="T5" s="68"/>
      <c r="U5" s="68"/>
      <c r="V5" s="49"/>
      <c r="W5" s="68"/>
      <c r="X5" s="49"/>
      <c r="Y5" s="49"/>
      <c r="Z5" s="49"/>
      <c r="AA5" s="49"/>
      <c r="AB5" s="49"/>
      <c r="AC5" s="49"/>
      <c r="AD5" s="49"/>
      <c r="AE5" s="49"/>
      <c r="AF5" s="49"/>
      <c r="AG5" s="49"/>
      <c r="AH5" s="49"/>
      <c r="AI5" s="49"/>
      <c r="AJ5" s="2"/>
      <c r="AK5" s="2"/>
      <c r="AL5" s="2"/>
      <c r="AM5" s="2"/>
      <c r="AN5" s="2"/>
      <c r="AO5" s="2"/>
      <c r="AP5" s="2"/>
      <c r="AQ5" s="2"/>
      <c r="AR5" s="6"/>
      <c r="AS5" s="6"/>
      <c r="AT5" s="6"/>
      <c r="AU5" s="6"/>
      <c r="AV5" s="6"/>
      <c r="AW5" s="6"/>
      <c r="AX5" s="6"/>
      <c r="AY5" s="6"/>
      <c r="AZ5" s="2"/>
      <c r="BA5" s="6"/>
      <c r="BB5" s="2"/>
      <c r="BC5" s="2"/>
      <c r="BD5" s="2"/>
      <c r="BE5" s="2"/>
      <c r="BF5" s="2"/>
      <c r="BG5" s="2"/>
      <c r="BH5" s="2"/>
      <c r="BI5" s="2"/>
      <c r="BJ5" s="2"/>
      <c r="BK5" s="2"/>
      <c r="BL5" s="2"/>
      <c r="BM5" s="2"/>
      <c r="BN5" s="2"/>
      <c r="BO5" s="2"/>
      <c r="BP5" s="2"/>
      <c r="BQ5" s="2"/>
      <c r="BR5" s="2"/>
      <c r="BS5" s="2"/>
      <c r="BT5" s="2"/>
      <c r="BU5" s="2"/>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row>
    <row r="6" spans="1:103" ht="16" customHeight="1" x14ac:dyDescent="0.2">
      <c r="A6" s="24" t="s">
        <v>79</v>
      </c>
      <c r="B6" s="49"/>
      <c r="C6" s="25"/>
      <c r="D6" s="25"/>
      <c r="E6" s="25"/>
      <c r="F6" s="25"/>
      <c r="G6" s="25"/>
      <c r="H6" s="69"/>
      <c r="I6" s="68"/>
      <c r="J6" s="68"/>
      <c r="K6" s="49"/>
      <c r="L6" s="49"/>
      <c r="M6" s="68"/>
      <c r="N6" s="68"/>
      <c r="O6" s="68"/>
      <c r="P6" s="68"/>
      <c r="Q6" s="68"/>
      <c r="R6" s="68"/>
      <c r="S6" s="69"/>
      <c r="T6" s="68"/>
      <c r="U6" s="68"/>
      <c r="V6" s="49"/>
      <c r="W6" s="68"/>
      <c r="X6" s="49"/>
      <c r="Y6" s="49"/>
      <c r="Z6" s="49"/>
      <c r="AA6" s="49"/>
      <c r="AB6" s="49"/>
      <c r="AC6" s="49"/>
      <c r="AD6" s="49"/>
      <c r="AE6" s="49"/>
      <c r="AF6" s="49"/>
      <c r="AG6" s="49"/>
      <c r="AH6" s="49"/>
      <c r="AI6" s="49"/>
      <c r="AJ6" s="2"/>
      <c r="AK6" s="2"/>
      <c r="AL6" s="2"/>
      <c r="AM6" s="2"/>
      <c r="AN6" s="2"/>
      <c r="AO6" s="2"/>
      <c r="AP6" s="2"/>
      <c r="AQ6" s="2"/>
      <c r="AR6" s="6"/>
      <c r="AS6" s="6"/>
      <c r="AT6" s="6"/>
      <c r="AU6" s="6"/>
      <c r="AV6" s="6"/>
      <c r="AW6" s="6"/>
      <c r="AX6" s="6"/>
      <c r="AY6" s="6"/>
      <c r="AZ6" s="2"/>
      <c r="BA6" s="6"/>
      <c r="BB6" s="2"/>
      <c r="BC6" s="2"/>
      <c r="BD6" s="2"/>
      <c r="BE6" s="2"/>
      <c r="BF6" s="2"/>
      <c r="BG6" s="2"/>
      <c r="BH6" s="2"/>
      <c r="BI6" s="2"/>
      <c r="BJ6" s="2"/>
      <c r="BK6" s="2"/>
      <c r="BL6" s="2"/>
      <c r="BM6" s="2"/>
      <c r="BN6" s="2"/>
      <c r="BO6" s="2"/>
      <c r="BP6" s="2"/>
      <c r="BQ6" s="2"/>
      <c r="BR6" s="2"/>
      <c r="BS6" s="2"/>
      <c r="BT6" s="2"/>
      <c r="BU6" s="2"/>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row>
    <row r="7" spans="1:103" ht="16" customHeight="1" x14ac:dyDescent="0.2">
      <c r="B7" s="49"/>
      <c r="C7" s="25"/>
      <c r="D7" s="25"/>
      <c r="E7" s="25"/>
      <c r="F7" s="25"/>
      <c r="G7" s="25"/>
      <c r="H7" s="69"/>
      <c r="I7" s="68"/>
      <c r="J7" s="68"/>
      <c r="K7" s="49"/>
      <c r="L7" s="68"/>
      <c r="M7" s="68"/>
      <c r="N7" s="68"/>
      <c r="O7" s="68"/>
      <c r="P7" s="68"/>
      <c r="Q7" s="68"/>
      <c r="R7" s="68"/>
      <c r="S7" s="69"/>
      <c r="T7" s="68"/>
      <c r="U7" s="68"/>
      <c r="V7" s="49"/>
      <c r="W7" s="68"/>
      <c r="X7" s="49"/>
      <c r="Y7" s="49"/>
      <c r="Z7" s="49"/>
      <c r="AA7" s="49"/>
      <c r="AB7" s="49"/>
      <c r="AC7" s="49"/>
      <c r="AD7" s="49"/>
      <c r="AE7" s="49"/>
      <c r="AF7" s="49"/>
      <c r="AG7" s="49"/>
      <c r="AH7" s="68"/>
      <c r="AI7" s="68"/>
      <c r="AJ7" s="6"/>
      <c r="AK7" s="6"/>
      <c r="AL7" s="6"/>
      <c r="AM7" s="6"/>
      <c r="AN7" s="6"/>
      <c r="AO7" s="6"/>
      <c r="AP7" s="2"/>
      <c r="AQ7" s="6"/>
      <c r="AR7" s="6"/>
      <c r="AS7" s="6"/>
      <c r="AT7" s="6"/>
      <c r="AU7" s="6"/>
      <c r="AV7" s="6"/>
      <c r="AW7" s="6"/>
      <c r="AX7" s="6"/>
      <c r="AY7" s="6"/>
      <c r="AZ7" s="2"/>
      <c r="BA7" s="6"/>
      <c r="BB7" s="6"/>
      <c r="BC7" s="6"/>
      <c r="BD7" s="6"/>
      <c r="BE7" s="6"/>
      <c r="BF7" s="6"/>
      <c r="BG7" s="6"/>
      <c r="BH7" s="6"/>
      <c r="BI7" s="6"/>
      <c r="BJ7" s="6"/>
      <c r="BK7" s="6"/>
      <c r="BL7" s="2"/>
      <c r="BM7" s="2"/>
      <c r="BN7" s="2"/>
      <c r="BO7" s="2"/>
      <c r="BP7" s="2"/>
      <c r="BQ7" s="2"/>
      <c r="BR7" s="2"/>
      <c r="BS7" s="2"/>
      <c r="BT7" s="2"/>
      <c r="BU7" s="2"/>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row>
    <row r="8" spans="1:103" ht="16" customHeight="1" x14ac:dyDescent="0.2">
      <c r="B8" s="67"/>
      <c r="C8" s="68"/>
      <c r="D8" s="68"/>
      <c r="E8" s="68"/>
      <c r="F8" s="25"/>
      <c r="G8" s="25"/>
      <c r="H8" s="69"/>
      <c r="I8" s="68"/>
      <c r="J8" s="68"/>
      <c r="K8" s="49"/>
      <c r="L8" s="68"/>
      <c r="M8" s="68"/>
      <c r="N8" s="68"/>
      <c r="O8" s="68"/>
      <c r="P8" s="68"/>
      <c r="Q8" s="68"/>
      <c r="R8" s="68"/>
      <c r="S8" s="69"/>
      <c r="T8" s="68"/>
      <c r="U8" s="68"/>
      <c r="V8" s="49"/>
      <c r="W8" s="68"/>
      <c r="X8" s="49"/>
      <c r="Y8" s="49"/>
      <c r="Z8" s="49"/>
      <c r="AA8" s="49"/>
      <c r="AB8" s="49"/>
      <c r="AC8" s="49"/>
      <c r="AD8" s="49"/>
      <c r="AE8" s="49"/>
      <c r="AF8" s="49"/>
      <c r="AG8" s="49"/>
      <c r="AH8" s="68"/>
      <c r="AI8" s="68"/>
      <c r="AJ8" s="6"/>
      <c r="AK8" s="6"/>
      <c r="AL8" s="6"/>
      <c r="AM8" s="6"/>
      <c r="AN8" s="6"/>
      <c r="AO8" s="6"/>
      <c r="AP8" s="2"/>
      <c r="AQ8" s="6"/>
      <c r="AR8" s="6"/>
      <c r="AS8" s="6"/>
      <c r="AT8" s="6"/>
      <c r="AU8" s="6"/>
      <c r="AV8" s="6"/>
      <c r="AW8" s="6"/>
      <c r="AX8" s="6"/>
      <c r="AY8" s="6"/>
      <c r="AZ8" s="2"/>
      <c r="BA8" s="6"/>
      <c r="BB8" s="6"/>
      <c r="BC8" s="6"/>
      <c r="BD8" s="6"/>
      <c r="BE8" s="6"/>
      <c r="BF8" s="6"/>
      <c r="BG8" s="6"/>
      <c r="BH8" s="6"/>
      <c r="BI8" s="6"/>
      <c r="BJ8" s="6"/>
      <c r="BK8" s="6"/>
      <c r="BL8" s="2"/>
      <c r="BM8" s="2"/>
      <c r="BN8" s="2"/>
      <c r="BO8" s="2"/>
      <c r="BP8" s="2"/>
      <c r="BQ8" s="2"/>
      <c r="BR8" s="2"/>
      <c r="BS8" s="2"/>
      <c r="BT8" s="2"/>
      <c r="BU8" s="2"/>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row>
    <row r="9" spans="1:103" ht="16" customHeight="1" x14ac:dyDescent="0.2">
      <c r="A9" s="20"/>
      <c r="B9" s="67"/>
      <c r="C9" s="68"/>
      <c r="D9" s="68"/>
      <c r="E9" s="68"/>
      <c r="F9" s="25"/>
      <c r="G9" s="25"/>
      <c r="H9" s="69"/>
      <c r="I9" s="68"/>
      <c r="J9" s="68"/>
      <c r="K9" s="49"/>
      <c r="L9" s="68"/>
      <c r="M9" s="68"/>
      <c r="N9" s="68"/>
      <c r="O9" s="68"/>
      <c r="P9" s="68"/>
      <c r="Q9" s="68"/>
      <c r="R9" s="68"/>
      <c r="S9" s="69"/>
      <c r="T9" s="68"/>
      <c r="U9" s="68"/>
      <c r="V9" s="68"/>
      <c r="W9" s="68"/>
      <c r="X9" s="49"/>
      <c r="Y9" s="49"/>
      <c r="Z9" s="49"/>
      <c r="AA9" s="49"/>
      <c r="AB9" s="49"/>
      <c r="AC9" s="49"/>
      <c r="AD9" s="49"/>
      <c r="AE9" s="49"/>
      <c r="AF9" s="49"/>
      <c r="AG9" s="49"/>
      <c r="AH9" s="68"/>
      <c r="AI9" s="68"/>
      <c r="AJ9" s="6"/>
      <c r="AK9" s="6"/>
      <c r="AL9" s="6"/>
      <c r="AM9" s="6"/>
      <c r="AN9" s="6"/>
      <c r="AO9" s="6"/>
      <c r="AP9" s="6"/>
      <c r="AQ9" s="6"/>
      <c r="AR9" s="6"/>
      <c r="AS9" s="6"/>
      <c r="AT9" s="6"/>
      <c r="AU9" s="6"/>
      <c r="AV9" s="6"/>
      <c r="AW9" s="6"/>
      <c r="AX9" s="6"/>
      <c r="AY9" s="6"/>
      <c r="AZ9" s="2"/>
      <c r="BA9" s="6"/>
      <c r="BB9" s="6"/>
      <c r="BC9" s="6"/>
      <c r="BD9" s="6"/>
      <c r="BE9" s="6"/>
      <c r="BF9" s="6"/>
      <c r="BG9" s="6"/>
      <c r="BH9" s="6"/>
      <c r="BI9" s="6"/>
      <c r="BJ9" s="6"/>
      <c r="BK9" s="6"/>
      <c r="BL9" s="2"/>
      <c r="BM9" s="2"/>
      <c r="BN9" s="2"/>
      <c r="BO9" s="2"/>
      <c r="BP9" s="2"/>
      <c r="BQ9" s="2"/>
      <c r="BR9" s="2"/>
      <c r="BS9" s="2"/>
      <c r="BT9" s="2"/>
      <c r="BU9" s="2"/>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row>
    <row r="10" spans="1:103" ht="16" customHeight="1" x14ac:dyDescent="0.2">
      <c r="B10" s="49"/>
      <c r="C10" s="25"/>
      <c r="D10" s="25"/>
      <c r="E10" s="25"/>
      <c r="F10" s="25"/>
      <c r="G10" s="25"/>
      <c r="H10" s="69"/>
      <c r="I10" s="68"/>
      <c r="J10" s="68"/>
      <c r="K10" s="49"/>
      <c r="L10" s="68"/>
      <c r="M10" s="68"/>
      <c r="N10" s="68"/>
      <c r="O10" s="68"/>
      <c r="P10" s="68"/>
      <c r="Q10" s="68"/>
      <c r="R10" s="68"/>
      <c r="S10" s="69"/>
      <c r="T10" s="68"/>
      <c r="U10" s="68"/>
      <c r="V10" s="68"/>
      <c r="W10" s="68"/>
      <c r="X10" s="49"/>
      <c r="Y10" s="49"/>
      <c r="Z10" s="49"/>
      <c r="AA10" s="49"/>
      <c r="AB10" s="49"/>
      <c r="AC10" s="49"/>
      <c r="AD10" s="49"/>
      <c r="AE10" s="49"/>
      <c r="AF10" s="49"/>
      <c r="AG10" s="49"/>
      <c r="AH10" s="68"/>
      <c r="AI10" s="68"/>
      <c r="AJ10" s="6"/>
      <c r="AK10" s="6"/>
      <c r="AL10" s="6"/>
      <c r="AM10" s="6"/>
      <c r="AN10" s="6"/>
      <c r="AO10" s="6"/>
      <c r="AP10" s="6"/>
      <c r="AQ10" s="6"/>
      <c r="AR10" s="6"/>
      <c r="AS10" s="6"/>
      <c r="AT10" s="6"/>
      <c r="AU10" s="6"/>
      <c r="AV10" s="6"/>
      <c r="AW10" s="6"/>
      <c r="AX10" s="6"/>
      <c r="AY10" s="6"/>
      <c r="AZ10" s="2"/>
      <c r="BA10" s="6"/>
      <c r="BB10" s="6"/>
      <c r="BC10" s="6"/>
      <c r="BD10" s="6"/>
      <c r="BE10" s="6"/>
      <c r="BF10" s="6"/>
      <c r="BG10" s="6"/>
      <c r="BH10" s="6"/>
      <c r="BI10" s="6"/>
      <c r="BJ10" s="6"/>
      <c r="BK10" s="6"/>
      <c r="BL10" s="2"/>
      <c r="BM10" s="2"/>
      <c r="BN10" s="2"/>
      <c r="BO10" s="2"/>
      <c r="BP10" s="2"/>
      <c r="BQ10" s="2"/>
      <c r="BR10" s="2"/>
      <c r="BS10" s="2"/>
      <c r="BT10" s="2"/>
      <c r="BU10" s="2"/>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row>
    <row r="11" spans="1:103" ht="16" customHeight="1" x14ac:dyDescent="0.2">
      <c r="A11" s="24" t="s">
        <v>84</v>
      </c>
      <c r="B11" s="49"/>
      <c r="C11" s="25"/>
      <c r="D11" s="25"/>
      <c r="E11" s="25"/>
      <c r="F11" s="25"/>
      <c r="G11" s="25"/>
      <c r="H11" s="69"/>
      <c r="I11" s="68"/>
      <c r="J11" s="68"/>
      <c r="K11" s="68"/>
      <c r="L11" s="68"/>
      <c r="M11" s="68"/>
      <c r="N11" s="68"/>
      <c r="O11" s="68"/>
      <c r="P11" s="68"/>
      <c r="Q11" s="68"/>
      <c r="R11" s="68"/>
      <c r="S11" s="69"/>
      <c r="T11" s="68"/>
      <c r="U11" s="68"/>
      <c r="V11" s="68"/>
      <c r="W11" s="68"/>
      <c r="X11" s="68"/>
      <c r="Y11" s="68"/>
      <c r="Z11" s="68"/>
      <c r="AA11" s="68"/>
      <c r="AB11" s="68"/>
      <c r="AC11" s="68"/>
      <c r="AD11" s="68"/>
      <c r="AE11" s="68"/>
      <c r="AF11" s="68"/>
      <c r="AG11" s="68"/>
      <c r="AH11" s="68"/>
      <c r="AI11" s="68"/>
      <c r="AJ11" s="6"/>
      <c r="AK11" s="6"/>
      <c r="AL11" s="6"/>
      <c r="AM11" s="6"/>
      <c r="AN11" s="6"/>
      <c r="AO11" s="6"/>
      <c r="AP11" s="6"/>
      <c r="AQ11" s="6"/>
      <c r="AR11" s="6"/>
      <c r="AS11" s="6"/>
      <c r="AT11" s="6"/>
      <c r="AU11" s="6"/>
      <c r="AV11" s="6"/>
      <c r="AW11" s="6"/>
      <c r="AX11" s="6"/>
      <c r="AY11" s="6"/>
      <c r="AZ11" s="2"/>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row>
    <row r="12" spans="1:103" ht="16" customHeight="1" x14ac:dyDescent="0.2">
      <c r="B12" s="49"/>
      <c r="C12" s="25"/>
      <c r="D12" s="25"/>
      <c r="E12" s="25"/>
      <c r="F12" s="25"/>
      <c r="G12" s="25"/>
      <c r="H12" s="69"/>
      <c r="I12" s="68"/>
      <c r="J12" s="68"/>
      <c r="K12" s="68"/>
      <c r="L12" s="68"/>
      <c r="M12" s="68"/>
      <c r="N12" s="68"/>
      <c r="O12" s="68"/>
      <c r="P12" s="68"/>
      <c r="Q12" s="68"/>
      <c r="R12" s="68"/>
      <c r="S12" s="69"/>
      <c r="T12" s="68"/>
      <c r="U12" s="68"/>
      <c r="V12" s="68"/>
      <c r="W12" s="68"/>
      <c r="X12" s="68"/>
      <c r="Y12" s="68"/>
      <c r="Z12" s="68"/>
      <c r="AA12" s="68"/>
      <c r="AB12" s="68"/>
      <c r="AC12" s="68"/>
      <c r="AD12" s="68"/>
      <c r="AE12" s="68"/>
      <c r="AF12" s="68"/>
      <c r="AG12" s="68"/>
      <c r="AH12" s="68"/>
      <c r="AI12" s="68"/>
      <c r="AJ12" s="6"/>
      <c r="AK12" s="6"/>
      <c r="AL12" s="6"/>
      <c r="AM12" s="6"/>
      <c r="AN12" s="6"/>
      <c r="AO12" s="6"/>
      <c r="AP12" s="6"/>
      <c r="AQ12" s="6"/>
      <c r="AR12" s="6"/>
      <c r="AS12" s="6"/>
      <c r="AT12" s="6"/>
      <c r="AU12" s="6"/>
      <c r="AV12" s="6"/>
      <c r="AW12" s="6"/>
      <c r="AX12" s="6"/>
      <c r="AY12" s="6"/>
      <c r="AZ12" s="2"/>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row>
    <row r="13" spans="1:103" ht="16" customHeight="1" x14ac:dyDescent="0.2">
      <c r="B13" s="49"/>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row>
    <row r="14" spans="1:103" ht="16" customHeight="1" x14ac:dyDescent="0.2">
      <c r="B14" s="49"/>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row>
    <row r="15" spans="1:103" ht="16" customHeight="1" x14ac:dyDescent="0.2">
      <c r="B15" s="49"/>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row>
    <row r="16" spans="1:103" ht="16" customHeight="1" x14ac:dyDescent="0.2">
      <c r="A16" s="24"/>
      <c r="B16" s="49"/>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row>
    <row r="17" spans="1:35" ht="16" customHeight="1" x14ac:dyDescent="0.2">
      <c r="A17" s="24" t="s">
        <v>83</v>
      </c>
      <c r="B17" s="49"/>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row>
    <row r="18" spans="1:35" ht="16" customHeight="1" x14ac:dyDescent="0.2">
      <c r="A18" s="24"/>
      <c r="B18" s="49"/>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row>
    <row r="19" spans="1:35" ht="16" customHeight="1" x14ac:dyDescent="0.2">
      <c r="A19" s="21"/>
      <c r="B19" s="49"/>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row>
    <row r="20" spans="1:35" ht="16" customHeight="1" x14ac:dyDescent="0.2">
      <c r="A20" s="21"/>
      <c r="B20" s="67"/>
      <c r="C20" s="68"/>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row>
    <row r="21" spans="1:35" ht="16" customHeight="1" x14ac:dyDescent="0.2">
      <c r="A21" s="22"/>
      <c r="B21" s="67"/>
      <c r="C21" s="68"/>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row>
    <row r="22" spans="1:35" ht="16" customHeight="1" x14ac:dyDescent="0.2">
      <c r="A22" s="21"/>
      <c r="B22" s="49"/>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row>
    <row r="23" spans="1:35" ht="16" customHeight="1" x14ac:dyDescent="0.2">
      <c r="A23" s="21" t="s">
        <v>80</v>
      </c>
      <c r="B23" s="49"/>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row>
    <row r="24" spans="1:35" ht="16" customHeight="1" x14ac:dyDescent="0.2">
      <c r="A24" s="23"/>
      <c r="B24" s="49"/>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row>
    <row r="25" spans="1:35" ht="16" customHeight="1" x14ac:dyDescent="0.2">
      <c r="A25" s="21"/>
      <c r="B25" s="49"/>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row>
    <row r="26" spans="1:35" ht="16" customHeight="1" x14ac:dyDescent="0.2">
      <c r="A26" s="21"/>
      <c r="B26" s="49"/>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row>
    <row r="27" spans="1:35" ht="16" customHeight="1" x14ac:dyDescent="0.2">
      <c r="A27" s="21"/>
      <c r="B27" s="49"/>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row>
    <row r="28" spans="1:35" ht="16" customHeight="1" x14ac:dyDescent="0.2">
      <c r="A28" s="21"/>
      <c r="B28" s="49"/>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row>
    <row r="29" spans="1:35" ht="16" customHeight="1" x14ac:dyDescent="0.2">
      <c r="A29" s="21" t="s">
        <v>81</v>
      </c>
      <c r="B29" s="67"/>
      <c r="C29" s="68"/>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row>
    <row r="30" spans="1:35" ht="16" customHeight="1" x14ac:dyDescent="0.2">
      <c r="A30" s="21"/>
      <c r="B30" s="67"/>
      <c r="C30" s="68"/>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row>
    <row r="31" spans="1:35" ht="16" customHeight="1" x14ac:dyDescent="0.2">
      <c r="A31" s="21"/>
      <c r="B31" s="49"/>
      <c r="C31" s="25"/>
      <c r="D31" s="25"/>
      <c r="E31" s="25"/>
      <c r="F31" s="25"/>
      <c r="G31" s="25"/>
      <c r="H31" s="25"/>
      <c r="I31" s="25"/>
      <c r="J31" s="25"/>
      <c r="K31" s="25"/>
      <c r="L31" s="25"/>
      <c r="M31" s="25"/>
      <c r="N31" s="25"/>
      <c r="O31" s="70"/>
      <c r="P31" s="71"/>
      <c r="Q31" s="25"/>
      <c r="R31" s="25"/>
      <c r="S31" s="25"/>
      <c r="T31" s="25"/>
      <c r="U31" s="25"/>
      <c r="V31" s="25"/>
      <c r="W31" s="25"/>
      <c r="X31" s="25"/>
      <c r="Y31" s="25"/>
      <c r="Z31" s="25"/>
      <c r="AA31" s="25"/>
      <c r="AB31" s="25"/>
      <c r="AC31" s="25"/>
      <c r="AD31" s="25"/>
      <c r="AE31" s="25"/>
      <c r="AF31" s="25"/>
      <c r="AG31" s="25"/>
      <c r="AH31" s="25"/>
      <c r="AI31" s="25"/>
    </row>
    <row r="32" spans="1:35" ht="16" customHeight="1" x14ac:dyDescent="0.2">
      <c r="A32" s="22"/>
      <c r="B32" s="49"/>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row>
    <row r="33" spans="1:35" ht="16" customHeight="1" x14ac:dyDescent="0.2">
      <c r="A33" s="21"/>
      <c r="B33" s="67"/>
      <c r="C33" s="68"/>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row>
    <row r="34" spans="1:35" ht="16" customHeight="1" x14ac:dyDescent="0.2">
      <c r="A34" s="22"/>
      <c r="B34" s="67"/>
      <c r="C34" s="68"/>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row>
    <row r="35" spans="1:35" ht="16" customHeight="1" x14ac:dyDescent="0.2">
      <c r="A35" s="21" t="s">
        <v>82</v>
      </c>
      <c r="B35" s="49"/>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row>
    <row r="36" spans="1:35" ht="16" customHeight="1" x14ac:dyDescent="0.2">
      <c r="A36" s="21"/>
      <c r="B36" s="49"/>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row>
    <row r="37" spans="1:35" ht="16" customHeight="1" x14ac:dyDescent="0.2">
      <c r="A37" s="22"/>
      <c r="B37" s="49"/>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row>
    <row r="38" spans="1:35" ht="16" customHeight="1" x14ac:dyDescent="0.2">
      <c r="A38" s="22"/>
      <c r="B38" s="49"/>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row>
    <row r="39" spans="1:35" ht="16" customHeight="1" x14ac:dyDescent="0.2">
      <c r="A39" s="21"/>
      <c r="B39" s="25"/>
      <c r="C39" s="25"/>
      <c r="D39" s="25"/>
      <c r="E39" s="25"/>
      <c r="F39" s="25"/>
      <c r="G39" s="70"/>
      <c r="H39" s="71"/>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row>
    <row r="40" spans="1:35" ht="16" customHeight="1" x14ac:dyDescent="0.2">
      <c r="A40" s="22"/>
      <c r="B40" s="49"/>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row>
    <row r="41" spans="1:35" ht="16" customHeight="1" x14ac:dyDescent="0.2">
      <c r="A41" s="21"/>
      <c r="B41" s="49"/>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row>
    <row r="42" spans="1:35" ht="16" customHeight="1" x14ac:dyDescent="0.2">
      <c r="A42" s="21"/>
      <c r="B42" s="49"/>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row>
    <row r="43" spans="1:35" ht="16" customHeight="1" x14ac:dyDescent="0.2">
      <c r="B43" s="49"/>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row>
    <row r="44" spans="1:35" ht="16" customHeight="1" x14ac:dyDescent="0.2">
      <c r="B44" s="49"/>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row>
    <row r="45" spans="1:35" ht="16" customHeight="1" x14ac:dyDescent="0.2">
      <c r="A45" s="22"/>
      <c r="B45" s="49"/>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row>
    <row r="46" spans="1:35" ht="16" customHeight="1" x14ac:dyDescent="0.2">
      <c r="A46" s="22"/>
      <c r="B46" s="49"/>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row>
    <row r="47" spans="1:35" ht="16" customHeight="1" x14ac:dyDescent="0.2">
      <c r="A47" s="21"/>
      <c r="B47" s="49"/>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row>
    <row r="48" spans="1:35" ht="16" customHeight="1" x14ac:dyDescent="0.2">
      <c r="A48" s="21"/>
      <c r="B48" s="49"/>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row>
    <row r="49" spans="1:35" ht="16" customHeight="1" x14ac:dyDescent="0.2">
      <c r="B49" s="49"/>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row>
    <row r="50" spans="1:35" ht="16" customHeight="1" x14ac:dyDescent="0.2">
      <c r="A50" s="21"/>
      <c r="B50" s="49"/>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row>
    <row r="51" spans="1:35" ht="16" customHeight="1" x14ac:dyDescent="0.2">
      <c r="B51" s="49"/>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row>
    <row r="52" spans="1:35" ht="16" customHeight="1" x14ac:dyDescent="0.2">
      <c r="B52" s="49"/>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row>
    <row r="53" spans="1:35" ht="16" customHeight="1" x14ac:dyDescent="0.2">
      <c r="B53" s="49"/>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row>
    <row r="54" spans="1:35" ht="16" customHeight="1" x14ac:dyDescent="0.2">
      <c r="B54" s="49"/>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row>
    <row r="55" spans="1:35" ht="16" customHeight="1" x14ac:dyDescent="0.2">
      <c r="B55" s="49"/>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row>
    <row r="56" spans="1:35" ht="16" customHeight="1" x14ac:dyDescent="0.2">
      <c r="B56" s="49"/>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row>
    <row r="57" spans="1:35" ht="16" customHeight="1" x14ac:dyDescent="0.2">
      <c r="B57" s="49"/>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row>
    <row r="58" spans="1:35" ht="16" customHeight="1" x14ac:dyDescent="0.2">
      <c r="B58" s="49"/>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row>
    <row r="59" spans="1:35" ht="16" customHeight="1" x14ac:dyDescent="0.2">
      <c r="B59" s="49"/>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row>
    <row r="60" spans="1:35" ht="16" customHeight="1" x14ac:dyDescent="0.2">
      <c r="B60" s="49"/>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row>
    <row r="61" spans="1:35" ht="16" customHeight="1" x14ac:dyDescent="0.2">
      <c r="B61" s="49"/>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row>
    <row r="62" spans="1:35" ht="16" customHeight="1" x14ac:dyDescent="0.2">
      <c r="B62" s="49"/>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row>
    <row r="63" spans="1:35" ht="16" customHeight="1" x14ac:dyDescent="0.2">
      <c r="B63" s="49"/>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row>
    <row r="64" spans="1:35" ht="16" customHeight="1" x14ac:dyDescent="0.2">
      <c r="B64" s="49"/>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row>
    <row r="65" spans="2:35" ht="16" customHeight="1" x14ac:dyDescent="0.2">
      <c r="B65" s="72"/>
      <c r="C65" s="73"/>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row>
    <row r="66" spans="2:35" ht="16" customHeight="1" x14ac:dyDescent="0.2">
      <c r="B66" s="49"/>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row>
    <row r="67" spans="2:35" ht="16" customHeight="1" x14ac:dyDescent="0.2">
      <c r="B67" s="49"/>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row>
    <row r="68" spans="2:35" ht="16" customHeight="1" x14ac:dyDescent="0.2">
      <c r="B68" s="50"/>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row>
    <row r="69" spans="2:35" ht="16" customHeight="1" x14ac:dyDescent="0.2">
      <c r="B69" s="74"/>
      <c r="C69" s="52"/>
      <c r="D69" s="56"/>
      <c r="E69" s="56"/>
      <c r="F69" s="56"/>
      <c r="G69" s="56"/>
      <c r="H69" s="56"/>
      <c r="I69" s="56"/>
      <c r="J69" s="56"/>
      <c r="K69" s="56"/>
      <c r="L69" s="56"/>
      <c r="M69" s="56"/>
      <c r="N69" s="56"/>
      <c r="O69" s="25"/>
      <c r="P69" s="25"/>
      <c r="Q69" s="25"/>
      <c r="R69" s="25"/>
      <c r="S69" s="25"/>
      <c r="T69" s="25"/>
      <c r="U69" s="25"/>
      <c r="V69" s="25"/>
      <c r="W69" s="25"/>
      <c r="X69" s="25"/>
      <c r="Y69" s="25"/>
      <c r="Z69" s="25"/>
      <c r="AA69" s="25"/>
      <c r="AB69" s="25"/>
      <c r="AC69" s="25"/>
      <c r="AD69" s="25"/>
      <c r="AE69" s="25"/>
      <c r="AF69" s="25"/>
      <c r="AG69" s="25"/>
      <c r="AH69" s="25"/>
      <c r="AI69" s="25"/>
    </row>
    <row r="70" spans="2:35" ht="16" customHeight="1" x14ac:dyDescent="0.2">
      <c r="B70" s="74"/>
      <c r="C70" s="52"/>
      <c r="D70" s="56"/>
      <c r="E70" s="56"/>
      <c r="F70" s="56"/>
      <c r="G70" s="56"/>
      <c r="H70" s="56"/>
      <c r="I70" s="56"/>
      <c r="J70" s="56"/>
      <c r="K70" s="56"/>
      <c r="L70" s="56"/>
      <c r="M70" s="56"/>
      <c r="N70" s="56"/>
      <c r="O70" s="25"/>
      <c r="P70" s="25"/>
      <c r="Q70" s="25"/>
      <c r="R70" s="25"/>
      <c r="S70" s="25"/>
      <c r="T70" s="25"/>
      <c r="U70" s="25"/>
      <c r="V70" s="25"/>
      <c r="W70" s="25"/>
      <c r="X70" s="25"/>
      <c r="Y70" s="25"/>
      <c r="Z70" s="25"/>
      <c r="AA70" s="25"/>
      <c r="AB70" s="25"/>
      <c r="AC70" s="25"/>
      <c r="AD70" s="25"/>
      <c r="AE70" s="25"/>
      <c r="AF70" s="25"/>
      <c r="AG70" s="25"/>
      <c r="AH70" s="25"/>
      <c r="AI70" s="25"/>
    </row>
    <row r="71" spans="2:35" ht="16" customHeight="1" x14ac:dyDescent="0.2">
      <c r="B71" s="74"/>
      <c r="C71" s="52"/>
      <c r="D71" s="56"/>
      <c r="E71" s="56"/>
      <c r="F71" s="56"/>
      <c r="G71" s="56"/>
      <c r="H71" s="56"/>
      <c r="I71" s="56"/>
      <c r="J71" s="56"/>
      <c r="K71" s="56"/>
      <c r="L71" s="56"/>
      <c r="M71" s="56"/>
      <c r="N71" s="56"/>
      <c r="O71" s="25"/>
      <c r="P71" s="25"/>
      <c r="Q71" s="25"/>
      <c r="R71" s="25"/>
      <c r="S71" s="25"/>
      <c r="T71" s="25"/>
      <c r="U71" s="25"/>
      <c r="V71" s="25"/>
      <c r="W71" s="25"/>
      <c r="X71" s="25"/>
      <c r="Y71" s="25"/>
      <c r="Z71" s="25"/>
      <c r="AA71" s="25"/>
      <c r="AB71" s="25"/>
      <c r="AC71" s="25"/>
      <c r="AD71" s="25"/>
      <c r="AE71" s="25"/>
      <c r="AF71" s="25"/>
      <c r="AG71" s="25"/>
      <c r="AH71" s="25"/>
      <c r="AI71" s="25"/>
    </row>
    <row r="72" spans="2:35" ht="16" customHeight="1" x14ac:dyDescent="0.2">
      <c r="B72" s="49"/>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row>
    <row r="73" spans="2:35" ht="16" customHeight="1" x14ac:dyDescent="0.2">
      <c r="B73" s="49"/>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row>
    <row r="74" spans="2:35" ht="16" customHeight="1" x14ac:dyDescent="0.2">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row>
    <row r="75" spans="2:35" ht="16" customHeight="1" x14ac:dyDescent="0.2">
      <c r="B75" s="25"/>
      <c r="C75" s="7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row>
    <row r="76" spans="2:35" ht="16" customHeight="1" x14ac:dyDescent="0.2">
      <c r="B76" s="25"/>
      <c r="C76" s="7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row>
    <row r="77" spans="2:35" ht="16" customHeight="1" x14ac:dyDescent="0.2">
      <c r="B77" s="25"/>
      <c r="C77" s="7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row>
    <row r="78" spans="2:35" ht="16" customHeight="1" x14ac:dyDescent="0.2">
      <c r="B78" s="25"/>
      <c r="C78" s="7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row>
    <row r="79" spans="2:35" ht="16" customHeight="1" x14ac:dyDescent="0.2">
      <c r="B79" s="25"/>
      <c r="C79" s="7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row>
    <row r="80" spans="2:35" ht="16" customHeight="1" x14ac:dyDescent="0.2">
      <c r="B80" s="25"/>
      <c r="C80" s="7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row>
    <row r="81" spans="2:35" ht="16" customHeight="1" x14ac:dyDescent="0.2">
      <c r="B81" s="25"/>
      <c r="C81" s="7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row>
    <row r="82" spans="2:35" ht="16" customHeight="1" x14ac:dyDescent="0.2">
      <c r="B82" s="25"/>
      <c r="C82" s="7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row>
    <row r="83" spans="2:35" ht="16" customHeight="1" x14ac:dyDescent="0.2">
      <c r="B83" s="25"/>
      <c r="C83" s="7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row>
    <row r="84" spans="2:35" ht="16" customHeight="1" x14ac:dyDescent="0.2">
      <c r="B84" s="25"/>
      <c r="C84" s="7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row>
    <row r="85" spans="2:35" ht="16" customHeight="1" x14ac:dyDescent="0.2">
      <c r="B85" s="25"/>
      <c r="C85" s="7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row>
    <row r="86" spans="2:35" ht="16" customHeight="1" x14ac:dyDescent="0.2">
      <c r="B86" s="25"/>
      <c r="C86" s="7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row>
    <row r="87" spans="2:35" ht="16" customHeight="1" x14ac:dyDescent="0.2">
      <c r="B87" s="25"/>
      <c r="C87" s="7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row>
    <row r="88" spans="2:35" ht="16" customHeight="1" x14ac:dyDescent="0.2">
      <c r="B88" s="25"/>
      <c r="C88" s="7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row>
    <row r="89" spans="2:35" ht="16" customHeight="1" x14ac:dyDescent="0.2">
      <c r="B89" s="25"/>
      <c r="C89" s="7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row>
    <row r="90" spans="2:35" ht="16" customHeight="1" x14ac:dyDescent="0.2">
      <c r="B90" s="25"/>
      <c r="C90" s="7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row>
    <row r="91" spans="2:35" ht="16" customHeight="1" x14ac:dyDescent="0.2">
      <c r="B91"/>
      <c r="C91" s="28"/>
    </row>
    <row r="92" spans="2:35" ht="16" customHeight="1" x14ac:dyDescent="0.2">
      <c r="B92"/>
      <c r="C92" s="28"/>
    </row>
    <row r="93" spans="2:35" ht="16" customHeight="1" x14ac:dyDescent="0.2">
      <c r="B93"/>
      <c r="C93" s="28"/>
    </row>
  </sheetData>
  <hyperlinks>
    <hyperlink ref="A11" location="'פרטים משתנים - אוכלוסייה'!A1" display="אוכלוסיה" xr:uid="{482D3250-C5AA-43FF-A705-F6D112FA038D}"/>
    <hyperlink ref="A6" location="'פרטי המדינה לפי הפירוט הבא'!A1" display="פרטי המדינה" xr:uid="{6473DE1E-DDD2-41A4-802E-61662AD6A56D}"/>
    <hyperlink ref="A1" location="Dash!A1" display="דשבורד" xr:uid="{AD4DF9CC-E6CB-4487-959B-3D4E84C0CEF7}"/>
    <hyperlink ref="A35" location="'פרטים משתנים – כלכלה ותחבורה'!A1" display="פרטים משתנים – כלכלה ותחבורה" xr:uid="{207F66EB-9DD0-4DD7-B332-7F332380B8A3}"/>
    <hyperlink ref="A29" location="'פרטים משתנים – בחירות'!A1" display="פרטים משתנים – בחירות" xr:uid="{0FC59F0A-ADA7-495F-919F-AC75B927EF8A}"/>
    <hyperlink ref="A23" location="'פרטים משתנים – השכלה וחינוך'!A1" display="פרטים משתנים – השכלה וחינוך" xr:uid="{80741D9C-52FD-4874-8C3F-6D39A8A38FCA}"/>
    <hyperlink ref="A17" location="'פרטים משתנים – בריאות'!A1" display="בריאות" xr:uid="{38EB6B4B-ADBD-4B92-AC29-CC98C8D72D8A}"/>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8B821-322C-46FF-970D-C3B6E661F779}">
  <dimension ref="A1:W48"/>
  <sheetViews>
    <sheetView showGridLines="0" rightToLeft="1" workbookViewId="0">
      <selection activeCell="Q15" sqref="Q15"/>
    </sheetView>
  </sheetViews>
  <sheetFormatPr baseColWidth="10" defaultColWidth="9.1640625" defaultRowHeight="15" x14ac:dyDescent="0.2"/>
  <cols>
    <col min="1" max="16384" width="9.1640625" style="25"/>
  </cols>
  <sheetData>
    <row r="1" spans="1:14" x14ac:dyDescent="0.2">
      <c r="A1" s="97" t="s">
        <v>129</v>
      </c>
      <c r="B1" s="98"/>
      <c r="C1" s="98"/>
      <c r="D1" s="80"/>
      <c r="E1" s="80"/>
      <c r="F1" s="80"/>
      <c r="G1" s="80"/>
      <c r="H1" s="81"/>
    </row>
    <row r="2" spans="1:14" x14ac:dyDescent="0.2">
      <c r="A2" s="82" t="s">
        <v>130</v>
      </c>
      <c r="B2" s="83"/>
      <c r="C2" s="83"/>
      <c r="D2" s="83"/>
      <c r="H2" s="84"/>
    </row>
    <row r="3" spans="1:14" x14ac:dyDescent="0.2">
      <c r="A3" s="82" t="s">
        <v>131</v>
      </c>
      <c r="B3" s="83"/>
      <c r="C3" s="83"/>
      <c r="D3" s="83"/>
      <c r="H3" s="84"/>
    </row>
    <row r="4" spans="1:14" x14ac:dyDescent="0.2">
      <c r="A4" s="82" t="s">
        <v>132</v>
      </c>
      <c r="B4" s="83"/>
      <c r="C4" s="83"/>
      <c r="D4" s="83"/>
      <c r="H4" s="84"/>
    </row>
    <row r="5" spans="1:14" x14ac:dyDescent="0.2">
      <c r="A5" s="82" t="s">
        <v>133</v>
      </c>
      <c r="B5" s="83"/>
      <c r="C5" s="83"/>
      <c r="D5" s="83"/>
      <c r="E5" s="83"/>
      <c r="H5" s="84"/>
    </row>
    <row r="6" spans="1:14" ht="16" x14ac:dyDescent="0.2">
      <c r="A6" s="85" t="s">
        <v>140</v>
      </c>
      <c r="B6" s="86"/>
      <c r="C6" s="86"/>
      <c r="D6" s="86"/>
      <c r="E6" s="86"/>
      <c r="F6" s="86" t="s">
        <v>141</v>
      </c>
      <c r="H6" s="84"/>
    </row>
    <row r="7" spans="1:14" ht="16" thickBot="1" x14ac:dyDescent="0.25">
      <c r="A7" s="87" t="s">
        <v>134</v>
      </c>
      <c r="B7" s="88"/>
      <c r="C7" s="88"/>
      <c r="D7" s="88"/>
      <c r="E7" s="88"/>
      <c r="F7" s="89"/>
      <c r="G7" s="89"/>
      <c r="H7" s="90"/>
    </row>
    <row r="8" spans="1:14" ht="16" thickBot="1" x14ac:dyDescent="0.25"/>
    <row r="9" spans="1:14" x14ac:dyDescent="0.2">
      <c r="A9" s="95" t="s">
        <v>135</v>
      </c>
      <c r="B9" s="96"/>
      <c r="C9" s="96"/>
      <c r="D9" s="80"/>
      <c r="E9" s="80"/>
      <c r="F9" s="80"/>
      <c r="G9" s="81"/>
    </row>
    <row r="10" spans="1:14" x14ac:dyDescent="0.2">
      <c r="A10" s="82" t="s">
        <v>136</v>
      </c>
      <c r="B10" s="83"/>
      <c r="C10" s="83"/>
      <c r="D10" s="83"/>
      <c r="E10" s="83"/>
      <c r="G10" s="84"/>
    </row>
    <row r="11" spans="1:14" x14ac:dyDescent="0.2">
      <c r="A11" s="82" t="s">
        <v>137</v>
      </c>
      <c r="B11" s="83"/>
      <c r="C11" s="83"/>
      <c r="D11" s="83"/>
      <c r="E11" s="83"/>
      <c r="G11" s="84"/>
    </row>
    <row r="12" spans="1:14" x14ac:dyDescent="0.2">
      <c r="A12" s="82" t="s">
        <v>138</v>
      </c>
      <c r="B12" s="83"/>
      <c r="C12" s="83"/>
      <c r="D12" s="83"/>
      <c r="E12" s="83"/>
      <c r="F12" s="83"/>
      <c r="G12" s="93"/>
    </row>
    <row r="13" spans="1:14" ht="16" thickBot="1" x14ac:dyDescent="0.25">
      <c r="A13" s="87" t="s">
        <v>139</v>
      </c>
      <c r="B13" s="88"/>
      <c r="C13" s="88"/>
      <c r="D13" s="88"/>
      <c r="E13" s="88"/>
      <c r="F13" s="88"/>
      <c r="G13" s="94"/>
    </row>
    <row r="14" spans="1:14" ht="16" thickBot="1" x14ac:dyDescent="0.25"/>
    <row r="15" spans="1:14" x14ac:dyDescent="0.2">
      <c r="A15" s="95" t="s">
        <v>142</v>
      </c>
      <c r="B15" s="96"/>
      <c r="C15" s="96"/>
      <c r="D15" s="80"/>
      <c r="E15" s="80"/>
      <c r="F15" s="80"/>
      <c r="G15" s="80"/>
      <c r="H15" s="80"/>
      <c r="I15" s="80"/>
      <c r="J15" s="80"/>
      <c r="K15" s="80"/>
      <c r="L15" s="80"/>
      <c r="M15" s="80"/>
      <c r="N15" s="81"/>
    </row>
    <row r="16" spans="1:14" x14ac:dyDescent="0.2">
      <c r="A16" s="82" t="s">
        <v>143</v>
      </c>
      <c r="B16" s="83"/>
      <c r="C16" s="83"/>
      <c r="D16" s="83" t="s">
        <v>150</v>
      </c>
      <c r="G16" s="83" t="s">
        <v>151</v>
      </c>
      <c r="K16" s="83" t="s">
        <v>152</v>
      </c>
      <c r="N16" s="84"/>
    </row>
    <row r="17" spans="1:14" x14ac:dyDescent="0.2">
      <c r="A17" s="82" t="s">
        <v>144</v>
      </c>
      <c r="B17" s="83"/>
      <c r="C17" s="83"/>
      <c r="N17" s="84"/>
    </row>
    <row r="18" spans="1:14" x14ac:dyDescent="0.2">
      <c r="A18" s="82" t="s">
        <v>145</v>
      </c>
      <c r="B18" s="83"/>
      <c r="C18" s="83"/>
      <c r="D18" s="83"/>
      <c r="E18" s="83"/>
      <c r="N18" s="84"/>
    </row>
    <row r="19" spans="1:14" x14ac:dyDescent="0.2">
      <c r="A19" s="82" t="s">
        <v>146</v>
      </c>
      <c r="B19" s="83"/>
      <c r="C19" s="83"/>
      <c r="D19" s="83"/>
      <c r="F19" s="83" t="s">
        <v>154</v>
      </c>
      <c r="N19" s="84"/>
    </row>
    <row r="20" spans="1:14" x14ac:dyDescent="0.2">
      <c r="A20" s="82" t="s">
        <v>147</v>
      </c>
      <c r="B20" s="83"/>
      <c r="C20" s="83"/>
      <c r="D20" s="83"/>
      <c r="E20" s="83"/>
      <c r="N20" s="84"/>
    </row>
    <row r="21" spans="1:14" x14ac:dyDescent="0.2">
      <c r="A21" s="82" t="s">
        <v>148</v>
      </c>
      <c r="B21" s="83"/>
      <c r="C21" s="83"/>
      <c r="D21" s="83"/>
      <c r="E21" s="83"/>
      <c r="F21" s="83"/>
      <c r="N21" s="84"/>
    </row>
    <row r="22" spans="1:14" ht="16" thickBot="1" x14ac:dyDescent="0.25">
      <c r="A22" s="87" t="s">
        <v>149</v>
      </c>
      <c r="B22" s="88"/>
      <c r="C22" s="88"/>
      <c r="D22" s="88"/>
      <c r="E22" s="89"/>
      <c r="F22" s="89"/>
      <c r="G22" s="89"/>
      <c r="H22" s="89"/>
      <c r="I22" s="89"/>
      <c r="J22" s="89"/>
      <c r="K22" s="89"/>
      <c r="L22" s="89"/>
      <c r="M22" s="89"/>
      <c r="N22" s="90"/>
    </row>
    <row r="24" spans="1:14" ht="16" thickBot="1" x14ac:dyDescent="0.25"/>
    <row r="25" spans="1:14" x14ac:dyDescent="0.2">
      <c r="A25" s="91" t="s">
        <v>166</v>
      </c>
      <c r="B25" s="92"/>
      <c r="C25" s="92"/>
      <c r="D25" s="92"/>
      <c r="E25" s="92"/>
      <c r="F25" s="92"/>
      <c r="G25" s="92"/>
      <c r="H25" s="80"/>
      <c r="I25" s="81"/>
    </row>
    <row r="26" spans="1:14" x14ac:dyDescent="0.2">
      <c r="A26" s="82" t="s">
        <v>167</v>
      </c>
      <c r="B26" s="83"/>
      <c r="C26" s="83"/>
      <c r="D26" s="83"/>
      <c r="I26" s="84"/>
    </row>
    <row r="27" spans="1:14" x14ac:dyDescent="0.2">
      <c r="A27" s="85" t="s">
        <v>168</v>
      </c>
      <c r="B27" s="83"/>
      <c r="C27" s="83"/>
      <c r="D27" s="83"/>
      <c r="I27" s="84"/>
    </row>
    <row r="28" spans="1:14" x14ac:dyDescent="0.2">
      <c r="A28" s="82" t="s">
        <v>169</v>
      </c>
      <c r="B28" s="83"/>
      <c r="C28" s="83"/>
      <c r="D28" s="83"/>
      <c r="E28" s="83"/>
      <c r="I28" s="84"/>
    </row>
    <row r="29" spans="1:14" x14ac:dyDescent="0.2">
      <c r="A29" s="82" t="s">
        <v>170</v>
      </c>
      <c r="I29" s="84"/>
    </row>
    <row r="30" spans="1:14" ht="16" thickBot="1" x14ac:dyDescent="0.25">
      <c r="A30" s="172" t="s">
        <v>171</v>
      </c>
      <c r="B30" s="88"/>
      <c r="C30" s="88"/>
      <c r="D30" s="88"/>
      <c r="E30" s="88"/>
      <c r="F30" s="88"/>
      <c r="G30" s="88"/>
      <c r="H30" s="88"/>
      <c r="I30" s="94"/>
    </row>
    <row r="31" spans="1:14" ht="16" thickBot="1" x14ac:dyDescent="0.25"/>
    <row r="32" spans="1:14" x14ac:dyDescent="0.2">
      <c r="A32" s="95" t="s">
        <v>203</v>
      </c>
      <c r="B32" s="98"/>
      <c r="C32" s="98"/>
      <c r="D32" s="80"/>
      <c r="E32" s="80"/>
      <c r="F32" s="80"/>
      <c r="G32" s="80"/>
      <c r="H32" s="80"/>
      <c r="I32" s="80"/>
      <c r="J32" s="81"/>
    </row>
    <row r="33" spans="1:23" x14ac:dyDescent="0.2">
      <c r="A33" s="85">
        <v>5.0999999999999996</v>
      </c>
      <c r="B33" s="83" t="s">
        <v>191</v>
      </c>
      <c r="C33" s="83"/>
      <c r="J33" s="84"/>
    </row>
    <row r="34" spans="1:23" x14ac:dyDescent="0.2">
      <c r="A34" s="173">
        <v>5.2</v>
      </c>
      <c r="B34" s="51" t="s">
        <v>55</v>
      </c>
      <c r="C34" s="174"/>
      <c r="D34" s="174"/>
      <c r="J34" s="84"/>
    </row>
    <row r="35" spans="1:23" x14ac:dyDescent="0.2">
      <c r="A35" s="175" t="s">
        <v>192</v>
      </c>
      <c r="B35" s="83"/>
      <c r="C35" s="83"/>
      <c r="D35" s="83"/>
      <c r="E35" s="83"/>
      <c r="F35" s="83"/>
      <c r="G35" s="83"/>
      <c r="H35" s="83"/>
      <c r="I35" s="83"/>
      <c r="J35" s="93"/>
      <c r="K35" s="64"/>
    </row>
    <row r="36" spans="1:23" x14ac:dyDescent="0.2">
      <c r="A36" s="175" t="s">
        <v>193</v>
      </c>
      <c r="J36" s="84"/>
    </row>
    <row r="37" spans="1:23" x14ac:dyDescent="0.2">
      <c r="A37" s="175" t="s">
        <v>194</v>
      </c>
      <c r="J37" s="84"/>
    </row>
    <row r="38" spans="1:23" x14ac:dyDescent="0.2">
      <c r="A38" s="175" t="s">
        <v>195</v>
      </c>
      <c r="J38" s="84"/>
    </row>
    <row r="39" spans="1:23" x14ac:dyDescent="0.2">
      <c r="A39" s="175" t="s">
        <v>196</v>
      </c>
      <c r="J39" s="84"/>
    </row>
    <row r="40" spans="1:23" ht="16" thickBot="1" x14ac:dyDescent="0.25">
      <c r="A40" s="176" t="s">
        <v>197</v>
      </c>
      <c r="B40" s="89"/>
      <c r="C40" s="89"/>
      <c r="D40" s="89"/>
      <c r="E40" s="89"/>
      <c r="F40" s="89"/>
      <c r="G40" s="89"/>
      <c r="H40" s="89"/>
      <c r="I40" s="89"/>
      <c r="J40" s="90"/>
    </row>
    <row r="41" spans="1:23" ht="16" thickBot="1" x14ac:dyDescent="0.25"/>
    <row r="42" spans="1:23" x14ac:dyDescent="0.2">
      <c r="A42" s="95" t="s">
        <v>204</v>
      </c>
      <c r="B42" s="98"/>
      <c r="C42" s="98"/>
      <c r="D42" s="98"/>
      <c r="E42" s="80"/>
      <c r="F42" s="80"/>
      <c r="G42" s="80"/>
      <c r="H42" s="80"/>
      <c r="I42" s="80"/>
      <c r="J42" s="80"/>
      <c r="K42" s="80"/>
      <c r="L42" s="80"/>
      <c r="M42" s="80"/>
      <c r="N42" s="80"/>
      <c r="O42" s="80"/>
      <c r="P42" s="80"/>
      <c r="Q42" s="80"/>
      <c r="R42" s="80"/>
      <c r="S42" s="80"/>
      <c r="T42" s="80"/>
      <c r="U42" s="80"/>
      <c r="V42" s="80"/>
      <c r="W42" s="81"/>
    </row>
    <row r="43" spans="1:23" x14ac:dyDescent="0.2">
      <c r="A43" s="173">
        <v>6</v>
      </c>
      <c r="B43" s="51" t="s">
        <v>187</v>
      </c>
      <c r="W43" s="84"/>
    </row>
    <row r="44" spans="1:23" x14ac:dyDescent="0.2">
      <c r="A44" s="177" t="s">
        <v>85</v>
      </c>
      <c r="B44" s="151"/>
      <c r="C44" s="151"/>
      <c r="D44" s="151"/>
      <c r="E44" s="151"/>
      <c r="F44" s="151"/>
      <c r="G44" s="151"/>
      <c r="W44" s="84"/>
    </row>
    <row r="45" spans="1:23" x14ac:dyDescent="0.2">
      <c r="A45" s="85" t="s">
        <v>198</v>
      </c>
      <c r="B45" s="83" t="s">
        <v>153</v>
      </c>
      <c r="C45" s="83" t="s">
        <v>199</v>
      </c>
      <c r="W45" s="84"/>
    </row>
    <row r="46" spans="1:23" x14ac:dyDescent="0.2">
      <c r="A46" s="178"/>
      <c r="W46" s="84"/>
    </row>
    <row r="47" spans="1:23" x14ac:dyDescent="0.2">
      <c r="A47" s="179" t="s">
        <v>200</v>
      </c>
      <c r="B47" s="51" t="s">
        <v>201</v>
      </c>
      <c r="C47" s="51"/>
      <c r="W47" s="84"/>
    </row>
    <row r="48" spans="1:23" ht="16" thickBot="1" x14ac:dyDescent="0.25">
      <c r="A48" s="172" t="s">
        <v>202</v>
      </c>
      <c r="B48" s="88" t="s">
        <v>153</v>
      </c>
      <c r="C48" s="89"/>
      <c r="D48" s="89"/>
      <c r="E48" s="89"/>
      <c r="F48" s="89"/>
      <c r="G48" s="89"/>
      <c r="H48" s="89"/>
      <c r="I48" s="89"/>
      <c r="J48" s="89"/>
      <c r="K48" s="89"/>
      <c r="L48" s="89"/>
      <c r="M48" s="89"/>
      <c r="N48" s="89"/>
      <c r="O48" s="89"/>
      <c r="P48" s="89"/>
      <c r="Q48" s="89"/>
      <c r="R48" s="89"/>
      <c r="S48" s="89"/>
      <c r="T48" s="89"/>
      <c r="U48" s="89"/>
      <c r="V48" s="89"/>
      <c r="W48" s="90"/>
    </row>
  </sheetData>
  <phoneticPr fontId="55" type="noConversion"/>
  <hyperlinks>
    <hyperlink ref="A2:D5" r:id="rId1" display="1 תאריך היווסדות המדינה במבנה הנוכחי. " xr:uid="{D7136F30-B7CC-45D2-A371-E917778929DE}"/>
    <hyperlink ref="A5:E5" r:id="rId2" display=".1.4 שטח המדינה ומספר התו שבים." xr:uid="{E1182333-01F1-4DBF-878E-B6336EAC8B9C}"/>
    <hyperlink ref="A7:E7" r:id="rId3" display=".1.6 מיקום גיאוגרפי, תצוגה ויזואלית - תצוגה על מפה." xr:uid="{E8E4A12B-13B0-4B48-8C61-D080A19FC52E}"/>
    <hyperlink ref="A10:E11" r:id="rId4" display=".2.1 והתפלגות האוכלוסייה לאורך התקופה, לפי גיל ומין. " xr:uid="{72195BEC-49B5-4E3C-86E1-3E64E827979C}"/>
    <hyperlink ref="A6:E6" r:id="rId5" display="התפלגות האוכלוסייה לפי דתות, מדינות מוצא, גיל, מין" xr:uid="{E6ED3FC7-D0E8-4132-982F-409F3DC9D52D}"/>
    <hyperlink ref="F6" r:id="rId6" xr:uid="{7D38D282-6B16-448E-8C18-AAE4829E802E}"/>
    <hyperlink ref="A12:G13" r:id="rId7" display=".2.3 רמת ההכנסה הממוצעת לאורך התקופה. " xr:uid="{B85D5F83-E5B8-474D-918D-74293763CFCF}"/>
    <hyperlink ref="A16:C16" r:id="rId8" display=".3.1 סוג הרפואה במדינה, " xr:uid="{81DFA3AC-1D05-4498-9CAC-04E70FCB3CEC}"/>
    <hyperlink ref="A17:C17" r:id="rId9" display=".3.1.1 פירוט סוגי בתי החולים והכמות, " xr:uid="{E7522497-616A-4C83-AF7D-1D597F779F53}"/>
    <hyperlink ref="D16" r:id="rId10" xr:uid="{426F8B07-590D-4C7F-8C57-5B2539082CB6}"/>
    <hyperlink ref="G16" r:id="rId11" xr:uid="{B9650784-634F-431C-BFE5-8B30B702F6CA}"/>
    <hyperlink ref="K16" r:id="rId12" xr:uid="{15222747-9B0F-452B-989C-28F219E11C79}"/>
    <hyperlink ref="A19:D19" r:id="rId13" display=".3.2 הפיזור הגיאוגרפי של בתי החולים במדינה " xr:uid="{14AD33AF-BE44-4681-B4CB-34B029491D8A}"/>
    <hyperlink ref="F19" r:id="rId14" xr:uid="{EFC5BD7D-6539-42EE-8313-0E866B70CAE3}"/>
    <hyperlink ref="A18:E18" r:id="rId15" display=".3.1.2 מערכת הבריאות, האם ממשלתית, ציבורית, או פרטית?" xr:uid="{F4E7FB5E-ABE2-4772-A6A0-1707AE2F3F8B}"/>
    <hyperlink ref="A22:D22" r:id="rId16" display=".3.5 חישוב התמותה העודפת בתקופת הקורונה " xr:uid="{4D514690-81A2-4FBC-81D7-510178FFE70A}"/>
    <hyperlink ref="A20:E20" r:id="rId17" display=".3.3 קצב התמותה לאורך התקופה במדינה" xr:uid="{4FBC3B66-7101-4717-8213-83587A5DE66B}"/>
    <hyperlink ref="A21:F21" r:id="rId18" display=".3.4 כמות חיסונים לקורונה בשלבים השונים לאורך התקופה במדינה. " xr:uid="{1009386A-8951-4255-99A5-B31A12210833}"/>
    <hyperlink ref="A26:D26" r:id="rId19" display=".4.2 התפלגות מוסדות החינוך לפי שכבות גיל." xr:uid="{7C88591E-9DD7-4C66-B5BB-E3A7DF19D8AB}"/>
    <hyperlink ref="A27:D27" r:id="rId20" display="התפלגות מוסדות החינוך לפי מערכות החינוך." xr:uid="{E9019C50-C399-405C-9308-7BB4533C098E}"/>
    <hyperlink ref="A28:E28" r:id="rId21" display=".4.4 אחוז בעלי תואר ראשון שני ושלישי לאורך התקופה." xr:uid="{0E36DAE1-A344-41FA-B2FE-132F4CE248D9}"/>
    <hyperlink ref="A29" r:id="rId22" xr:uid="{F6F7649A-7CA0-4A98-B3B8-0B48E561E064}"/>
    <hyperlink ref="A30:I30" r:id="rId23" display="כמה שעות לימוד בשנה יש לתלמידים בגילאים 15-18 לפי המקצועות הבאים: אנגלית, מתמטיקה, ספרות" xr:uid="{2F07E619-F2F2-4884-850C-79A39A00377B}"/>
    <hyperlink ref="A33:C33" location="בילבליוגרפיה!A1" display="בילבליוגרפיה!A1" xr:uid="{4BD90238-9F5D-4D96-B060-41EB452CC908}"/>
    <hyperlink ref="A33:B33" r:id="rId24" display="https://he.wikipedia.org/wiki/%D7%94%D7%A4%D7%A8%D7%9C%D7%9E%D7%A0%D7%98_%D7%94%D7%A4%D7%99%D7%A0%D7%99" xr:uid="{D24022EF-6DA9-4EF9-838E-92B8571E7EB9}"/>
    <hyperlink ref="A35:K35" r:id="rId25" display="המפלגה הסוציאל-דמוקרטית של פינלנד (SDP) - מפלגה סוציאל-דמוקרטית הפועלת ליצירת חברה חופשית, שוויונית וסולידרית." xr:uid="{38B89CDF-505E-43D8-8704-2D3E4864142E}"/>
    <hyperlink ref="A36" r:id="rId26" xr:uid="{1ACB7E23-2E8B-45E0-A53B-48F01678B2B6}"/>
    <hyperlink ref="A37" r:id="rId27" xr:uid="{B2FE8320-D31B-4D42-BCE8-C4CF050FB298}"/>
    <hyperlink ref="A38" r:id="rId28" xr:uid="{8502C58A-4AB0-411A-83B7-D08BD1299622}"/>
    <hyperlink ref="A39" r:id="rId29" xr:uid="{CE5C93E0-CCFB-425F-9981-44CF2D7EA71C}"/>
    <hyperlink ref="A40" r:id="rId30" xr:uid="{1E39047F-DE5D-4617-BBF2-9C740E8CAFB9}"/>
    <hyperlink ref="A45" r:id="rId31" xr:uid="{46B2274F-13C1-415C-8560-E3B4E1C47CEA}"/>
    <hyperlink ref="B45" r:id="rId32" xr:uid="{53602062-DB22-4DEF-82F8-5BD5DE89A160}"/>
    <hyperlink ref="C45" r:id="rId33" xr:uid="{18136777-AC56-4A51-A648-8AB1D2D7FF8A}"/>
    <hyperlink ref="A48" r:id="rId34" xr:uid="{C1CF57DC-AEDC-4177-92FA-B8668A300B20}"/>
    <hyperlink ref="B48" r:id="rId35" xr:uid="{F8C5931F-C12E-4DD9-8D4E-A4ED56AF322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D1D59E-5473-4971-AE55-CF02E87B10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Dash</vt:lpstr>
      <vt:lpstr>פרטים משתנים – כלכלה ותחבורה</vt:lpstr>
      <vt:lpstr>תחבורה</vt:lpstr>
      <vt:lpstr>פרטים משתנים – בחירות</vt:lpstr>
      <vt:lpstr>פרטים משתנים – השכלה וחינוך</vt:lpstr>
      <vt:lpstr>פרטים משתנים – בריאות</vt:lpstr>
      <vt:lpstr>טבלאות</vt:lpstr>
      <vt:lpstr>פרטי המדינה לפי הפירוט הבא</vt:lpstr>
      <vt:lpstr>פרטי מדינה המשך</vt:lpstr>
      <vt:lpstr>פרטים משתנים - אוכלוסייה</vt:lpstr>
      <vt:lpstr>ביבלאוגרפיה</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דניאל בונדר</cp:lastModifiedBy>
  <cp:lastPrinted>2024-06-28T16:03:04Z</cp:lastPrinted>
  <dcterms:created xsi:type="dcterms:W3CDTF">2015-06-05T18:17:20Z</dcterms:created>
  <dcterms:modified xsi:type="dcterms:W3CDTF">2025-04-17T08:44:10Z</dcterms:modified>
</cp:coreProperties>
</file>