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rassbrasilprojetos-my.sharepoint.com/personal/dboliveira_brassbrasil_com_br/Documents/0-GERENCIAMENTO/Script/Excel/LayoutConverter/"/>
    </mc:Choice>
  </mc:AlternateContent>
  <xr:revisionPtr revIDLastSave="41" documentId="13_ncr:1_{62E7671B-EA29-4A2B-BBED-37E53B9349B6}" xr6:coauthVersionLast="47" xr6:coauthVersionMax="47" xr10:uidLastSave="{43BE7496-05DF-4871-82FD-2C5B8CB53F8C}"/>
  <bookViews>
    <workbookView xWindow="-120" yWindow="-120" windowWidth="290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<sst xmlns="http://schemas.openxmlformats.org/spreadsheetml/2006/main" count="3622" uniqueCount="624">
  <si>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</si>
  <si>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</si>
  <si>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</si>
  <si>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</si>
  <si>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</si>
  <si>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</si>
  <si>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</si>
  <si>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</si>
  <si>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</si>
  <si>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</si>
  <si>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</si>
  <si>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</si>
  <si>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</si>
  <si>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</si>
  <si>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</si>
  <si>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</si>
  <si>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</si>
  <si>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</si>
  <si>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</si>
  <si>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</si>
  <si>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</si>
  <si>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</si>
  <si>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</si>
  <si>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</si>
  <si>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</si>
  <si>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</si>
  <si>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</si>
  <si>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</si>
  <si>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</si>
  <si>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</si>
  <si>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</si>
  <si>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</si>
  <si>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</si>
  <si>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</si>
  <si>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</si>
  <si>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</si>
  <si>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</si>
  <si>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</si>
  <si>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</si>
  <si>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</si>
  <si>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</si>
  <si>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</si>
  <si>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</si>
  <si>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</si>
  <si>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</si>
  <si>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</si>
  <si>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</si>
  <si>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</si>
  <si>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</si>
  <si>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</si>
  <si>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</si>
  <si>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</si>
  <si>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</si>
  <si>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</si>
  <si>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</si>
  <si>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</si>
  <si>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</si>
  <si>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</si>
  <si>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</si>
  <si>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</si>
  <si>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</si>
  <si>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</si>
  <si>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</si>
  <si>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</si>
  <si>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</si>
  <si>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</si>
  <si>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</si>
  <si>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</si>
  <si>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</si>
  <si>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</si>
  <si>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</si>
  <si>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</si>
  <si>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</si>
  <si>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</si>
  <si>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</si>
  <si>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</si>
  <si>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</si>
  <si>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</si>
  <si>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</si>
  <si>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</si>
  <si>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</si>
  <si>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</si>
  <si>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</si>
  <si>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</si>
  <si>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</si>
  <si>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</si>
  <si>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</si>
  <si>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</si>
  <si>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</si>
  <si>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</si>
  <si>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</si>
  <si>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</si>
  <si>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</si>
  <si>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</si>
  <si>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</si>
  <si>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</si>
  <si>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</si>
  <si>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</si>
  <si>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</si>
  <si>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</si>
  <si>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</si>
  <si>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</si>
  <si>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</si>
  <si>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</si>
  <si>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</si>
  <si>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</si>
  <si>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</si>
  <si>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</si>
  <si>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</si>
  <si>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</si>
  <si>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</si>
  <si>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</si>
  <si>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</si>
  <si>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</si>
  <si>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</si>
  <si>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</si>
  <si>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</si>
  <si>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</si>
  <si>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</si>
  <si>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</si>
  <si>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</si>
  <si>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</si>
  <si>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</si>
  <si>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</si>
  <si>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</si>
  <si>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</si>
  <si>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</si>
  <si>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</si>
  <si>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</si>
  <si>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</si>
  <si>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</si>
  <si>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</si>
  <si>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</si>
  <si>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</si>
  <si>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</si>
  <si>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</si>
  <si>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</si>
  <si>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</si>
  <si>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</si>
  <si>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</si>
  <si>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</si>
  <si>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</si>
  <si>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</si>
  <si>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</si>
  <si>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</si>
  <si>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</si>
  <si>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</si>
  <si>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</si>
  <si>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</si>
  <si>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</si>
  <si>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</si>
  <si>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</si>
  <si>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</si>
  <si>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</si>
  <si>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</si>
  <si>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</si>
  <si>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</si>
  <si>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</si>
  <si>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</si>
  <si>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</si>
  <si>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</si>
  <si>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</si>
  <si>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</si>
  <si>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</si>
  <si>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</si>
  <si>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</si>
  <si>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</si>
  <si>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</si>
  <si>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</si>
  <si>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</si>
  <si>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</si>
  <si>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</si>
  <si>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</si>
  <si>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</si>
  <si>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</si>
  <si>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</si>
  <si>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</si>
  <si>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</si>
  <si>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</si>
  <si>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</si>
  <si>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</si>
  <si>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</si>
  <si>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</si>
  <si>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</si>
  <si>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</si>
  <si>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</si>
  <si>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</si>
  <si>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</si>
  <si>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</si>
  <si>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</si>
  <si>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</si>
  <si>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</si>
  <si>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</si>
  <si>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</si>
  <si>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</si>
  <si>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</si>
  <si>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</si>
  <si>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</si>
  <si>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</si>
  <si>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</si>
  <si>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</si>
  <si>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</si>
  <si>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</si>
  <si>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</si>
  <si>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</si>
  <si>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</si>
  <si>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</si>
  <si>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</si>
  <si>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</si>
  <si>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</si>
  <si>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</si>
  <si>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</si>
  <si>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</si>
  <si>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</si>
  <si>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</si>
  <si>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</si>
  <si>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</si>
  <si>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</si>
  <si>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</si>
  <si>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</si>
  <si>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</si>
  <si>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</si>
  <si>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</si>
  <si>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</si>
  <si>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</si>
  <si>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</si>
  <si>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</si>
  <si>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</si>
  <si>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</si>
  <si>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</si>
  <si>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</si>
  <si>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</si>
  <si>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</si>
  <si>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</si>
  <si>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</si>
  <si>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</si>
  <si>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</si>
  <si>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</si>
  <si>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</si>
  <si>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</si>
  <si>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</si>
  <si>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</si>
  <si>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</si>
  <si>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</si>
  <si>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</si>
  <si>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</si>
  <si>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</si>
  <si>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</si>
  <si>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</si>
  <si>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</si>
  <si>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</si>
  <si>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</si>
  <si>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</si>
  <si>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</si>
  <si>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</si>
  <si>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</si>
  <si>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</si>
  <si>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</si>
  <si>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</si>
  <si>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</si>
  <si>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</si>
  <si>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</si>
  <si>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</si>
  <si>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</si>
  <si>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</si>
  <si>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</si>
  <si>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</si>
  <si>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</si>
  <si>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</si>
  <si>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</si>
  <si>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</si>
  <si>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</si>
  <si>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</si>
  <si>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</si>
  <si>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</si>
  <si>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</si>
  <si>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</si>
  <si>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</si>
  <si>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</si>
  <si>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</si>
  <si>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</si>
  <si>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</si>
  <si>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</si>
  <si>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</si>
  <si>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</si>
  <si>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</si>
  <si>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</si>
  <si>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</si>
  <si>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</si>
  <si>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</si>
  <si>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</si>
  <si>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</si>
  <si>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</si>
  <si>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</si>
  <si>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</si>
  <si>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</si>
  <si>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</si>
  <si>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</si>
  <si>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</si>
  <si>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</si>
  <si>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</si>
  <si>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</si>
  <si>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</si>
  <si>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</si>
  <si>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</si>
  <si>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</si>
  <si>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</si>
  <si>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</si>
  <si>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</si>
  <si>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</si>
  <si>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</si>
  <si>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</si>
  <si>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</si>
  <si>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</si>
  <si>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</si>
  <si>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</si>
  <si>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</si>
  <si>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</si>
  <si>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</si>
  <si>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</si>
  <si>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</si>
  <si>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</si>
  <si>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</si>
  <si>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</si>
  <si>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</si>
  <si>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</si>
  <si>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</si>
  <si>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</si>
  <si>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</si>
  <si>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</si>
  <si>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</si>
  <si>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</si>
  <si>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</si>
  <si>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</si>
  <si>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</si>
  <si>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</si>
  <si>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</si>
  <si>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</si>
  <si>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</si>
  <si>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</si>
  <si>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</si>
  <si>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</si>
  <si>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</si>
  <si>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</si>
  <si>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</si>
  <si>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</si>
  <si>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</si>
  <si>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</si>
  <si>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</si>
  <si>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</si>
  <si>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</si>
  <si>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</si>
  <si>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</si>
  <si>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</si>
  <si>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</si>
  <si>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</si>
  <si>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</si>
  <si>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</si>
  <si>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</si>
  <si>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</si>
  <si>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</si>
  <si>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</si>
  <si>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</si>
  <si>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</si>
  <si>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</si>
  <si>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</si>
  <si>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</si>
  <si>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</si>
  <si>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</si>
  <si>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</si>
  <si>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</si>
  <si>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</si>
  <si>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</si>
  <si>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</si>
  <si>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</si>
  <si>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</si>
  <si>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</si>
  <si>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</si>
  <si>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</si>
  <si>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</si>
  <si>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</si>
  <si>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</si>
  <si>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</si>
  <si>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</si>
  <si>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</si>
  <si>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</si>
  <si>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</si>
  <si>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</si>
  <si>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</si>
  <si>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</si>
  <si>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</si>
  <si>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</si>
  <si>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</si>
  <si>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</si>
  <si>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</si>
  <si>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</si>
  <si>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</si>
  <si>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</si>
  <si>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</si>
  <si>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</si>
  <si>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</si>
  <si>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</si>
  <si>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</si>
  <si>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</si>
  <si>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</si>
  <si>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</si>
  <si>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</si>
  <si>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</si>
  <si>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</si>
  <si>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</si>
  <si>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</si>
  <si>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</si>
  <si>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</si>
  <si>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</si>
  <si>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</si>
  <si>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</si>
  <si>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</si>
  <si>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</si>
  <si>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</si>
  <si>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</si>
  <si>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</si>
  <si>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</si>
  <si>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</si>
  <si>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</si>
  <si>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</si>
  <si>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</si>
  <si>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</si>
  <si>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</si>
  <si>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</si>
  <si>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</si>
  <si>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</si>
  <si>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</si>
  <si>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</si>
  <si>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</si>
  <si>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</si>
  <si>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</si>
  <si>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</si>
  <si>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</si>
  <si>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</si>
  <si>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</si>
  <si>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</si>
  <si>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</si>
  <si>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</si>
  <si>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</si>
  <si>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</si>
  <si>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</si>
  <si>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</si>
  <si>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</si>
  <si>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</si>
  <si>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</si>
  <si>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</si>
  <si>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</si>
  <si>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</si>
  <si>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</si>
  <si>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</si>
  <si>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</si>
  <si>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</si>
  <si>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</si>
  <si>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</si>
  <si>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</si>
  <si>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</si>
  <si>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</si>
  <si>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</si>
  <si>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</si>
  <si>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</si>
  <si>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</si>
  <si>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</si>
  <si>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</si>
  <si>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</si>
  <si>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</si>
  <si>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</si>
  <si>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</si>
  <si>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</si>
  <si>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</si>
  <si>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</si>
  <si>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</si>
  <si>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</si>
  <si>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</si>
  <si>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</si>
  <si>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</si>
  <si>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</si>
  <si>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</si>
  <si>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</si>
  <si>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</si>
  <si>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</si>
  <si>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</si>
  <si>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</si>
  <si>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</si>
  <si>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</si>
  <si>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</si>
  <si>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</si>
  <si>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</si>
  <si>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</si>
  <si>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</si>
  <si>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</si>
  <si>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</si>
  <si>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</si>
  <si>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</si>
  <si>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</si>
  <si>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</si>
  <si>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</si>
  <si>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</si>
  <si>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</si>
  <si>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</si>
  <si>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</si>
  <si>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</si>
  <si>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</si>
  <si>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</si>
  <si>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</si>
  <si>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</si>
  <si>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</si>
  <si>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</si>
  <si>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</si>
  <si>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</si>
  <si>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</si>
  <si>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</si>
  <si>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</si>
  <si>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</si>
  <si>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</si>
  <si>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</si>
  <si>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</si>
  <si>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</si>
  <si>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</si>
  <si>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</si>
  <si>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</si>
  <si>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</si>
  <si>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</si>
  <si>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</si>
  <si>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</si>
  <si>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</si>
  <si>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</si>
  <si>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</si>
  <si>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</si>
  <si>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</si>
  <si>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</si>
  <si>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</si>
  <si>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</si>
  <si>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</si>
  <si>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</si>
  <si>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</si>
  <si>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</si>
  <si>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</si>
  <si>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</si>
  <si>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</si>
  <si>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</si>
  <si>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</si>
  <si>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</si>
  <si>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</si>
  <si>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</si>
  <si>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</si>
  <si>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</si>
  <si>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</si>
  <si>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</si>
  <si>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</si>
  <si>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</si>
  <si>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</si>
  <si>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</si>
  <si>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</si>
  <si>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</si>
  <si>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</si>
  <si>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</si>
  <si>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</si>
  <si>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</si>
  <si>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</si>
  <si>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</si>
  <si>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</si>
  <si>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</si>
  <si>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</si>
  <si>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</si>
  <si>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</si>
  <si>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</si>
  <si>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</si>
  <si>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</si>
  <si>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</si>
  <si>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</si>
  <si>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</si>
  <si>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</si>
  <si>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</si>
  <si>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</si>
  <si>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</si>
  <si>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</si>
  <si>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</si>
  <si>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</si>
  <si>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</si>
  <si>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</si>
  <si>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</si>
  <si>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</si>
  <si>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</si>
  <si>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</si>
  <si>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</si>
  <si>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</si>
  <si>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Detalhado</t>
  </si>
  <si>
    <t>P20117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</si>
  <si>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</si>
  <si>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</si>
  <si>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</si>
  <si>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</si>
  <si>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</si>
  <si>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</si>
  <si>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</si>
  <si>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</si>
  <si>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</si>
  <si>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</si>
  <si>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</si>
  <si>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</si>
  <si>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</si>
  <si>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</si>
  <si>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</si>
  <si>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</si>
  <si>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</si>
  <si>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</si>
  <si>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</si>
  <si>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</si>
  <si>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</si>
  <si>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</si>
  <si>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</si>
  <si>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</si>
  <si>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</si>
  <si>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</si>
  <si>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</si>
  <si>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</si>
  <si>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</si>
  <si>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AMG</t>
  </si>
  <si>
    <t>$1:$7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</si>
</sst>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49" fontId="12" fillId="0" borderId="3" xfId="22" applyNumberFormat="1" applyFont="1" applyBorder="1" applyAlignment="1">
      <alignment horizontal="center" vertical="center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1" xfId="39" applyFont="1" applyBorder="1" applyAlignment="1">
      <alignment horizontal="center" vertical="center"/>
    </xf>
    <xf numFmtId="0" fontId="59" fillId="0" borderId="91" xfId="39" applyFont="1" applyBorder="1" applyAlignment="1">
      <alignment horizontal="center" vertical="center" wrapText="1"/>
    </xf>
    <xf numFmtId="14" fontId="59" fillId="0" borderId="91" xfId="39" applyNumberFormat="1" applyFont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12" xfId="38" applyFont="1" applyBorder="1" applyAlignment="1">
      <alignment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54" fillId="0" borderId="3" xfId="38" applyFont="1" applyBorder="1" applyAlignment="1">
      <alignment horizontal="center" vertical="center"/>
    </xf>
    <xf numFmtId="0" fontId="54" fillId="0" borderId="10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46" fillId="0" borderId="0" xfId="38" applyFont="1" applyAlignment="1">
      <alignment horizontal="center"/>
    </xf>
    <xf numFmtId="0" fontId="35" fillId="5" borderId="3" xfId="38" applyFont="1" applyFill="1" applyBorder="1" applyAlignment="1">
      <alignment horizontal="center" vertical="center" wrapText="1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5" fillId="5" borderId="3" xfId="38" applyFont="1" applyFill="1" applyBorder="1" applyAlignment="1">
      <alignment vertical="center" wrapText="1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  <xf numFmtId="14" fontId="18" fillId="0" borderId="3" xfId="24" applyNumberFormat="1" applyFont="1" applyBorder="1" applyAlignment="1">
      <alignment horizontal="center" vertical="center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95840</xdr:rowOff>
    </xdr:from>
    <xdr:to>
      <xdr:col>1</xdr:col>
      <xdr:colOff>1292678</xdr:colOff>
      <xdr:row>4</xdr:row>
      <xdr:rowOff>177483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3F1AD9-A298-4755-8066-A39A93D852EF}"/>
            </a:ext>
          </a:extLst>
        </xdr:cNvPr>
        <xdr:cNvSpPr txBox="1"/>
      </xdr:nvSpPr>
      <xdr:spPr>
        <a:xfrm>
          <a:off x="0" y="667340"/>
          <a:ext cx="3073439" cy="462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19/03/2025</a:t>
          </a:r>
          <a:r>
            <a:rPr lang="pt-BR" sz="1100" baseline="0"/>
            <a:t> - </a:t>
          </a:r>
          <a:r>
            <a:rPr lang="pt-BR" sz="1100"/>
            <a:t>Layout testado e funcionando.</a:t>
          </a:r>
        </a:p>
      </xdr:txBody>
    </xdr:sp>
    <xdr:clientData/>
  </xdr:twoCellAnchor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CAD\Obras%20Ativas\_DRAWIND\Documentos%20Padr&#227;o\Formatos\Formatos%20-%20Geral\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0-GERENCIAMENTO/Script/Excel/LayoutConverter/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workbookViewId="0">
      <selection activeCell="F9" sqref="F9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585</v>
      </c>
      <c r="B2" s="47" t="s">
        <v>586</v>
      </c>
      <c r="C2" s="47" t="s">
        <v>236</v>
      </c>
      <c r="D2" s="47" t="s">
        <v>587</v>
      </c>
      <c r="E2" s="47" t="s">
        <v>262</v>
      </c>
      <c r="F2" s="47" t="s">
        <v>588</v>
      </c>
      <c r="G2" s="47" t="s">
        <v>589</v>
      </c>
      <c r="H2" s="46">
        <v>1</v>
      </c>
      <c r="I2" s="47" t="s">
        <v>590</v>
      </c>
      <c r="J2" s="47" t="s">
        <v>591</v>
      </c>
      <c r="K2" s="47" t="s">
        <v>592</v>
      </c>
      <c r="L2" s="46" t="s">
        <v>622</v>
      </c>
      <c r="N2" s="26" t="s">
        <v>133</v>
      </c>
      <c r="O2" s="7" t="str" cm="1">
        <f t="array" ref="O2">Dados[NumeroNosso]</f>
        <v>BdB200302-0117-V-FD0001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438.FDD.GEEN.0162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Aporte de Águas (P20117) Pacote 01 - Consolidação do Básico e Projeto Detalhado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1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BdB200302-0117-V-FD0001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438.FDD.GEEN.0162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1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623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 ht="45">
      <c r="N21" s="15" t="s">
        <v>16</v>
      </c>
      <c r="O21" s="7" t="str" cm="1">
        <f t="array" ref="O21">Dados[Nome do Projeto]</f>
        <v>Aporte de Águas (P20117) Pacote 01 - Consolidação do Básico e Projeto Detalhado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 ht="45">
      <c r="N34" s="6" t="s">
        <v>181</v>
      </c>
      <c r="O34" s="5" t="str" cm="1">
        <f t="array" ref="O34">Dados[Nome do Projeto]</f>
        <v>Aporte de Águas (P20117) Pacote 01 - Consolidação do Básico e Projeto Detalhado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BdB200302-0117-V-FD0001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438.FDD.GEEN.0162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1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1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 ht="30">
      <c r="N39" s="6" t="s">
        <v>186</v>
      </c>
      <c r="O39" s="5" t="str" cm="1">
        <f t="array" ref="O39">Dados[Título 1]</f>
        <v>BARRAGEM Nº 8 (REJEITO - ÁREA INDUSTRIAL II) -ÁGUA RECUPERADA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>TUBULAÇÃO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FOLHA DE DADOS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30">
      <c r="N42" s="6" t="s">
        <v>183</v>
      </c>
      <c r="O42" s="5" t="str" cm="1">
        <f t="array" ref="O42">Dados[Título 4]</f>
        <v>VÁLVULA DE ALÍVIO - 438-PSV-BB35A.01/02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620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593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594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596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598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600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602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595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597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599</v>
      </c>
      <c r="O74" s="183" t="str" cm="1">
        <f t="array" ref="O74">Dados[Numero do Projeto]</f>
        <v>P20117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 ht="45">
      <c r="N75" s="187" t="s">
        <v>601</v>
      </c>
      <c r="O75" s="5" t="str" cm="1">
        <f t="array" ref="O75">Dados[Nome do Projeto]</f>
        <v>Aporte de Águas (P20117) Pacote 01 - Consolidação do Básico e Projeto Detalhado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603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604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 ht="30">
      <c r="N78" s="193" t="s">
        <v>607</v>
      </c>
      <c r="O78" s="180" t="str" cm="1">
        <f t="array" ref="O78">Dados[Título 1]</f>
        <v>BARRAGEM Nº 8 (REJEITO - ÁREA INDUSTRIAL II) -ÁGUA RECUPERADA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612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613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605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608</v>
      </c>
      <c r="O82" s="5" t="str" cm="1">
        <f t="array" ref="O82">Dados[Título 2]</f>
        <v>TUBULAÇÃO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621</v>
      </c>
      <c r="O83" s="5" t="str" cm="1">
        <f t="array" ref="O83">Dados[NumeroCliente]</f>
        <v>438.FDD.GEEN.0162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614</v>
      </c>
      <c r="O84" s="190" cm="1">
        <f t="array" ref="O84">Dados[Revisao]</f>
        <v>1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609</v>
      </c>
      <c r="O86" s="190" t="str" cm="1">
        <f t="array" ref="O86">Dados[Título 3]</f>
        <v>FOLHA DE DADOS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30">
      <c r="N88" s="187" t="s">
        <v>610</v>
      </c>
      <c r="O88" s="5" t="str" cm="1">
        <f t="array" ref="O88">Dados[Título 4]</f>
        <v>VÁLVULA DE ALÍVIO - 438-PSV-BB35A.01/02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615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616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606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611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619</v>
      </c>
      <c r="O93" s="5" t="str" cm="1">
        <f t="array" ref="O93">Dados[NumeroNosso]</f>
        <v>BdB200302-0117-V-FD0001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617</v>
      </c>
      <c r="O94" s="190" cm="1">
        <f t="array" ref="O94">Dados[Revisao]</f>
        <v>1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618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438.FDD.GEEN.0162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438.FDD.GEEN.0162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1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 ht="45">
      <c r="N125" s="130" t="s">
        <v>129</v>
      </c>
      <c r="O125" s="7" t="str" cm="1">
        <f t="array" ref="O125">Dados[Nome do Projeto]</f>
        <v>Aporte de Águas (P20117) Pacote 01 - Consolidação do Básico e Projeto Detalhado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438.FDD.GEEN.0162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BdB200302-0117-V-FD0001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1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 ht="45">
      <c r="N210" s="6" t="s">
        <v>354</v>
      </c>
      <c r="O210" s="7" t="str" cm="1">
        <f t="array" ref="O210">Dados[Nome do Projeto]</f>
        <v>Aporte de Águas (P20117) Pacote 01 - Consolidação do Básico e Projeto Detalhado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BdB200302-0117-V-FD0001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438.FDD.GEEN.0162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1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 ht="45">
      <c r="N231" s="49" t="s">
        <v>413</v>
      </c>
      <c r="O231" s="25" t="str" cm="1">
        <f t="array" ref="O231">Dados[Nome do Projeto]</f>
        <v>Aporte de Águas (P20117) Pacote 01 - Consolidação do Básico e Projeto Detalhado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438.FDD.GEEN.0162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BdB200302-0117-V-FD0001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1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 ht="45">
      <c r="N257" s="130" t="s">
        <v>129</v>
      </c>
      <c r="O257" s="25" t="str" cm="1">
        <f t="array" ref="O257">Dados[Nome do Projeto]</f>
        <v>Aporte de Águas (P20117) Pacote 01 - Consolidação do Básico e Projeto Detalhado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438.FDD.GEEN.0162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BdB200302-0117-V-FD0001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1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BdB200302-0117-V-FD0001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438.FDD.GEEN.0162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1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 ht="45">
      <c r="N274" s="6" t="s">
        <v>354</v>
      </c>
      <c r="O274" s="7" t="str" cm="1">
        <f t="array" ref="O274">Dados[Nome do Projeto]</f>
        <v>Aporte de Águas (P20117) Pacote 01 - Consolidação do Básico e Projeto Detalhado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 ht="30">
      <c r="N288" s="49" t="s">
        <v>457</v>
      </c>
      <c r="O288" s="25" t="str" cm="1">
        <f t="array" ref="O288">Dados[Título 1]</f>
        <v>BARRAGEM Nº 8 (REJEITO - ÁREA INDUSTRIAL II) -ÁGUA RECUPERADA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>TUBULAÇÃO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FOLHA DE DADOS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30">
      <c r="N291" s="49" t="s">
        <v>460</v>
      </c>
      <c r="O291" s="25" t="str" cm="1">
        <f t="array" ref="O291">Dados[Título 4]</f>
        <v>VÁLVULA DE ALÍVIO - 438-PSV-BB35A.01/02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438.FDD.GEEN.0162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1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BdB200302-0117-V-FD0001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 ht="30">
      <c r="N305" s="6" t="s">
        <v>510</v>
      </c>
      <c r="O305" s="3" t="str" cm="1">
        <f t="array" ref="O305">Dados[Título 1]</f>
        <v>BARRAGEM Nº 8 (REJEITO - ÁREA INDUSTRIAL II) -ÁGUA RECUPERADA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>TUBULAÇÃO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FOLHA DE DADOS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30">
      <c r="N308" s="6" t="s">
        <v>512</v>
      </c>
      <c r="O308" s="3" t="str" cm="1">
        <f t="array" ref="O308">Dados[Título 4]</f>
        <v>VÁLVULA DE ALÍVIO - 438-PSV-BB35A.01/02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438.FDD.GEEN.0162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1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BdB200302-0117-V-FD0001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 ht="45">
      <c r="N325" s="130" t="s">
        <v>129</v>
      </c>
      <c r="O325" s="7" t="str" cm="1">
        <f t="array" ref="O325">Dados[Nome do Projeto]</f>
        <v>Aporte de Águas (P20117) Pacote 01 - Consolidação do Básico e Projeto Detalhado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438.FDD.GEEN.0162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BdB200302-0117-V-FD0001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1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 ht="45">
      <c r="N340" s="6" t="s">
        <v>354</v>
      </c>
      <c r="O340" s="7" t="str" cm="1">
        <f t="array" ref="O340">Dados[Nome do Projeto]</f>
        <v>Aporte de Águas (P20117) Pacote 01 - Consolidação do Básico e Projeto Detalhado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BdB200302-0117-V-FD0001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438.FDD.GEEN.0162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1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 ht="45">
      <c r="N355" s="130" t="s">
        <v>129</v>
      </c>
      <c r="O355" s="7" t="str" cm="1">
        <f t="array" ref="O355">Dados[Nome do Projeto]</f>
        <v>Aporte de Águas (P20117) Pacote 01 - Consolidação do Básico e Projeto Detalhado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438.FDD.GEEN.0162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BdB200302-0117-V-FD0001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1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 ht="45">
      <c r="N370" s="6" t="s">
        <v>354</v>
      </c>
      <c r="O370" s="7" t="str" cm="1">
        <f t="array" ref="O370">Dados[Nome do Projeto]</f>
        <v>Aporte de Águas (P20117) Pacote 01 - Consolidação do Básico e Projeto Detalhado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BdB200302-0117-V-FD0001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438.FDD.GEEN.0162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1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/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09"/>
      <c r="B1" s="210"/>
      <c r="C1" s="210"/>
      <c r="D1" s="210"/>
      <c r="E1" s="210"/>
      <c r="F1" s="211"/>
      <c r="G1" s="209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1"/>
      <c r="U1" s="209" t="s">
        <v>167</v>
      </c>
      <c r="V1" s="210"/>
      <c r="W1" s="210"/>
      <c r="X1" s="210"/>
      <c r="Y1" s="210"/>
      <c r="Z1" s="210"/>
      <c r="AA1" s="211"/>
      <c r="AB1" s="209" t="s">
        <v>163</v>
      </c>
      <c r="AC1" s="210"/>
      <c r="AD1" s="211"/>
    </row>
    <row r="2" spans="1:30" ht="12" customHeight="1">
      <c r="A2" s="215"/>
      <c r="B2" s="216"/>
      <c r="C2" s="216"/>
      <c r="D2" s="216"/>
      <c r="E2" s="216"/>
      <c r="F2" s="217"/>
      <c r="G2" s="215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7"/>
      <c r="U2" s="221" t="s">
        <v>165</v>
      </c>
      <c r="V2" s="222"/>
      <c r="W2" s="222"/>
      <c r="X2" s="222"/>
      <c r="Y2" s="222"/>
      <c r="Z2" s="222"/>
      <c r="AA2" s="223"/>
      <c r="AB2" s="215"/>
      <c r="AC2" s="216"/>
      <c r="AD2" s="217"/>
    </row>
    <row r="3" spans="1:30" ht="12" customHeight="1">
      <c r="A3" s="218"/>
      <c r="B3" s="219"/>
      <c r="C3" s="219"/>
      <c r="D3" s="219"/>
      <c r="E3" s="219"/>
      <c r="F3" s="220"/>
      <c r="G3" s="218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20"/>
      <c r="U3" s="212"/>
      <c r="V3" s="213"/>
      <c r="W3" s="213"/>
      <c r="X3" s="213"/>
      <c r="Y3" s="213"/>
      <c r="Z3" s="213"/>
      <c r="AA3" s="214"/>
      <c r="AB3" s="218"/>
      <c r="AC3" s="219"/>
      <c r="AD3" s="220"/>
    </row>
    <row r="4" spans="1:30" ht="12" customHeight="1">
      <c r="A4" s="209" t="s">
        <v>149</v>
      </c>
      <c r="B4" s="210"/>
      <c r="C4" s="210"/>
      <c r="D4" s="210"/>
      <c r="E4" s="210"/>
      <c r="F4" s="211"/>
      <c r="G4" s="209" t="s">
        <v>147</v>
      </c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1"/>
      <c r="U4" s="209" t="s">
        <v>160</v>
      </c>
      <c r="V4" s="210"/>
      <c r="W4" s="210"/>
      <c r="X4" s="210"/>
      <c r="Y4" s="210"/>
      <c r="Z4" s="210"/>
      <c r="AA4" s="210"/>
      <c r="AB4" s="210"/>
      <c r="AC4" s="210"/>
      <c r="AD4" s="211"/>
    </row>
    <row r="5" spans="1:30" ht="12" customHeight="1">
      <c r="A5" s="212" t="s">
        <v>179</v>
      </c>
      <c r="B5" s="213"/>
      <c r="C5" s="213"/>
      <c r="D5" s="213"/>
      <c r="E5" s="213"/>
      <c r="F5" s="214"/>
      <c r="G5" s="212" t="s">
        <v>590</v>
      </c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4"/>
      <c r="U5" s="212" t="s">
        <v>158</v>
      </c>
      <c r="V5" s="213"/>
      <c r="W5" s="213"/>
      <c r="X5" s="213"/>
      <c r="Y5" s="213"/>
      <c r="Z5" s="213"/>
      <c r="AA5" s="213"/>
      <c r="AB5" s="213"/>
      <c r="AC5" s="213"/>
      <c r="AD5" s="214"/>
    </row>
    <row r="6" spans="1:30" ht="12" customHeight="1">
      <c r="A6" s="209" t="s">
        <v>177</v>
      </c>
      <c r="B6" s="210"/>
      <c r="C6" s="210"/>
      <c r="D6" s="210"/>
      <c r="E6" s="210"/>
      <c r="F6" s="210"/>
      <c r="G6" s="224" t="s">
        <v>585</v>
      </c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5"/>
      <c r="U6" s="209" t="s">
        <v>156</v>
      </c>
      <c r="V6" s="210"/>
      <c r="W6" s="210"/>
      <c r="X6" s="210"/>
      <c r="Y6" s="210"/>
      <c r="Z6" s="210"/>
      <c r="AA6" s="211"/>
      <c r="AB6" s="209" t="s">
        <v>151</v>
      </c>
      <c r="AC6" s="210"/>
      <c r="AD6" s="211"/>
    </row>
    <row r="7" spans="1:30" ht="12" customHeight="1">
      <c r="A7" s="215" t="s">
        <v>175</v>
      </c>
      <c r="B7" s="216"/>
      <c r="C7" s="216"/>
      <c r="D7" s="216"/>
      <c r="E7" s="216"/>
      <c r="F7" s="216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21" t="s">
        <v>589</v>
      </c>
      <c r="V7" s="222"/>
      <c r="W7" s="222"/>
      <c r="X7" s="222"/>
      <c r="Y7" s="222"/>
      <c r="Z7" s="222"/>
      <c r="AA7" s="223"/>
      <c r="AB7" s="221">
        <v>1</v>
      </c>
      <c r="AC7" s="222"/>
      <c r="AD7" s="223"/>
    </row>
    <row r="8" spans="1:30" ht="12" customHeight="1">
      <c r="A8" s="215" t="s">
        <v>173</v>
      </c>
      <c r="B8" s="216"/>
      <c r="C8" s="216"/>
      <c r="D8" s="216"/>
      <c r="E8" s="216"/>
      <c r="F8" s="216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12"/>
      <c r="V8" s="213"/>
      <c r="W8" s="213"/>
      <c r="X8" s="213"/>
      <c r="Y8" s="213"/>
      <c r="Z8" s="213"/>
      <c r="AA8" s="214"/>
      <c r="AB8" s="212"/>
      <c r="AC8" s="213"/>
      <c r="AD8" s="214"/>
    </row>
    <row r="9" spans="1:30" ht="12" customHeight="1">
      <c r="A9" s="215" t="s">
        <v>171</v>
      </c>
      <c r="B9" s="216"/>
      <c r="C9" s="216"/>
      <c r="D9" s="216"/>
      <c r="E9" s="216"/>
      <c r="F9" s="216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09" t="s">
        <v>153</v>
      </c>
      <c r="V9" s="210"/>
      <c r="W9" s="210"/>
      <c r="X9" s="210"/>
      <c r="Y9" s="210"/>
      <c r="Z9" s="210"/>
      <c r="AA9" s="211"/>
      <c r="AB9" s="209" t="s">
        <v>151</v>
      </c>
      <c r="AC9" s="210"/>
      <c r="AD9" s="211"/>
    </row>
    <row r="10" spans="1:30" ht="12" customHeight="1">
      <c r="A10" s="215" t="s">
        <v>169</v>
      </c>
      <c r="B10" s="216"/>
      <c r="C10" s="216"/>
      <c r="D10" s="216"/>
      <c r="E10" s="216"/>
      <c r="F10" s="216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21" t="s">
        <v>588</v>
      </c>
      <c r="V10" s="222"/>
      <c r="W10" s="222"/>
      <c r="X10" s="222"/>
      <c r="Y10" s="222"/>
      <c r="Z10" s="222"/>
      <c r="AA10" s="223"/>
      <c r="AB10" s="221">
        <v>1</v>
      </c>
      <c r="AC10" s="222"/>
      <c r="AD10" s="223"/>
    </row>
    <row r="11" spans="1:30" ht="12" customHeight="1">
      <c r="A11" s="218"/>
      <c r="B11" s="219"/>
      <c r="C11" s="219"/>
      <c r="D11" s="219"/>
      <c r="E11" s="219"/>
      <c r="F11" s="219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6"/>
      <c r="U11" s="212"/>
      <c r="V11" s="213"/>
      <c r="W11" s="213"/>
      <c r="X11" s="213"/>
      <c r="Y11" s="213"/>
      <c r="Z11" s="213"/>
      <c r="AA11" s="214"/>
      <c r="AB11" s="212"/>
      <c r="AC11" s="213"/>
      <c r="AD11" s="214"/>
    </row>
    <row r="12" spans="1:30" ht="11.25" customHeight="1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</row>
    <row r="13" spans="1:30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</row>
    <row r="14" spans="1:30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233" t="s">
        <v>111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</row>
    <row r="15" spans="1:30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109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</row>
    <row r="16" spans="1:30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</row>
    <row r="17" spans="1:30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</row>
    <row r="18" spans="1:30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</row>
    <row r="19" spans="1:30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</row>
    <row r="20" spans="1:30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</row>
    <row r="21" spans="1:30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</row>
    <row r="22" spans="1:30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</row>
    <row r="23" spans="1:30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</row>
    <row r="24" spans="1:30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</row>
    <row r="25" spans="1:30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</row>
    <row r="26" spans="1:30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</row>
    <row r="27" spans="1:30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</row>
    <row r="28" spans="1:30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</row>
    <row r="29" spans="1:30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</row>
    <row r="30" spans="1:30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</row>
    <row r="31" spans="1:30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</row>
    <row r="32" spans="1:30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</row>
    <row r="33" spans="1:30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</row>
    <row r="34" spans="1:30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245" t="s">
        <v>530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 t="s">
        <v>531</v>
      </c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7"/>
    </row>
    <row r="2" spans="1:30" ht="8.1" customHeight="1">
      <c r="A2" s="248" t="s">
        <v>532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50" t="s">
        <v>533</v>
      </c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1"/>
    </row>
    <row r="3" spans="1:30" ht="8.1" customHeight="1">
      <c r="A3" s="248" t="s">
        <v>534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50" t="s">
        <v>535</v>
      </c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1"/>
    </row>
    <row r="4" spans="1:30" ht="8.1" customHeight="1">
      <c r="A4" s="248" t="s">
        <v>536</v>
      </c>
      <c r="B4" s="249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 t="s">
        <v>537</v>
      </c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1"/>
    </row>
    <row r="5" spans="1:30" ht="8.1" customHeight="1">
      <c r="A5" s="248" t="s">
        <v>538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50" t="s">
        <v>539</v>
      </c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0"/>
      <c r="AC5" s="250"/>
      <c r="AD5" s="251"/>
    </row>
    <row r="6" spans="1:30" ht="8.1" customHeight="1">
      <c r="A6" s="248" t="s">
        <v>540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 t="s">
        <v>541</v>
      </c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1"/>
    </row>
    <row r="7" spans="1:30" ht="8.1" customHeight="1">
      <c r="A7" s="248" t="s">
        <v>542</v>
      </c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50" t="s">
        <v>543</v>
      </c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1"/>
    </row>
    <row r="8" spans="1:30" ht="8.1" customHeight="1">
      <c r="A8" s="248" t="s">
        <v>544</v>
      </c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 t="s">
        <v>545</v>
      </c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1"/>
    </row>
    <row r="9" spans="1:30" ht="8.1" customHeight="1">
      <c r="A9" s="248" t="s">
        <v>546</v>
      </c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50" t="s">
        <v>547</v>
      </c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1"/>
    </row>
    <row r="10" spans="1:30" ht="8.1" customHeight="1">
      <c r="A10" s="248" t="s">
        <v>548</v>
      </c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50" t="s">
        <v>549</v>
      </c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251"/>
    </row>
    <row r="11" spans="1:30" ht="8.1" customHeight="1">
      <c r="A11" s="248" t="s">
        <v>550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50" t="s">
        <v>551</v>
      </c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1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253"/>
      <c r="B55" s="253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2"/>
      <c r="AC55" s="252"/>
      <c r="AD55" s="252"/>
    </row>
    <row r="56" spans="1:30" ht="8.1" customHeight="1" thickBot="1">
      <c r="A56" s="253"/>
      <c r="B56" s="253"/>
      <c r="C56" s="253"/>
      <c r="D56" s="254"/>
      <c r="E56" s="254"/>
      <c r="F56" s="254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2"/>
      <c r="AC56" s="252"/>
      <c r="AD56" s="252"/>
    </row>
    <row r="57" spans="1:30" ht="8.1" customHeight="1" thickBot="1">
      <c r="A57" s="253"/>
      <c r="B57" s="253"/>
      <c r="C57" s="253"/>
      <c r="D57" s="254"/>
      <c r="E57" s="254"/>
      <c r="F57" s="254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2"/>
      <c r="AC57" s="252"/>
      <c r="AD57" s="252"/>
    </row>
    <row r="58" spans="1:30" ht="8.1" customHeight="1" thickBot="1">
      <c r="A58" s="255">
        <v>1</v>
      </c>
      <c r="B58" s="255"/>
      <c r="C58" s="255"/>
      <c r="D58" s="256">
        <v>45807</v>
      </c>
      <c r="E58" s="256"/>
      <c r="F58" s="256"/>
      <c r="G58" s="255" t="s">
        <v>552</v>
      </c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 t="s">
        <v>553</v>
      </c>
      <c r="T58" s="255"/>
      <c r="U58" s="255"/>
      <c r="V58" s="257" t="s">
        <v>294</v>
      </c>
      <c r="W58" s="255"/>
      <c r="X58" s="255"/>
      <c r="Y58" s="255" t="s">
        <v>554</v>
      </c>
      <c r="Z58" s="255"/>
      <c r="AA58" s="255"/>
      <c r="AB58" s="257" t="s">
        <v>294</v>
      </c>
      <c r="AC58" s="255"/>
      <c r="AD58" s="255"/>
    </row>
    <row r="59" spans="1:30" ht="8.1" customHeight="1" thickBot="1">
      <c r="A59" s="255">
        <v>0</v>
      </c>
      <c r="B59" s="255"/>
      <c r="C59" s="255"/>
      <c r="D59" s="256">
        <f>A90</f>
        <v>45792</v>
      </c>
      <c r="E59" s="256"/>
      <c r="F59" s="256"/>
      <c r="G59" s="255" t="s">
        <v>327</v>
      </c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 t="s">
        <v>553</v>
      </c>
      <c r="T59" s="255"/>
      <c r="U59" s="255"/>
      <c r="V59" s="257" t="s">
        <v>294</v>
      </c>
      <c r="W59" s="255"/>
      <c r="X59" s="255"/>
      <c r="Y59" s="255" t="s">
        <v>554</v>
      </c>
      <c r="Z59" s="255"/>
      <c r="AA59" s="255"/>
      <c r="AB59" s="257" t="s">
        <v>294</v>
      </c>
      <c r="AC59" s="255"/>
      <c r="AD59" s="255"/>
    </row>
    <row r="60" spans="1:30" ht="13.5" thickBot="1">
      <c r="A60" s="253" t="s">
        <v>555</v>
      </c>
      <c r="B60" s="253"/>
      <c r="C60" s="253"/>
      <c r="D60" s="253" t="s">
        <v>89</v>
      </c>
      <c r="E60" s="253"/>
      <c r="F60" s="253"/>
      <c r="G60" s="253" t="s">
        <v>99</v>
      </c>
      <c r="H60" s="253"/>
      <c r="I60" s="253"/>
      <c r="J60" s="253"/>
      <c r="K60" s="253"/>
      <c r="L60" s="253"/>
      <c r="M60" s="253"/>
      <c r="N60" s="253"/>
      <c r="O60" s="253"/>
      <c r="P60" s="253"/>
      <c r="Q60" s="253"/>
      <c r="R60" s="253"/>
      <c r="S60" s="253" t="s">
        <v>556</v>
      </c>
      <c r="T60" s="253"/>
      <c r="U60" s="253"/>
      <c r="V60" s="253" t="s">
        <v>557</v>
      </c>
      <c r="W60" s="253"/>
      <c r="X60" s="253"/>
      <c r="Y60" s="253" t="s">
        <v>558</v>
      </c>
      <c r="Z60" s="253"/>
      <c r="AA60" s="253"/>
      <c r="AB60" s="253" t="s">
        <v>559</v>
      </c>
      <c r="AC60" s="253"/>
      <c r="AD60" s="253"/>
    </row>
    <row r="61" spans="1:30" ht="8.1" customHeight="1" thickBot="1">
      <c r="A61" s="266" t="s">
        <v>560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8"/>
    </row>
    <row r="62" spans="1:30" ht="8.1" customHeight="1" thickBot="1">
      <c r="A62" s="269" t="s">
        <v>561</v>
      </c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1"/>
      <c r="T62" s="272" t="s">
        <v>584</v>
      </c>
      <c r="U62" s="273"/>
      <c r="V62" s="273"/>
      <c r="W62" s="273"/>
      <c r="X62" s="273"/>
      <c r="Y62" s="274"/>
      <c r="Z62" s="274"/>
      <c r="AA62" s="274"/>
      <c r="AB62" s="274"/>
      <c r="AC62" s="274"/>
      <c r="AD62" s="275"/>
    </row>
    <row r="63" spans="1:30" ht="8.1" customHeight="1">
      <c r="A63" s="276"/>
      <c r="B63" s="277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8"/>
      <c r="T63" s="264" t="s">
        <v>562</v>
      </c>
      <c r="U63" s="265"/>
      <c r="V63" s="265"/>
      <c r="W63" s="265"/>
      <c r="X63" s="265"/>
      <c r="Y63" s="258"/>
      <c r="Z63" s="258"/>
      <c r="AA63" s="258"/>
      <c r="AB63" s="258"/>
      <c r="AC63" s="258"/>
      <c r="AD63" s="259"/>
    </row>
    <row r="64" spans="1:30" ht="8.1" customHeight="1" thickBot="1">
      <c r="A64" s="276"/>
      <c r="B64" s="277"/>
      <c r="C64" s="277"/>
      <c r="D64" s="277"/>
      <c r="E64" s="277"/>
      <c r="F64" s="277"/>
      <c r="G64" s="277"/>
      <c r="H64" s="277"/>
      <c r="I64" s="277"/>
      <c r="J64" s="277"/>
      <c r="K64" s="277"/>
      <c r="L64" s="277"/>
      <c r="M64" s="277"/>
      <c r="N64" s="277"/>
      <c r="O64" s="277"/>
      <c r="P64" s="277"/>
      <c r="Q64" s="277"/>
      <c r="R64" s="277"/>
      <c r="S64" s="278"/>
      <c r="T64" s="260" t="s">
        <v>563</v>
      </c>
      <c r="U64" s="261"/>
      <c r="V64" s="261"/>
      <c r="W64" s="261"/>
      <c r="X64" s="261"/>
      <c r="Y64" s="262"/>
      <c r="Z64" s="262"/>
      <c r="AA64" s="262"/>
      <c r="AB64" s="262"/>
      <c r="AC64" s="262"/>
      <c r="AD64" s="263"/>
    </row>
    <row r="65" spans="1:30" ht="8.1" customHeight="1">
      <c r="A65" s="276"/>
      <c r="B65" s="277"/>
      <c r="C65" s="277"/>
      <c r="D65" s="277"/>
      <c r="E65" s="277"/>
      <c r="F65" s="277"/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7"/>
      <c r="S65" s="278"/>
      <c r="T65" s="264" t="s">
        <v>564</v>
      </c>
      <c r="U65" s="265"/>
      <c r="V65" s="265"/>
      <c r="W65" s="265"/>
      <c r="X65" s="265"/>
      <c r="Y65" s="258"/>
      <c r="Z65" s="258"/>
      <c r="AA65" s="258"/>
      <c r="AB65" s="258"/>
      <c r="AC65" s="258"/>
      <c r="AD65" s="259"/>
    </row>
    <row r="66" spans="1:30" ht="8.1" customHeight="1" thickBot="1">
      <c r="A66" s="276"/>
      <c r="B66" s="277"/>
      <c r="C66" s="277"/>
      <c r="D66" s="277"/>
      <c r="E66" s="277"/>
      <c r="F66" s="277"/>
      <c r="G66" s="277"/>
      <c r="H66" s="277"/>
      <c r="I66" s="277"/>
      <c r="J66" s="277"/>
      <c r="K66" s="277"/>
      <c r="L66" s="277"/>
      <c r="M66" s="277"/>
      <c r="N66" s="277"/>
      <c r="O66" s="277"/>
      <c r="P66" s="277"/>
      <c r="Q66" s="277"/>
      <c r="R66" s="277"/>
      <c r="S66" s="278"/>
      <c r="T66" s="260" t="s">
        <v>563</v>
      </c>
      <c r="U66" s="261"/>
      <c r="V66" s="261"/>
      <c r="W66" s="261"/>
      <c r="X66" s="261"/>
      <c r="Y66" s="262"/>
      <c r="Z66" s="262"/>
      <c r="AA66" s="262"/>
      <c r="AB66" s="262"/>
      <c r="AC66" s="262"/>
      <c r="AD66" s="263"/>
    </row>
    <row r="67" spans="1:30" ht="8.1" customHeight="1">
      <c r="A67" s="276"/>
      <c r="B67" s="277"/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277"/>
      <c r="P67" s="277"/>
      <c r="Q67" s="277"/>
      <c r="R67" s="277"/>
      <c r="S67" s="278"/>
      <c r="T67" s="264" t="s">
        <v>565</v>
      </c>
      <c r="U67" s="265"/>
      <c r="V67" s="265"/>
      <c r="W67" s="265"/>
      <c r="X67" s="265"/>
      <c r="Y67" s="258"/>
      <c r="Z67" s="258"/>
      <c r="AA67" s="258"/>
      <c r="AB67" s="258"/>
      <c r="AC67" s="258"/>
      <c r="AD67" s="259"/>
    </row>
    <row r="68" spans="1:30" ht="8.1" customHeight="1" thickBot="1">
      <c r="A68" s="279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1"/>
      <c r="T68" s="260" t="s">
        <v>563</v>
      </c>
      <c r="U68" s="261"/>
      <c r="V68" s="261"/>
      <c r="W68" s="261"/>
      <c r="X68" s="261"/>
      <c r="Y68" s="262"/>
      <c r="Z68" s="262"/>
      <c r="AA68" s="262"/>
      <c r="AB68" s="262"/>
      <c r="AC68" s="262"/>
      <c r="AD68" s="263"/>
    </row>
    <row r="69" spans="1:30" ht="8.1" customHeight="1" thickBot="1">
      <c r="A69" s="269" t="s">
        <v>566</v>
      </c>
      <c r="B69" s="270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0"/>
      <c r="R69" s="270"/>
      <c r="S69" s="271"/>
      <c r="T69" s="284" t="s">
        <v>567</v>
      </c>
      <c r="U69" s="285"/>
      <c r="V69" s="285"/>
      <c r="W69" s="285"/>
      <c r="X69" s="285"/>
      <c r="Y69" s="286" t="s">
        <v>568</v>
      </c>
      <c r="Z69" s="286"/>
      <c r="AA69" s="286"/>
      <c r="AB69" s="286"/>
      <c r="AC69" s="286"/>
      <c r="AD69" s="287"/>
    </row>
    <row r="70" spans="1:30" ht="8.1" customHeight="1">
      <c r="A70" s="276" t="e" vm="1">
        <v>#VALUE!</v>
      </c>
      <c r="B70" s="277"/>
      <c r="C70" s="277"/>
      <c r="D70" s="277"/>
      <c r="E70" s="277"/>
      <c r="F70" s="277"/>
      <c r="G70" s="277"/>
      <c r="H70" s="277"/>
      <c r="I70" s="277"/>
      <c r="J70" s="277"/>
      <c r="K70" s="277"/>
      <c r="L70" s="277"/>
      <c r="M70" s="277"/>
      <c r="N70" s="277"/>
      <c r="O70" s="277"/>
      <c r="P70" s="277"/>
      <c r="Q70" s="277"/>
      <c r="R70" s="277"/>
      <c r="S70" s="278"/>
      <c r="T70" s="264" t="s">
        <v>562</v>
      </c>
      <c r="U70" s="265"/>
      <c r="V70" s="265"/>
      <c r="W70" s="265"/>
      <c r="X70" s="265"/>
      <c r="Y70" s="258" t="s">
        <v>569</v>
      </c>
      <c r="Z70" s="258"/>
      <c r="AA70" s="258"/>
      <c r="AB70" s="258"/>
      <c r="AC70" s="258"/>
      <c r="AD70" s="259"/>
    </row>
    <row r="71" spans="1:30" ht="8.1" customHeight="1" thickBot="1">
      <c r="A71" s="276"/>
      <c r="B71" s="277"/>
      <c r="C71" s="277"/>
      <c r="D71" s="277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277"/>
      <c r="R71" s="277"/>
      <c r="S71" s="278"/>
      <c r="T71" s="260" t="s">
        <v>563</v>
      </c>
      <c r="U71" s="261"/>
      <c r="V71" s="261"/>
      <c r="W71" s="261"/>
      <c r="X71" s="261"/>
      <c r="Y71" s="282">
        <f>A90</f>
        <v>45792</v>
      </c>
      <c r="Z71" s="282"/>
      <c r="AA71" s="282"/>
      <c r="AB71" s="282"/>
      <c r="AC71" s="282"/>
      <c r="AD71" s="283"/>
    </row>
    <row r="72" spans="1:30" ht="8.1" customHeight="1">
      <c r="A72" s="276"/>
      <c r="B72" s="277"/>
      <c r="C72" s="277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  <c r="O72" s="277"/>
      <c r="P72" s="277"/>
      <c r="Q72" s="277"/>
      <c r="R72" s="277"/>
      <c r="S72" s="278"/>
      <c r="T72" s="264" t="s">
        <v>564</v>
      </c>
      <c r="U72" s="265"/>
      <c r="V72" s="265"/>
      <c r="W72" s="265"/>
      <c r="X72" s="265"/>
      <c r="Y72" s="258" t="s">
        <v>570</v>
      </c>
      <c r="Z72" s="258"/>
      <c r="AA72" s="258"/>
      <c r="AB72" s="258"/>
      <c r="AC72" s="258"/>
      <c r="AD72" s="259"/>
    </row>
    <row r="73" spans="1:30" ht="8.1" customHeight="1" thickBot="1">
      <c r="A73" s="276"/>
      <c r="B73" s="277"/>
      <c r="C73" s="277"/>
      <c r="D73" s="277"/>
      <c r="E73" s="277"/>
      <c r="F73" s="277"/>
      <c r="G73" s="277"/>
      <c r="H73" s="277"/>
      <c r="I73" s="277"/>
      <c r="J73" s="277"/>
      <c r="K73" s="277"/>
      <c r="L73" s="277"/>
      <c r="M73" s="277"/>
      <c r="N73" s="277"/>
      <c r="O73" s="277"/>
      <c r="P73" s="277"/>
      <c r="Q73" s="277"/>
      <c r="R73" s="277"/>
      <c r="S73" s="278"/>
      <c r="T73" s="260" t="s">
        <v>563</v>
      </c>
      <c r="U73" s="261"/>
      <c r="V73" s="261"/>
      <c r="W73" s="261"/>
      <c r="X73" s="261"/>
      <c r="Y73" s="282">
        <f>A90</f>
        <v>45792</v>
      </c>
      <c r="Z73" s="282"/>
      <c r="AA73" s="282"/>
      <c r="AB73" s="282"/>
      <c r="AC73" s="282"/>
      <c r="AD73" s="283"/>
    </row>
    <row r="74" spans="1:30" ht="8.1" customHeight="1">
      <c r="A74" s="276"/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M74" s="277"/>
      <c r="N74" s="277"/>
      <c r="O74" s="277"/>
      <c r="P74" s="277"/>
      <c r="Q74" s="277"/>
      <c r="R74" s="277"/>
      <c r="S74" s="278"/>
      <c r="T74" s="264" t="s">
        <v>565</v>
      </c>
      <c r="U74" s="265"/>
      <c r="V74" s="265"/>
      <c r="W74" s="265"/>
      <c r="X74" s="265"/>
      <c r="Y74" s="258" t="s">
        <v>554</v>
      </c>
      <c r="Z74" s="258"/>
      <c r="AA74" s="258"/>
      <c r="AB74" s="258"/>
      <c r="AC74" s="258"/>
      <c r="AD74" s="259"/>
    </row>
    <row r="75" spans="1:30" ht="8.1" customHeight="1" thickBot="1">
      <c r="A75" s="279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0"/>
      <c r="S75" s="281"/>
      <c r="T75" s="260" t="s">
        <v>563</v>
      </c>
      <c r="U75" s="261"/>
      <c r="V75" s="261"/>
      <c r="W75" s="261"/>
      <c r="X75" s="261"/>
      <c r="Y75" s="282">
        <f>A90</f>
        <v>45792</v>
      </c>
      <c r="Z75" s="282"/>
      <c r="AA75" s="282"/>
      <c r="AB75" s="282"/>
      <c r="AC75" s="282"/>
      <c r="AD75" s="283"/>
    </row>
    <row r="76" spans="1:30" ht="8.1" customHeight="1">
      <c r="A76" s="297" t="e" vm="2">
        <v>#VALUE!</v>
      </c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9"/>
      <c r="T76" s="264" t="s">
        <v>562</v>
      </c>
      <c r="U76" s="265"/>
      <c r="V76" s="265"/>
      <c r="W76" s="265"/>
      <c r="X76" s="265"/>
      <c r="Y76" s="258"/>
      <c r="Z76" s="258"/>
      <c r="AA76" s="258"/>
      <c r="AB76" s="258"/>
      <c r="AC76" s="258"/>
      <c r="AD76" s="259"/>
    </row>
    <row r="77" spans="1:30" ht="8.1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7"/>
      <c r="S77" s="278"/>
      <c r="T77" s="260" t="s">
        <v>563</v>
      </c>
      <c r="U77" s="261"/>
      <c r="V77" s="261"/>
      <c r="W77" s="261"/>
      <c r="X77" s="261"/>
      <c r="Y77" s="262"/>
      <c r="Z77" s="262"/>
      <c r="AA77" s="262"/>
      <c r="AB77" s="262"/>
      <c r="AC77" s="262"/>
      <c r="AD77" s="263"/>
    </row>
    <row r="78" spans="1:30" ht="8.1" customHeight="1">
      <c r="A78" s="276"/>
      <c r="B78" s="277"/>
      <c r="C78" s="277"/>
      <c r="D78" s="277"/>
      <c r="E78" s="277"/>
      <c r="F78" s="277"/>
      <c r="G78" s="277"/>
      <c r="H78" s="277"/>
      <c r="I78" s="277"/>
      <c r="J78" s="277"/>
      <c r="K78" s="277"/>
      <c r="L78" s="277"/>
      <c r="M78" s="277"/>
      <c r="N78" s="277"/>
      <c r="O78" s="277"/>
      <c r="P78" s="277"/>
      <c r="Q78" s="277"/>
      <c r="R78" s="277"/>
      <c r="S78" s="278"/>
      <c r="T78" s="264" t="s">
        <v>562</v>
      </c>
      <c r="U78" s="265"/>
      <c r="V78" s="265"/>
      <c r="W78" s="265"/>
      <c r="X78" s="265"/>
      <c r="Y78" s="258"/>
      <c r="Z78" s="258"/>
      <c r="AA78" s="258"/>
      <c r="AB78" s="258"/>
      <c r="AC78" s="258"/>
      <c r="AD78" s="259"/>
    </row>
    <row r="79" spans="1:30" ht="8.1" customHeight="1" thickBot="1">
      <c r="A79" s="276"/>
      <c r="B79" s="277"/>
      <c r="C79" s="277"/>
      <c r="D79" s="277"/>
      <c r="E79" s="277"/>
      <c r="F79" s="277"/>
      <c r="G79" s="277"/>
      <c r="H79" s="277"/>
      <c r="I79" s="277"/>
      <c r="J79" s="277"/>
      <c r="K79" s="277"/>
      <c r="L79" s="277"/>
      <c r="M79" s="277"/>
      <c r="N79" s="277"/>
      <c r="O79" s="277"/>
      <c r="P79" s="277"/>
      <c r="Q79" s="277"/>
      <c r="R79" s="277"/>
      <c r="S79" s="278"/>
      <c r="T79" s="260" t="s">
        <v>563</v>
      </c>
      <c r="U79" s="261"/>
      <c r="V79" s="261"/>
      <c r="W79" s="261"/>
      <c r="X79" s="261"/>
      <c r="Y79" s="262"/>
      <c r="Z79" s="262"/>
      <c r="AA79" s="262"/>
      <c r="AB79" s="262"/>
      <c r="AC79" s="262"/>
      <c r="AD79" s="263"/>
    </row>
    <row r="80" spans="1:30" ht="8.1" customHeight="1">
      <c r="A80" s="276"/>
      <c r="B80" s="277"/>
      <c r="C80" s="277"/>
      <c r="D80" s="277"/>
      <c r="E80" s="277"/>
      <c r="F80" s="277"/>
      <c r="G80" s="277"/>
      <c r="H80" s="277"/>
      <c r="I80" s="277"/>
      <c r="J80" s="277"/>
      <c r="K80" s="277"/>
      <c r="L80" s="277"/>
      <c r="M80" s="277"/>
      <c r="N80" s="277"/>
      <c r="O80" s="277"/>
      <c r="P80" s="277"/>
      <c r="Q80" s="277"/>
      <c r="R80" s="277"/>
      <c r="S80" s="278"/>
      <c r="T80" s="264" t="s">
        <v>571</v>
      </c>
      <c r="U80" s="265"/>
      <c r="V80" s="265"/>
      <c r="W80" s="265"/>
      <c r="X80" s="265"/>
      <c r="Y80" s="258"/>
      <c r="Z80" s="258"/>
      <c r="AA80" s="258"/>
      <c r="AB80" s="258"/>
      <c r="AC80" s="258"/>
      <c r="AD80" s="259"/>
    </row>
    <row r="81" spans="1:33" ht="8.1" customHeight="1" thickBot="1">
      <c r="A81" s="279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  <c r="P81" s="280"/>
      <c r="Q81" s="280"/>
      <c r="R81" s="280"/>
      <c r="S81" s="281"/>
      <c r="T81" s="260" t="s">
        <v>563</v>
      </c>
      <c r="U81" s="261"/>
      <c r="V81" s="261"/>
      <c r="W81" s="261"/>
      <c r="X81" s="261"/>
      <c r="Y81" s="262"/>
      <c r="Z81" s="262"/>
      <c r="AA81" s="262"/>
      <c r="AB81" s="262"/>
      <c r="AC81" s="262"/>
      <c r="AD81" s="263"/>
    </row>
    <row r="82" spans="1:33" ht="8.1" customHeight="1">
      <c r="A82" s="288" t="s">
        <v>572</v>
      </c>
      <c r="B82" s="289"/>
      <c r="C82" s="289"/>
      <c r="D82" s="289"/>
      <c r="E82" s="289"/>
      <c r="F82" s="289"/>
      <c r="G82" s="289"/>
      <c r="H82" s="289"/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90"/>
    </row>
    <row r="83" spans="1:33">
      <c r="A83" s="291" t="s">
        <v>573</v>
      </c>
      <c r="B83" s="292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  <c r="AC83" s="292"/>
      <c r="AD83" s="293"/>
    </row>
    <row r="84" spans="1:33">
      <c r="A84" s="291"/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  <c r="AC84" s="292"/>
      <c r="AD84" s="293"/>
    </row>
    <row r="85" spans="1:33">
      <c r="A85" s="291"/>
      <c r="B85" s="292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3"/>
    </row>
    <row r="86" spans="1:33">
      <c r="A86" s="291"/>
      <c r="B86" s="292"/>
      <c r="C86" s="292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2"/>
      <c r="AD86" s="293"/>
    </row>
    <row r="87" spans="1:33" ht="13.5" thickBot="1">
      <c r="A87" s="291"/>
      <c r="B87" s="292"/>
      <c r="C87" s="292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  <c r="AC87" s="292"/>
      <c r="AD87" s="293"/>
    </row>
    <row r="88" spans="1:33" ht="8.1" customHeight="1">
      <c r="A88" s="294" t="s">
        <v>563</v>
      </c>
      <c r="B88" s="295"/>
      <c r="C88" s="295"/>
      <c r="D88" s="295"/>
      <c r="E88" s="295"/>
      <c r="F88" s="296"/>
      <c r="G88" s="296"/>
      <c r="H88" s="295" t="s">
        <v>574</v>
      </c>
      <c r="I88" s="295"/>
      <c r="J88" s="295"/>
      <c r="K88" s="295"/>
      <c r="L88" s="295"/>
      <c r="M88" s="295"/>
      <c r="N88" s="295"/>
      <c r="O88" s="295"/>
      <c r="P88" s="295"/>
      <c r="Q88" s="295"/>
      <c r="R88" s="295"/>
      <c r="S88" s="295"/>
      <c r="T88" s="295"/>
      <c r="U88" s="295"/>
      <c r="V88" s="295"/>
      <c r="W88" s="295" t="s">
        <v>575</v>
      </c>
      <c r="X88" s="295"/>
      <c r="Y88" s="295" t="s">
        <v>576</v>
      </c>
      <c r="Z88" s="295"/>
      <c r="AA88" s="307"/>
      <c r="AB88" s="307"/>
      <c r="AC88" s="295" t="s">
        <v>577</v>
      </c>
      <c r="AD88" s="308"/>
    </row>
    <row r="89" spans="1:33" ht="8.1" customHeight="1">
      <c r="A89" s="309"/>
      <c r="B89" s="310"/>
      <c r="C89" s="310"/>
      <c r="D89" s="310"/>
      <c r="E89" s="310"/>
      <c r="F89" s="311"/>
      <c r="G89" s="311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2"/>
      <c r="AB89" s="312"/>
      <c r="AC89" s="310"/>
      <c r="AD89" s="313"/>
    </row>
    <row r="90" spans="1:33" ht="13.5" thickBot="1">
      <c r="A90" s="299">
        <v>45792</v>
      </c>
      <c r="B90" s="299"/>
      <c r="C90" s="299"/>
      <c r="D90" s="299"/>
      <c r="E90" s="300"/>
      <c r="F90" s="301"/>
      <c r="G90" s="298"/>
      <c r="H90" s="302" t="s">
        <v>578</v>
      </c>
      <c r="I90" s="303"/>
      <c r="J90" s="303"/>
      <c r="K90" s="303"/>
      <c r="L90" s="303"/>
      <c r="M90" s="303"/>
      <c r="N90" s="303"/>
      <c r="O90" s="303"/>
      <c r="P90" s="303"/>
      <c r="Q90" s="303"/>
      <c r="R90" s="303"/>
      <c r="S90" s="303"/>
      <c r="T90" s="303"/>
      <c r="U90" s="303"/>
      <c r="V90" s="304"/>
      <c r="W90" s="305" t="s">
        <v>579</v>
      </c>
      <c r="X90" s="305"/>
      <c r="Y90" s="298">
        <v>1</v>
      </c>
      <c r="Z90" s="298"/>
      <c r="AA90" s="306"/>
      <c r="AB90" s="306"/>
      <c r="AC90" s="298" t="s">
        <v>580</v>
      </c>
      <c r="AD90" s="298"/>
    </row>
    <row r="95" spans="1:33" ht="12.75" customHeight="1">
      <c r="AF95" s="178"/>
      <c r="AG95" s="178"/>
    </row>
  </sheetData>
  <mergeCells count="133"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61"/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</row>
    <row r="2" spans="1:30" ht="12" customHeight="1" thickBot="1">
      <c r="A2" s="362"/>
      <c r="B2" s="362"/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63" t="s">
        <v>263</v>
      </c>
      <c r="B35" s="364"/>
      <c r="C35" s="365"/>
      <c r="D35" s="366"/>
      <c r="E35" s="367"/>
      <c r="F35" s="368"/>
      <c r="G35" s="369"/>
      <c r="H35" s="369"/>
      <c r="I35" s="369"/>
      <c r="J35" s="369"/>
      <c r="K35" s="369"/>
      <c r="L35" s="369"/>
      <c r="M35" s="370"/>
      <c r="N35" s="357"/>
      <c r="O35" s="371"/>
      <c r="P35" s="372"/>
      <c r="Q35" s="373"/>
      <c r="R35" s="374"/>
      <c r="S35" s="357"/>
      <c r="T35" s="375"/>
      <c r="U35" s="371"/>
      <c r="V35" s="357"/>
      <c r="W35" s="375"/>
      <c r="X35" s="371"/>
      <c r="Y35" s="357"/>
      <c r="Z35" s="375"/>
      <c r="AA35" s="371"/>
      <c r="AB35" s="357"/>
      <c r="AC35" s="375"/>
      <c r="AD35" s="375"/>
    </row>
    <row r="36" spans="1:30" ht="15" customHeight="1">
      <c r="A36" s="363"/>
      <c r="B36" s="364"/>
      <c r="C36" s="358"/>
      <c r="D36" s="358"/>
      <c r="E36" s="358"/>
      <c r="F36" s="359"/>
      <c r="G36" s="359"/>
      <c r="H36" s="359"/>
      <c r="I36" s="359"/>
      <c r="J36" s="359"/>
      <c r="K36" s="359"/>
      <c r="L36" s="359"/>
      <c r="M36" s="359"/>
      <c r="N36" s="356"/>
      <c r="O36" s="356"/>
      <c r="P36" s="360"/>
      <c r="Q36" s="360"/>
      <c r="R36" s="360"/>
      <c r="S36" s="356"/>
      <c r="T36" s="356"/>
      <c r="U36" s="356"/>
      <c r="V36" s="356"/>
      <c r="W36" s="356"/>
      <c r="X36" s="356"/>
      <c r="Y36" s="356"/>
      <c r="Z36" s="356"/>
      <c r="AA36" s="356"/>
      <c r="AB36" s="356"/>
      <c r="AC36" s="356"/>
      <c r="AD36" s="357"/>
    </row>
    <row r="37" spans="1:30" ht="15" customHeight="1">
      <c r="A37" s="363"/>
      <c r="B37" s="364"/>
      <c r="C37" s="358" t="s">
        <v>264</v>
      </c>
      <c r="D37" s="358"/>
      <c r="E37" s="358"/>
      <c r="F37" s="359" t="s">
        <v>265</v>
      </c>
      <c r="G37" s="359"/>
      <c r="H37" s="359"/>
      <c r="I37" s="359"/>
      <c r="J37" s="359"/>
      <c r="K37" s="359"/>
      <c r="L37" s="359"/>
      <c r="M37" s="359"/>
      <c r="N37" s="356" t="s">
        <v>266</v>
      </c>
      <c r="O37" s="356"/>
      <c r="P37" s="360">
        <v>45763</v>
      </c>
      <c r="Q37" s="360"/>
      <c r="R37" s="360"/>
      <c r="S37" s="356" t="s">
        <v>267</v>
      </c>
      <c r="T37" s="356"/>
      <c r="U37" s="356"/>
      <c r="V37" s="356" t="s">
        <v>268</v>
      </c>
      <c r="W37" s="356"/>
      <c r="X37" s="356"/>
      <c r="Y37" s="356" t="s">
        <v>269</v>
      </c>
      <c r="Z37" s="356"/>
      <c r="AA37" s="356"/>
      <c r="AB37" s="356" t="s">
        <v>270</v>
      </c>
      <c r="AC37" s="356"/>
      <c r="AD37" s="357"/>
    </row>
    <row r="38" spans="1:30" ht="15" customHeight="1">
      <c r="A38" s="363"/>
      <c r="B38" s="364"/>
      <c r="C38" s="349" t="s">
        <v>271</v>
      </c>
      <c r="D38" s="349"/>
      <c r="E38" s="349"/>
      <c r="F38" s="355" t="s">
        <v>272</v>
      </c>
      <c r="G38" s="355"/>
      <c r="H38" s="355"/>
      <c r="I38" s="355"/>
      <c r="J38" s="355"/>
      <c r="K38" s="355"/>
      <c r="L38" s="355"/>
      <c r="M38" s="355"/>
      <c r="N38" s="349" t="s">
        <v>273</v>
      </c>
      <c r="O38" s="349"/>
      <c r="P38" s="349" t="s">
        <v>274</v>
      </c>
      <c r="Q38" s="349"/>
      <c r="R38" s="349"/>
      <c r="S38" s="349" t="s">
        <v>275</v>
      </c>
      <c r="T38" s="349"/>
      <c r="U38" s="349"/>
      <c r="V38" s="349" t="s">
        <v>276</v>
      </c>
      <c r="W38" s="349"/>
      <c r="X38" s="349"/>
      <c r="Y38" s="349" t="s">
        <v>277</v>
      </c>
      <c r="Z38" s="349"/>
      <c r="AA38" s="349"/>
      <c r="AB38" s="349" t="s">
        <v>278</v>
      </c>
      <c r="AC38" s="349"/>
      <c r="AD38" s="350"/>
    </row>
    <row r="39" spans="1:30" ht="15" customHeight="1">
      <c r="A39" s="351" t="s">
        <v>279</v>
      </c>
      <c r="B39" s="352"/>
      <c r="C39" s="352"/>
      <c r="D39" s="352"/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3"/>
    </row>
    <row r="40" spans="1:30" s="160" customFormat="1" ht="15" customHeight="1">
      <c r="A40" s="354" t="s">
        <v>280</v>
      </c>
      <c r="B40" s="354"/>
      <c r="C40" s="354"/>
      <c r="D40" s="354"/>
      <c r="E40" s="354"/>
      <c r="F40" s="354"/>
      <c r="G40" s="354" t="s">
        <v>281</v>
      </c>
      <c r="H40" s="354"/>
      <c r="I40" s="354"/>
      <c r="J40" s="354"/>
      <c r="K40" s="354"/>
      <c r="L40" s="354"/>
      <c r="M40" s="354" t="s">
        <v>282</v>
      </c>
      <c r="N40" s="354"/>
      <c r="O40" s="354"/>
      <c r="P40" s="354"/>
      <c r="Q40" s="354"/>
      <c r="R40" s="354"/>
      <c r="S40" s="354" t="s">
        <v>283</v>
      </c>
      <c r="T40" s="354"/>
      <c r="U40" s="354"/>
      <c r="V40" s="354"/>
      <c r="W40" s="354"/>
      <c r="X40" s="354"/>
      <c r="Y40" s="354" t="s">
        <v>284</v>
      </c>
      <c r="Z40" s="354"/>
      <c r="AA40" s="354"/>
      <c r="AB40" s="354"/>
      <c r="AC40" s="354"/>
      <c r="AD40" s="354"/>
    </row>
    <row r="41" spans="1:30" s="160" customFormat="1" ht="15" customHeight="1">
      <c r="A41" s="348" t="s">
        <v>285</v>
      </c>
      <c r="B41" s="348"/>
      <c r="C41" s="348"/>
      <c r="D41" s="348"/>
      <c r="E41" s="348"/>
      <c r="F41" s="348"/>
      <c r="G41" s="348" t="s">
        <v>286</v>
      </c>
      <c r="H41" s="348"/>
      <c r="I41" s="348"/>
      <c r="J41" s="348"/>
      <c r="K41" s="348"/>
      <c r="L41" s="348"/>
      <c r="M41" s="348" t="s">
        <v>287</v>
      </c>
      <c r="N41" s="348"/>
      <c r="O41" s="348"/>
      <c r="P41" s="348"/>
      <c r="Q41" s="348"/>
      <c r="R41" s="348"/>
      <c r="S41" s="348" t="s">
        <v>288</v>
      </c>
      <c r="T41" s="348"/>
      <c r="U41" s="348"/>
      <c r="V41" s="348"/>
      <c r="W41" s="348"/>
      <c r="X41" s="348"/>
      <c r="Y41" s="348"/>
      <c r="Z41" s="348"/>
      <c r="AA41" s="348"/>
      <c r="AB41" s="348"/>
      <c r="AC41" s="348"/>
      <c r="AD41" s="348"/>
    </row>
    <row r="42" spans="1:30" s="160" customFormat="1" ht="15" customHeight="1">
      <c r="A42" s="347" t="s">
        <v>289</v>
      </c>
      <c r="B42" s="331"/>
      <c r="C42" s="331"/>
      <c r="D42" s="331"/>
      <c r="E42" s="331"/>
      <c r="F42" s="331" t="s">
        <v>290</v>
      </c>
      <c r="G42" s="331"/>
      <c r="H42" s="331"/>
      <c r="I42" s="331"/>
      <c r="J42" s="331"/>
      <c r="K42" s="331" t="s">
        <v>291</v>
      </c>
      <c r="L42" s="331"/>
      <c r="M42" s="331"/>
      <c r="N42" s="331"/>
      <c r="O42" s="331"/>
      <c r="P42" s="340" t="s">
        <v>292</v>
      </c>
      <c r="Q42" s="340"/>
      <c r="R42" s="340"/>
      <c r="S42" s="340"/>
      <c r="T42" s="340"/>
      <c r="U42" s="340" t="s">
        <v>89</v>
      </c>
      <c r="V42" s="340"/>
      <c r="W42" s="340"/>
      <c r="X42" s="340"/>
      <c r="Y42" s="340"/>
      <c r="Z42" s="340" t="s">
        <v>293</v>
      </c>
      <c r="AA42" s="340"/>
      <c r="AB42" s="340"/>
      <c r="AC42" s="340"/>
      <c r="AD42" s="341"/>
    </row>
    <row r="43" spans="1:30" ht="15" customHeight="1">
      <c r="A43" s="342" t="str">
        <f>S37</f>
        <v>DAS</v>
      </c>
      <c r="B43" s="343"/>
      <c r="C43" s="343"/>
      <c r="D43" s="343"/>
      <c r="E43" s="343"/>
      <c r="F43" s="343" t="str">
        <f>V37</f>
        <v>LSS</v>
      </c>
      <c r="G43" s="343"/>
      <c r="H43" s="343"/>
      <c r="I43" s="343"/>
      <c r="J43" s="343"/>
      <c r="K43" s="343" t="str">
        <f>Y37</f>
        <v>DBO</v>
      </c>
      <c r="L43" s="343"/>
      <c r="M43" s="343"/>
      <c r="N43" s="343"/>
      <c r="O43" s="343"/>
      <c r="P43" s="343" t="str">
        <f>AB37</f>
        <v>PHS</v>
      </c>
      <c r="Q43" s="343"/>
      <c r="R43" s="343"/>
      <c r="S43" s="343"/>
      <c r="T43" s="343"/>
      <c r="U43" s="344">
        <f>P37</f>
        <v>45763</v>
      </c>
      <c r="V43" s="344"/>
      <c r="W43" s="344"/>
      <c r="X43" s="344"/>
      <c r="Y43" s="344"/>
      <c r="Z43" s="345" t="s">
        <v>294</v>
      </c>
      <c r="AA43" s="343"/>
      <c r="AB43" s="343"/>
      <c r="AC43" s="343"/>
      <c r="AD43" s="346"/>
    </row>
    <row r="44" spans="1:30" ht="18" customHeight="1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6"/>
    </row>
    <row r="45" spans="1:30" ht="15" customHeight="1">
      <c r="A45" s="324"/>
      <c r="B45" s="325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5"/>
      <c r="O45" s="325"/>
      <c r="P45" s="325"/>
      <c r="Q45" s="325"/>
      <c r="R45" s="325"/>
      <c r="S45" s="325"/>
      <c r="T45" s="325"/>
      <c r="U45" s="325"/>
      <c r="V45" s="325"/>
      <c r="W45" s="325"/>
      <c r="X45" s="325"/>
      <c r="Y45" s="325"/>
      <c r="Z45" s="325"/>
      <c r="AA45" s="325"/>
      <c r="AB45" s="325"/>
      <c r="AC45" s="325"/>
      <c r="AD45" s="326"/>
    </row>
    <row r="46" spans="1:30" ht="23.25" customHeight="1">
      <c r="A46" s="327" t="e" vm="3">
        <v>#VALUE!</v>
      </c>
      <c r="B46" s="327"/>
      <c r="C46" s="327"/>
      <c r="D46" s="327"/>
      <c r="E46" s="327"/>
      <c r="F46" s="327"/>
      <c r="G46" s="327"/>
      <c r="H46" s="327"/>
      <c r="I46" s="327"/>
      <c r="J46" s="327"/>
      <c r="K46" s="328"/>
      <c r="L46" s="320" t="s">
        <v>295</v>
      </c>
      <c r="M46" s="320"/>
      <c r="N46" s="320"/>
      <c r="O46" s="320"/>
      <c r="P46" s="320"/>
      <c r="Q46" s="320"/>
      <c r="R46" s="320"/>
      <c r="S46" s="320"/>
      <c r="T46" s="320"/>
      <c r="U46" s="320"/>
      <c r="V46" s="320"/>
      <c r="W46" s="331" t="s">
        <v>296</v>
      </c>
      <c r="X46" s="331"/>
      <c r="Y46" s="331"/>
      <c r="Z46" s="331" t="s">
        <v>163</v>
      </c>
      <c r="AA46" s="331"/>
      <c r="AB46" s="331"/>
      <c r="AC46" s="331"/>
      <c r="AD46" s="332"/>
    </row>
    <row r="47" spans="1:30" ht="15" customHeight="1">
      <c r="A47" s="329"/>
      <c r="B47" s="329"/>
      <c r="C47" s="329"/>
      <c r="D47" s="329"/>
      <c r="E47" s="329"/>
      <c r="F47" s="329"/>
      <c r="G47" s="329"/>
      <c r="H47" s="329"/>
      <c r="I47" s="329"/>
      <c r="J47" s="329"/>
      <c r="K47" s="330"/>
      <c r="L47" s="333" t="s">
        <v>297</v>
      </c>
      <c r="M47" s="333"/>
      <c r="N47" s="333"/>
      <c r="O47" s="333"/>
      <c r="P47" s="333"/>
      <c r="Q47" s="333"/>
      <c r="R47" s="333"/>
      <c r="S47" s="333"/>
      <c r="T47" s="333"/>
      <c r="U47" s="333"/>
      <c r="V47" s="333"/>
      <c r="W47" s="334" t="str" cm="1">
        <f t="array" ref="W47">INDEX(C34:C37,MATCH(1,--(C34:C37&lt;&gt;""),0))</f>
        <v>00</v>
      </c>
      <c r="X47" s="334"/>
      <c r="Y47" s="334"/>
      <c r="Z47" s="333">
        <v>1</v>
      </c>
      <c r="AA47" s="333"/>
      <c r="AB47" s="333"/>
      <c r="AC47" s="333"/>
      <c r="AD47" s="336"/>
    </row>
    <row r="48" spans="1:30" ht="15.75" customHeight="1">
      <c r="A48" s="327" t="s">
        <v>144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8"/>
      <c r="L48" s="320" t="s">
        <v>298</v>
      </c>
      <c r="M48" s="320"/>
      <c r="N48" s="320"/>
      <c r="O48" s="320"/>
      <c r="P48" s="320"/>
      <c r="Q48" s="320"/>
      <c r="R48" s="320"/>
      <c r="S48" s="320"/>
      <c r="T48" s="320"/>
      <c r="U48" s="320"/>
      <c r="V48" s="320"/>
      <c r="W48" s="335"/>
      <c r="X48" s="335"/>
      <c r="Y48" s="335"/>
      <c r="Z48" s="337"/>
      <c r="AA48" s="337"/>
      <c r="AB48" s="337"/>
      <c r="AC48" s="337"/>
      <c r="AD48" s="338"/>
    </row>
    <row r="49" spans="1:30" ht="16.5" customHeight="1">
      <c r="A49" s="329"/>
      <c r="B49" s="329"/>
      <c r="C49" s="329"/>
      <c r="D49" s="329"/>
      <c r="E49" s="329"/>
      <c r="F49" s="329"/>
      <c r="G49" s="329"/>
      <c r="H49" s="329"/>
      <c r="I49" s="329"/>
      <c r="J49" s="329"/>
      <c r="K49" s="330"/>
      <c r="L49" s="339" t="s">
        <v>294</v>
      </c>
      <c r="M49" s="333"/>
      <c r="N49" s="333"/>
      <c r="O49" s="333"/>
      <c r="P49" s="333"/>
      <c r="Q49" s="333"/>
      <c r="R49" s="333"/>
      <c r="S49" s="333"/>
      <c r="T49" s="333"/>
      <c r="U49" s="333"/>
      <c r="V49" s="333"/>
      <c r="W49" s="335"/>
      <c r="X49" s="335"/>
      <c r="Y49" s="335"/>
      <c r="Z49" s="337"/>
      <c r="AA49" s="337"/>
      <c r="AB49" s="337"/>
      <c r="AC49" s="337"/>
      <c r="AD49" s="338"/>
    </row>
    <row r="50" spans="1:30" ht="15" customHeight="1">
      <c r="A50" s="314" t="e" vm="4">
        <v>#VALUE!</v>
      </c>
      <c r="B50" s="315"/>
      <c r="C50" s="315"/>
      <c r="D50" s="315"/>
      <c r="E50" s="315"/>
      <c r="F50" s="315"/>
      <c r="G50" s="315"/>
      <c r="H50" s="315"/>
      <c r="I50" s="315"/>
      <c r="J50" s="318" t="s">
        <v>299</v>
      </c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20" t="s">
        <v>300</v>
      </c>
      <c r="X50" s="320"/>
      <c r="Y50" s="320"/>
      <c r="Z50" s="320"/>
      <c r="AA50" s="320"/>
      <c r="AB50" s="320"/>
      <c r="AC50" s="320"/>
      <c r="AD50" s="321"/>
    </row>
    <row r="51" spans="1:30" ht="15.75" customHeight="1" thickBot="1">
      <c r="A51" s="316"/>
      <c r="B51" s="317"/>
      <c r="C51" s="317"/>
      <c r="D51" s="317"/>
      <c r="E51" s="317"/>
      <c r="F51" s="317"/>
      <c r="G51" s="317"/>
      <c r="H51" s="317"/>
      <c r="I51" s="317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22" t="s">
        <v>253</v>
      </c>
      <c r="X51" s="322"/>
      <c r="Y51" s="322"/>
      <c r="Z51" s="322"/>
      <c r="AA51" s="322"/>
      <c r="AB51" s="322"/>
      <c r="AC51" s="322"/>
      <c r="AD51" s="323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A41:F41"/>
    <mergeCell ref="G41:L41"/>
    <mergeCell ref="M41:R41"/>
    <mergeCell ref="S41:X41"/>
    <mergeCell ref="Y41:AD41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sqref="A1:I4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09"/>
      <c r="B1" s="210"/>
      <c r="C1" s="210"/>
      <c r="D1" s="210"/>
      <c r="E1" s="210"/>
      <c r="F1" s="210"/>
      <c r="G1" s="210"/>
      <c r="H1" s="210"/>
      <c r="I1" s="211"/>
      <c r="J1" s="376" t="e" vm="3">
        <v>#VALUE!</v>
      </c>
      <c r="K1" s="377"/>
      <c r="L1" s="377"/>
      <c r="M1" s="377"/>
      <c r="N1" s="377"/>
      <c r="O1" s="377"/>
      <c r="P1" s="377"/>
      <c r="Q1" s="377"/>
      <c r="R1" s="378"/>
      <c r="S1" s="385" t="s">
        <v>522</v>
      </c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7"/>
    </row>
    <row r="2" spans="1:136" ht="12" customHeight="1">
      <c r="A2" s="215"/>
      <c r="B2" s="216"/>
      <c r="C2" s="216"/>
      <c r="D2" s="216"/>
      <c r="E2" s="216"/>
      <c r="F2" s="216"/>
      <c r="G2" s="216"/>
      <c r="H2" s="216"/>
      <c r="I2" s="217"/>
      <c r="J2" s="379"/>
      <c r="K2" s="380"/>
      <c r="L2" s="380"/>
      <c r="M2" s="380"/>
      <c r="N2" s="380"/>
      <c r="O2" s="380"/>
      <c r="P2" s="380"/>
      <c r="Q2" s="380"/>
      <c r="R2" s="381"/>
      <c r="S2" s="388"/>
      <c r="T2" s="389"/>
      <c r="U2" s="389"/>
      <c r="V2" s="389"/>
      <c r="W2" s="389"/>
      <c r="X2" s="389"/>
      <c r="Y2" s="389"/>
      <c r="Z2" s="389"/>
      <c r="AA2" s="389"/>
      <c r="AB2" s="389"/>
      <c r="AC2" s="389"/>
      <c r="AD2" s="390"/>
    </row>
    <row r="3" spans="1:136" ht="12" customHeight="1">
      <c r="A3" s="215"/>
      <c r="B3" s="216"/>
      <c r="C3" s="216"/>
      <c r="D3" s="216"/>
      <c r="E3" s="216"/>
      <c r="F3" s="216"/>
      <c r="G3" s="216"/>
      <c r="H3" s="216"/>
      <c r="I3" s="217"/>
      <c r="J3" s="379"/>
      <c r="K3" s="380"/>
      <c r="L3" s="380"/>
      <c r="M3" s="380"/>
      <c r="N3" s="380"/>
      <c r="O3" s="380"/>
      <c r="P3" s="380"/>
      <c r="Q3" s="380"/>
      <c r="R3" s="381"/>
      <c r="S3" s="388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90"/>
    </row>
    <row r="4" spans="1:136" ht="12" customHeight="1">
      <c r="A4" s="218"/>
      <c r="B4" s="219"/>
      <c r="C4" s="219"/>
      <c r="D4" s="219"/>
      <c r="E4" s="219"/>
      <c r="F4" s="219"/>
      <c r="G4" s="219"/>
      <c r="H4" s="219"/>
      <c r="I4" s="220"/>
      <c r="J4" s="382"/>
      <c r="K4" s="383"/>
      <c r="L4" s="383"/>
      <c r="M4" s="383"/>
      <c r="N4" s="383"/>
      <c r="O4" s="383"/>
      <c r="P4" s="383"/>
      <c r="Q4" s="383"/>
      <c r="R4" s="384"/>
      <c r="S4" s="391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3"/>
    </row>
    <row r="5" spans="1:136" ht="12" customHeight="1">
      <c r="A5" s="394" t="s">
        <v>526</v>
      </c>
      <c r="B5" s="395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6"/>
      <c r="S5" s="403" t="s">
        <v>525</v>
      </c>
      <c r="T5" s="224"/>
      <c r="U5" s="224"/>
      <c r="V5" s="224"/>
      <c r="W5" s="224"/>
      <c r="X5" s="224"/>
      <c r="Y5" s="224"/>
      <c r="Z5" s="225"/>
      <c r="AA5" s="404" t="s">
        <v>10</v>
      </c>
      <c r="AB5" s="405"/>
      <c r="AC5" s="405"/>
      <c r="AD5" s="406"/>
    </row>
    <row r="6" spans="1:136" ht="12" customHeight="1">
      <c r="A6" s="397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9"/>
      <c r="S6" s="407" t="s">
        <v>524</v>
      </c>
      <c r="T6" s="408"/>
      <c r="U6" s="408"/>
      <c r="V6" s="408"/>
      <c r="W6" s="408"/>
      <c r="X6" s="408"/>
      <c r="Y6" s="408"/>
      <c r="Z6" s="409"/>
      <c r="AA6" s="215"/>
      <c r="AB6" s="216"/>
      <c r="AC6" s="216"/>
      <c r="AD6" s="217"/>
    </row>
    <row r="7" spans="1:136" ht="12" customHeight="1">
      <c r="A7" s="397"/>
      <c r="B7" s="398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8"/>
      <c r="R7" s="399"/>
      <c r="S7" s="410"/>
      <c r="T7" s="411"/>
      <c r="U7" s="411"/>
      <c r="V7" s="411"/>
      <c r="W7" s="411"/>
      <c r="X7" s="411"/>
      <c r="Y7" s="411"/>
      <c r="Z7" s="412"/>
      <c r="AA7" s="218"/>
      <c r="AB7" s="219"/>
      <c r="AC7" s="219"/>
      <c r="AD7" s="220"/>
    </row>
    <row r="8" spans="1:136" ht="12" customHeight="1">
      <c r="A8" s="397"/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9"/>
      <c r="S8" s="403" t="s">
        <v>14</v>
      </c>
      <c r="T8" s="224"/>
      <c r="U8" s="224"/>
      <c r="V8" s="224"/>
      <c r="W8" s="224"/>
      <c r="X8" s="224"/>
      <c r="Y8" s="224"/>
      <c r="Z8" s="225"/>
      <c r="AA8" s="404" t="s">
        <v>8</v>
      </c>
      <c r="AB8" s="405"/>
      <c r="AC8" s="405"/>
      <c r="AD8" s="406"/>
    </row>
    <row r="9" spans="1:136" ht="12" customHeight="1">
      <c r="A9" s="397"/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9"/>
      <c r="S9" s="407" t="s">
        <v>523</v>
      </c>
      <c r="T9" s="408"/>
      <c r="U9" s="408"/>
      <c r="V9" s="408"/>
      <c r="W9" s="408"/>
      <c r="X9" s="408"/>
      <c r="Y9" s="408"/>
      <c r="Z9" s="409"/>
      <c r="AA9" s="407">
        <v>0</v>
      </c>
      <c r="AB9" s="408"/>
      <c r="AC9" s="408"/>
      <c r="AD9" s="409"/>
    </row>
    <row r="10" spans="1:136" ht="12" customHeight="1">
      <c r="A10" s="400"/>
      <c r="B10" s="401"/>
      <c r="C10" s="401"/>
      <c r="D10" s="401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2"/>
      <c r="S10" s="410"/>
      <c r="T10" s="411"/>
      <c r="U10" s="411"/>
      <c r="V10" s="411"/>
      <c r="W10" s="411"/>
      <c r="X10" s="411"/>
      <c r="Y10" s="411"/>
      <c r="Z10" s="412"/>
      <c r="AA10" s="410"/>
      <c r="AB10" s="411"/>
      <c r="AC10" s="411"/>
      <c r="AD10" s="412"/>
    </row>
    <row r="11" spans="1:136" ht="12" customHeight="1">
      <c r="A11" s="413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5"/>
    </row>
    <row r="12" spans="1:136" s="137" customFormat="1" ht="12" customHeight="1">
      <c r="A12" s="416"/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  <c r="U12" s="416"/>
      <c r="V12" s="416"/>
      <c r="W12" s="416"/>
      <c r="X12" s="416"/>
      <c r="Y12" s="416"/>
      <c r="Z12" s="416"/>
      <c r="AA12" s="416"/>
      <c r="AB12" s="416"/>
      <c r="AC12" s="416"/>
      <c r="AD12" s="416"/>
    </row>
    <row r="13" spans="1:136" s="138" customFormat="1" ht="11.25" customHeight="1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417" t="s">
        <v>527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528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41"/>
      <c r="B38" s="241"/>
      <c r="C38" s="241"/>
      <c r="D38" s="241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3"/>
      <c r="T38" s="243"/>
      <c r="U38" s="241"/>
      <c r="V38" s="241"/>
      <c r="W38" s="241"/>
      <c r="X38" s="241"/>
      <c r="Y38" s="241"/>
      <c r="Z38" s="241"/>
      <c r="AA38" s="244"/>
      <c r="AB38" s="244"/>
      <c r="AC38" s="244"/>
      <c r="AD38" s="244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04"/>
      <c r="B1" s="405"/>
      <c r="C1" s="405"/>
      <c r="D1" s="405"/>
      <c r="E1" s="405"/>
      <c r="F1" s="405"/>
      <c r="G1" s="405"/>
      <c r="H1" s="405"/>
      <c r="I1" s="406"/>
      <c r="J1" s="404" t="e" vm="3">
        <v>#VALUE!</v>
      </c>
      <c r="K1" s="405"/>
      <c r="L1" s="405"/>
      <c r="M1" s="405"/>
      <c r="N1" s="405"/>
      <c r="O1" s="405"/>
      <c r="P1" s="405"/>
      <c r="Q1" s="405"/>
      <c r="R1" s="406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21"/>
      <c r="B2" s="222"/>
      <c r="C2" s="222"/>
      <c r="D2" s="222"/>
      <c r="E2" s="222"/>
      <c r="F2" s="222"/>
      <c r="G2" s="222"/>
      <c r="H2" s="222"/>
      <c r="I2" s="223"/>
      <c r="J2" s="221"/>
      <c r="K2" s="222"/>
      <c r="L2" s="222"/>
      <c r="M2" s="222"/>
      <c r="N2" s="222"/>
      <c r="O2" s="222"/>
      <c r="P2" s="222"/>
      <c r="Q2" s="222"/>
      <c r="R2" s="223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21"/>
      <c r="B3" s="222"/>
      <c r="C3" s="222"/>
      <c r="D3" s="222"/>
      <c r="E3" s="222"/>
      <c r="F3" s="222"/>
      <c r="G3" s="222"/>
      <c r="H3" s="222"/>
      <c r="I3" s="223"/>
      <c r="J3" s="221"/>
      <c r="K3" s="222"/>
      <c r="L3" s="222"/>
      <c r="M3" s="222"/>
      <c r="N3" s="222"/>
      <c r="O3" s="222"/>
      <c r="P3" s="222"/>
      <c r="Q3" s="222"/>
      <c r="R3" s="223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12"/>
      <c r="B4" s="213"/>
      <c r="C4" s="213"/>
      <c r="D4" s="213"/>
      <c r="E4" s="213"/>
      <c r="F4" s="213"/>
      <c r="G4" s="213"/>
      <c r="H4" s="213"/>
      <c r="I4" s="214"/>
      <c r="J4" s="212"/>
      <c r="K4" s="213"/>
      <c r="L4" s="213"/>
      <c r="M4" s="213"/>
      <c r="N4" s="213"/>
      <c r="O4" s="213"/>
      <c r="P4" s="213"/>
      <c r="Q4" s="213"/>
      <c r="R4" s="214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04" t="s">
        <v>420</v>
      </c>
      <c r="T5" s="405"/>
      <c r="U5" s="405"/>
      <c r="V5" s="405"/>
      <c r="W5" s="405"/>
      <c r="X5" s="405"/>
      <c r="Y5" s="405"/>
      <c r="Z5" s="406"/>
      <c r="AA5" s="404" t="s">
        <v>10</v>
      </c>
      <c r="AB5" s="405"/>
      <c r="AC5" s="405"/>
      <c r="AD5" s="406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407" t="s">
        <v>497</v>
      </c>
      <c r="T6" s="408"/>
      <c r="U6" s="408"/>
      <c r="V6" s="408"/>
      <c r="W6" s="408"/>
      <c r="X6" s="408"/>
      <c r="Y6" s="408"/>
      <c r="Z6" s="409"/>
      <c r="AA6" s="407"/>
      <c r="AB6" s="408"/>
      <c r="AC6" s="408"/>
      <c r="AD6" s="409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410"/>
      <c r="T7" s="411"/>
      <c r="U7" s="411"/>
      <c r="V7" s="411"/>
      <c r="W7" s="411"/>
      <c r="X7" s="411"/>
      <c r="Y7" s="411"/>
      <c r="Z7" s="412"/>
      <c r="AA7" s="410"/>
      <c r="AB7" s="411"/>
      <c r="AC7" s="411"/>
      <c r="AD7" s="412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04" t="s">
        <v>14</v>
      </c>
      <c r="T8" s="405"/>
      <c r="U8" s="405"/>
      <c r="V8" s="405"/>
      <c r="W8" s="405"/>
      <c r="X8" s="405"/>
      <c r="Y8" s="405"/>
      <c r="Z8" s="406"/>
      <c r="AA8" s="404" t="s">
        <v>8</v>
      </c>
      <c r="AB8" s="405"/>
      <c r="AC8" s="405"/>
      <c r="AD8" s="406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407" t="s">
        <v>496</v>
      </c>
      <c r="T9" s="408"/>
      <c r="U9" s="408"/>
      <c r="V9" s="408"/>
      <c r="W9" s="408"/>
      <c r="X9" s="408"/>
      <c r="Y9" s="408"/>
      <c r="Z9" s="409"/>
      <c r="AA9" s="407" t="s">
        <v>337</v>
      </c>
      <c r="AB9" s="408"/>
      <c r="AC9" s="408"/>
      <c r="AD9" s="409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410"/>
      <c r="T10" s="411"/>
      <c r="U10" s="411"/>
      <c r="V10" s="411"/>
      <c r="W10" s="411"/>
      <c r="X10" s="411"/>
      <c r="Y10" s="411"/>
      <c r="Z10" s="412"/>
      <c r="AA10" s="410"/>
      <c r="AB10" s="411"/>
      <c r="AC10" s="411"/>
      <c r="AD10" s="412"/>
    </row>
    <row r="11" spans="1:136" ht="12" customHeight="1">
      <c r="A11" s="416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16"/>
      <c r="S11" s="416"/>
      <c r="T11" s="416"/>
      <c r="U11" s="416"/>
      <c r="V11" s="416"/>
      <c r="W11" s="416"/>
      <c r="X11" s="416"/>
      <c r="Y11" s="416"/>
      <c r="Z11" s="416"/>
      <c r="AA11" s="416"/>
      <c r="AB11" s="416"/>
      <c r="AC11" s="416"/>
      <c r="AD11" s="416"/>
    </row>
    <row r="12" spans="1:136" s="138" customFormat="1" ht="11.25" customHeight="1">
      <c r="A12" s="229" t="s">
        <v>263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1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32" t="s">
        <v>421</v>
      </c>
      <c r="B13" s="233"/>
      <c r="C13" s="233" t="s">
        <v>119</v>
      </c>
      <c r="D13" s="233"/>
      <c r="E13" s="233"/>
      <c r="F13" s="233"/>
      <c r="G13" s="233"/>
      <c r="H13" s="233"/>
      <c r="I13" s="233"/>
      <c r="J13" s="233" t="s">
        <v>115</v>
      </c>
      <c r="K13" s="233"/>
      <c r="L13" s="233"/>
      <c r="M13" s="233"/>
      <c r="N13" s="233"/>
      <c r="O13" s="233"/>
      <c r="P13" s="233"/>
      <c r="Q13" s="233" t="s">
        <v>111</v>
      </c>
      <c r="R13" s="233"/>
      <c r="S13" s="233"/>
      <c r="T13" s="233"/>
      <c r="U13" s="233"/>
      <c r="V13" s="233"/>
      <c r="W13" s="233"/>
      <c r="X13" s="233" t="s">
        <v>107</v>
      </c>
      <c r="Y13" s="233"/>
      <c r="Z13" s="233"/>
      <c r="AA13" s="233"/>
      <c r="AB13" s="233"/>
      <c r="AC13" s="233"/>
      <c r="AD13" s="234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37" t="s">
        <v>309</v>
      </c>
      <c r="B14" s="238"/>
      <c r="C14" s="238" t="s">
        <v>117</v>
      </c>
      <c r="D14" s="238"/>
      <c r="E14" s="238"/>
      <c r="F14" s="238"/>
      <c r="G14" s="238"/>
      <c r="H14" s="238"/>
      <c r="I14" s="238"/>
      <c r="J14" s="238" t="s">
        <v>113</v>
      </c>
      <c r="K14" s="238"/>
      <c r="L14" s="238"/>
      <c r="M14" s="238"/>
      <c r="N14" s="238"/>
      <c r="O14" s="238"/>
      <c r="P14" s="238"/>
      <c r="Q14" s="238" t="s">
        <v>109</v>
      </c>
      <c r="R14" s="238"/>
      <c r="S14" s="238"/>
      <c r="T14" s="238"/>
      <c r="U14" s="238"/>
      <c r="V14" s="238"/>
      <c r="W14" s="238"/>
      <c r="X14" s="238" t="s">
        <v>105</v>
      </c>
      <c r="Y14" s="238"/>
      <c r="Z14" s="238"/>
      <c r="AA14" s="238"/>
      <c r="AB14" s="238"/>
      <c r="AC14" s="238"/>
      <c r="AD14" s="239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40" t="s">
        <v>103</v>
      </c>
      <c r="B15" s="240"/>
      <c r="C15" s="240" t="s">
        <v>101</v>
      </c>
      <c r="D15" s="240"/>
      <c r="E15" s="240" t="s">
        <v>99</v>
      </c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 t="s">
        <v>97</v>
      </c>
      <c r="T15" s="240"/>
      <c r="U15" s="240" t="s">
        <v>95</v>
      </c>
      <c r="V15" s="240"/>
      <c r="W15" s="240" t="s">
        <v>93</v>
      </c>
      <c r="X15" s="240"/>
      <c r="Y15" s="240" t="s">
        <v>91</v>
      </c>
      <c r="Z15" s="240"/>
      <c r="AA15" s="240" t="s">
        <v>89</v>
      </c>
      <c r="AB15" s="240"/>
      <c r="AC15" s="240"/>
      <c r="AD15" s="240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41">
        <v>0</v>
      </c>
      <c r="B16" s="241"/>
      <c r="C16" s="241" t="s">
        <v>266</v>
      </c>
      <c r="D16" s="241"/>
      <c r="E16" s="242" t="s">
        <v>327</v>
      </c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2"/>
      <c r="S16" s="243" t="s">
        <v>422</v>
      </c>
      <c r="T16" s="243"/>
      <c r="U16" s="241" t="s">
        <v>423</v>
      </c>
      <c r="V16" s="241"/>
      <c r="W16" s="241" t="s">
        <v>424</v>
      </c>
      <c r="X16" s="241"/>
      <c r="Y16" s="241" t="s">
        <v>423</v>
      </c>
      <c r="Z16" s="241"/>
      <c r="AA16" s="244" t="s">
        <v>425</v>
      </c>
      <c r="AB16" s="244"/>
      <c r="AC16" s="244"/>
      <c r="AD16" s="244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/>
      <c r="B17" s="241"/>
      <c r="C17" s="241"/>
      <c r="D17" s="241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/>
      <c r="T17" s="243"/>
      <c r="U17" s="241"/>
      <c r="V17" s="241"/>
      <c r="W17" s="241"/>
      <c r="X17" s="241"/>
      <c r="Y17" s="241"/>
      <c r="Z17" s="241"/>
      <c r="AA17" s="244"/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/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36" t="e" vm="3">
        <v>#VALUE!</v>
      </c>
      <c r="F1" s="437"/>
      <c r="G1" s="440" t="s">
        <v>7</v>
      </c>
      <c r="H1" s="441"/>
      <c r="I1" s="442" t="s">
        <v>328</v>
      </c>
      <c r="J1" s="443"/>
      <c r="K1" s="443"/>
      <c r="L1" s="443"/>
      <c r="M1" s="444"/>
    </row>
    <row r="2" spans="1:13" ht="24.4" customHeight="1">
      <c r="A2" s="79"/>
      <c r="B2" s="80"/>
      <c r="C2" s="80"/>
      <c r="D2" s="80"/>
      <c r="E2" s="438"/>
      <c r="F2" s="439"/>
      <c r="G2" s="448" t="s">
        <v>6</v>
      </c>
      <c r="H2" s="449"/>
      <c r="I2" s="445"/>
      <c r="J2" s="446"/>
      <c r="K2" s="446"/>
      <c r="L2" s="446"/>
      <c r="M2" s="447"/>
    </row>
    <row r="3" spans="1:13" ht="11.1" customHeight="1">
      <c r="A3" s="450" t="s">
        <v>262</v>
      </c>
      <c r="B3" s="451"/>
      <c r="C3" s="451"/>
      <c r="D3" s="451"/>
      <c r="E3" s="451"/>
      <c r="F3" s="451"/>
      <c r="G3" s="451"/>
      <c r="H3" s="451"/>
      <c r="I3" s="452" t="s">
        <v>12</v>
      </c>
      <c r="J3" s="453"/>
      <c r="K3" s="453"/>
      <c r="L3" s="454"/>
      <c r="M3" s="81" t="s">
        <v>10</v>
      </c>
    </row>
    <row r="4" spans="1:13" ht="11.1" customHeight="1">
      <c r="A4" s="455" t="s">
        <v>329</v>
      </c>
      <c r="B4" s="456"/>
      <c r="C4" s="456"/>
      <c r="D4" s="456"/>
      <c r="E4" s="456"/>
      <c r="F4" s="456"/>
      <c r="G4" s="456"/>
      <c r="H4" s="456"/>
      <c r="I4" s="457" t="s">
        <v>330</v>
      </c>
      <c r="J4" s="458"/>
      <c r="K4" s="458"/>
      <c r="L4" s="459"/>
      <c r="M4" s="463"/>
    </row>
    <row r="5" spans="1:13" ht="5.45" customHeight="1">
      <c r="A5" s="465" t="s">
        <v>331</v>
      </c>
      <c r="B5" s="466"/>
      <c r="C5" s="466"/>
      <c r="D5" s="466"/>
      <c r="E5" s="466"/>
      <c r="F5" s="466"/>
      <c r="G5" s="466"/>
      <c r="H5" s="466"/>
      <c r="I5" s="460"/>
      <c r="J5" s="461"/>
      <c r="K5" s="461"/>
      <c r="L5" s="462"/>
      <c r="M5" s="464"/>
    </row>
    <row r="6" spans="1:13" ht="18" customHeight="1">
      <c r="A6" s="465"/>
      <c r="B6" s="466"/>
      <c r="C6" s="466"/>
      <c r="D6" s="466"/>
      <c r="E6" s="466"/>
      <c r="F6" s="466"/>
      <c r="G6" s="466"/>
      <c r="H6" s="466"/>
      <c r="I6" s="452" t="s">
        <v>14</v>
      </c>
      <c r="J6" s="453"/>
      <c r="K6" s="453"/>
      <c r="L6" s="454"/>
      <c r="M6" s="470" t="s">
        <v>8</v>
      </c>
    </row>
    <row r="7" spans="1:13" ht="5.45" customHeight="1">
      <c r="A7" s="472" t="s">
        <v>332</v>
      </c>
      <c r="B7" s="473"/>
      <c r="C7" s="473"/>
      <c r="D7" s="473"/>
      <c r="E7" s="473"/>
      <c r="F7" s="473"/>
      <c r="G7" s="473"/>
      <c r="H7" s="473"/>
      <c r="I7" s="467"/>
      <c r="J7" s="468"/>
      <c r="K7" s="468"/>
      <c r="L7" s="469"/>
      <c r="M7" s="471"/>
    </row>
    <row r="8" spans="1:13" ht="5.45" customHeight="1">
      <c r="A8" s="472"/>
      <c r="B8" s="473"/>
      <c r="C8" s="473"/>
      <c r="D8" s="473"/>
      <c r="E8" s="473"/>
      <c r="F8" s="473"/>
      <c r="G8" s="473"/>
      <c r="H8" s="473"/>
      <c r="I8" s="474" t="s">
        <v>333</v>
      </c>
      <c r="J8" s="475"/>
      <c r="K8" s="475"/>
      <c r="L8" s="476"/>
      <c r="M8" s="480" t="str" cm="1">
        <f t="array" ref="M8">INDEX(A:A,MAX(IF(A:A&lt;&gt;"",ROW(A:A))))</f>
        <v>A</v>
      </c>
    </row>
    <row r="9" spans="1:13" ht="11.1" customHeight="1">
      <c r="A9" s="482"/>
      <c r="B9" s="483"/>
      <c r="C9" s="483"/>
      <c r="D9" s="483"/>
      <c r="E9" s="483"/>
      <c r="F9" s="483"/>
      <c r="G9" s="483"/>
      <c r="H9" s="483"/>
      <c r="I9" s="477"/>
      <c r="J9" s="478"/>
      <c r="K9" s="478"/>
      <c r="L9" s="479"/>
      <c r="M9" s="481"/>
    </row>
    <row r="10" spans="1:13" ht="6" customHeight="1">
      <c r="A10" s="486"/>
      <c r="B10" s="486"/>
      <c r="C10" s="486"/>
      <c r="D10" s="486"/>
      <c r="E10" s="486"/>
      <c r="F10" s="486"/>
      <c r="G10" s="486"/>
      <c r="H10" s="486"/>
      <c r="I10" s="486"/>
      <c r="J10" s="486"/>
      <c r="K10" s="486"/>
      <c r="L10" s="486"/>
      <c r="M10" s="486"/>
    </row>
    <row r="11" spans="1:13" ht="18.2" customHeight="1">
      <c r="A11" s="487" t="s">
        <v>263</v>
      </c>
      <c r="B11" s="488"/>
      <c r="C11" s="488"/>
      <c r="D11" s="488"/>
      <c r="E11" s="488"/>
      <c r="F11" s="488"/>
      <c r="G11" s="488"/>
      <c r="H11" s="488"/>
      <c r="I11" s="488"/>
      <c r="J11" s="488"/>
      <c r="K11" s="488"/>
      <c r="L11" s="488"/>
      <c r="M11" s="489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90"/>
      <c r="J13" s="490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91" t="s">
        <v>99</v>
      </c>
      <c r="D14" s="491"/>
      <c r="E14" s="492"/>
      <c r="F14" s="491"/>
      <c r="G14" s="491"/>
      <c r="H14" s="491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84" t="s">
        <v>327</v>
      </c>
      <c r="D15" s="484"/>
      <c r="E15" s="485"/>
      <c r="F15" s="484"/>
      <c r="G15" s="484"/>
      <c r="H15" s="484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84"/>
      <c r="D16" s="484"/>
      <c r="E16" s="485"/>
      <c r="F16" s="484"/>
      <c r="G16" s="484"/>
      <c r="H16" s="484"/>
      <c r="I16" s="94"/>
      <c r="J16" s="94"/>
      <c r="K16" s="94"/>
      <c r="L16" s="94"/>
      <c r="M16" s="95"/>
    </row>
    <row r="17" spans="1:13" ht="31.5" customHeight="1">
      <c r="A17" s="93"/>
      <c r="B17" s="93"/>
      <c r="C17" s="493"/>
      <c r="D17" s="494"/>
      <c r="E17" s="495"/>
      <c r="F17" s="494"/>
      <c r="G17" s="494"/>
      <c r="H17" s="494"/>
      <c r="I17" s="96"/>
      <c r="J17" s="93"/>
      <c r="K17" s="93"/>
      <c r="L17" s="93"/>
      <c r="M17" s="95"/>
    </row>
    <row r="18" spans="1:13" ht="30" customHeight="1">
      <c r="A18" s="93"/>
      <c r="B18" s="93"/>
      <c r="C18" s="484"/>
      <c r="D18" s="484"/>
      <c r="E18" s="485"/>
      <c r="F18" s="484"/>
      <c r="G18" s="484"/>
      <c r="H18" s="484"/>
      <c r="I18" s="96"/>
      <c r="J18" s="93"/>
      <c r="K18" s="93"/>
      <c r="L18" s="93"/>
      <c r="M18" s="95"/>
    </row>
    <row r="19" spans="1:13" ht="30" customHeight="1">
      <c r="A19" s="93"/>
      <c r="B19" s="93"/>
      <c r="C19" s="484"/>
      <c r="D19" s="484"/>
      <c r="E19" s="485"/>
      <c r="F19" s="484"/>
      <c r="G19" s="484"/>
      <c r="H19" s="484"/>
      <c r="I19" s="96"/>
      <c r="J19" s="93"/>
      <c r="K19" s="93"/>
      <c r="L19" s="93"/>
      <c r="M19" s="95"/>
    </row>
    <row r="20" spans="1:13" ht="30" customHeight="1">
      <c r="A20" s="93"/>
      <c r="B20" s="93"/>
      <c r="C20" s="484"/>
      <c r="D20" s="484"/>
      <c r="E20" s="485"/>
      <c r="F20" s="484"/>
      <c r="G20" s="484"/>
      <c r="H20" s="484"/>
      <c r="I20" s="97"/>
      <c r="J20" s="93"/>
      <c r="K20" s="93"/>
      <c r="L20" s="93"/>
      <c r="M20" s="95"/>
    </row>
    <row r="21" spans="1:13" ht="30" customHeight="1">
      <c r="A21" s="93"/>
      <c r="B21" s="93"/>
      <c r="C21" s="484"/>
      <c r="D21" s="484"/>
      <c r="E21" s="485"/>
      <c r="F21" s="484"/>
      <c r="G21" s="484"/>
      <c r="H21" s="484"/>
      <c r="I21" s="97"/>
      <c r="J21" s="93"/>
      <c r="K21" s="93"/>
      <c r="L21" s="93"/>
      <c r="M21" s="95"/>
    </row>
    <row r="22" spans="1:13" ht="30.6" customHeight="1">
      <c r="A22" s="93"/>
      <c r="B22" s="93"/>
      <c r="C22" s="484"/>
      <c r="D22" s="484"/>
      <c r="E22" s="485"/>
      <c r="F22" s="484"/>
      <c r="G22" s="484"/>
      <c r="H22" s="484"/>
      <c r="I22" s="97"/>
      <c r="J22" s="93"/>
      <c r="K22" s="93"/>
      <c r="L22" s="93"/>
      <c r="M22" s="95"/>
    </row>
    <row r="23" spans="1:13" ht="30.6" customHeight="1">
      <c r="A23" s="93"/>
      <c r="B23" s="93"/>
      <c r="C23" s="484"/>
      <c r="D23" s="484"/>
      <c r="E23" s="485"/>
      <c r="F23" s="484"/>
      <c r="G23" s="484"/>
      <c r="H23" s="484"/>
      <c r="I23" s="97"/>
      <c r="J23" s="93"/>
      <c r="K23" s="93"/>
      <c r="L23" s="93"/>
      <c r="M23" s="95"/>
    </row>
    <row r="24" spans="1:13" ht="30.6" customHeight="1">
      <c r="A24" s="93"/>
      <c r="B24" s="93"/>
      <c r="C24" s="484"/>
      <c r="D24" s="484"/>
      <c r="E24" s="485"/>
      <c r="F24" s="484"/>
      <c r="G24" s="484"/>
      <c r="H24" s="484"/>
      <c r="I24" s="97"/>
      <c r="J24" s="93"/>
      <c r="K24" s="93"/>
      <c r="L24" s="93"/>
      <c r="M24" s="95"/>
    </row>
    <row r="25" spans="1:13" ht="30.6" customHeight="1">
      <c r="A25" s="93"/>
      <c r="B25" s="93"/>
      <c r="C25" s="484"/>
      <c r="D25" s="484"/>
      <c r="E25" s="485"/>
      <c r="F25" s="484"/>
      <c r="G25" s="484"/>
      <c r="H25" s="484"/>
      <c r="I25" s="97"/>
      <c r="J25" s="93"/>
      <c r="K25" s="93"/>
      <c r="L25" s="93"/>
      <c r="M25" s="95"/>
    </row>
    <row r="26" spans="1:13" ht="30.6" customHeight="1">
      <c r="A26" s="93"/>
      <c r="B26" s="93"/>
      <c r="C26" s="484"/>
      <c r="D26" s="484"/>
      <c r="E26" s="485"/>
      <c r="F26" s="484"/>
      <c r="G26" s="484"/>
      <c r="H26" s="484"/>
      <c r="I26" s="97"/>
      <c r="J26" s="93"/>
      <c r="K26" s="93"/>
      <c r="L26" s="93"/>
      <c r="M26" s="95"/>
    </row>
    <row r="27" spans="1:13" ht="30.6" customHeight="1">
      <c r="A27" s="93"/>
      <c r="B27" s="93"/>
      <c r="C27" s="484"/>
      <c r="D27" s="484"/>
      <c r="E27" s="485"/>
      <c r="F27" s="484"/>
      <c r="G27" s="484"/>
      <c r="H27" s="484"/>
      <c r="I27" s="97"/>
      <c r="J27" s="93"/>
      <c r="K27" s="93"/>
      <c r="L27" s="93"/>
      <c r="M27" s="95"/>
    </row>
    <row r="28" spans="1:13" ht="30.6" customHeight="1">
      <c r="A28" s="93"/>
      <c r="B28" s="93"/>
      <c r="C28" s="484"/>
      <c r="D28" s="484"/>
      <c r="E28" s="485"/>
      <c r="F28" s="484"/>
      <c r="G28" s="484"/>
      <c r="H28" s="484"/>
      <c r="I28" s="97"/>
      <c r="J28" s="93"/>
      <c r="K28" s="93"/>
      <c r="L28" s="93"/>
      <c r="M28" s="95"/>
    </row>
    <row r="29" spans="1:13" ht="30.6" customHeight="1">
      <c r="A29" s="93"/>
      <c r="B29" s="93"/>
      <c r="C29" s="484"/>
      <c r="D29" s="484"/>
      <c r="E29" s="485"/>
      <c r="F29" s="484"/>
      <c r="G29" s="484"/>
      <c r="H29" s="484"/>
      <c r="I29" s="97"/>
      <c r="J29" s="93"/>
      <c r="K29" s="93"/>
      <c r="L29" s="93"/>
      <c r="M29" s="95"/>
    </row>
    <row r="30" spans="1:13" ht="30.6" customHeight="1">
      <c r="A30" s="93"/>
      <c r="B30" s="93"/>
      <c r="C30" s="484"/>
      <c r="D30" s="484"/>
      <c r="E30" s="485"/>
      <c r="F30" s="484"/>
      <c r="G30" s="484"/>
      <c r="H30" s="484"/>
      <c r="I30" s="97"/>
      <c r="J30" s="93"/>
      <c r="K30" s="93"/>
      <c r="L30" s="93"/>
      <c r="M30" s="95"/>
    </row>
    <row r="31" spans="1:13" ht="30.6" customHeight="1">
      <c r="A31" s="93"/>
      <c r="B31" s="93"/>
      <c r="C31" s="484"/>
      <c r="D31" s="484"/>
      <c r="E31" s="485"/>
      <c r="F31" s="484"/>
      <c r="G31" s="484"/>
      <c r="H31" s="484"/>
      <c r="I31" s="97"/>
      <c r="J31" s="93"/>
      <c r="K31" s="93"/>
      <c r="L31" s="93"/>
      <c r="M31" s="95"/>
    </row>
    <row r="32" spans="1:13" ht="30.6" customHeight="1">
      <c r="A32" s="93"/>
      <c r="B32" s="93"/>
      <c r="C32" s="484"/>
      <c r="D32" s="484"/>
      <c r="E32" s="485"/>
      <c r="F32" s="484"/>
      <c r="G32" s="484"/>
      <c r="H32" s="484"/>
      <c r="I32" s="97"/>
      <c r="J32" s="93"/>
      <c r="K32" s="93"/>
      <c r="L32" s="93"/>
      <c r="M32" s="95"/>
    </row>
    <row r="33" spans="1:13" ht="30.6" customHeight="1">
      <c r="A33" s="93"/>
      <c r="B33" s="93"/>
      <c r="C33" s="484"/>
      <c r="D33" s="484"/>
      <c r="E33" s="485"/>
      <c r="F33" s="484"/>
      <c r="G33" s="484"/>
      <c r="H33" s="484"/>
      <c r="I33" s="97"/>
      <c r="J33" s="93"/>
      <c r="K33" s="93"/>
      <c r="L33" s="93"/>
      <c r="M33" s="95"/>
    </row>
    <row r="34" spans="1:13" ht="28.5" customHeight="1">
      <c r="A34" s="93"/>
      <c r="B34" s="93"/>
      <c r="C34" s="484"/>
      <c r="D34" s="484"/>
      <c r="E34" s="485"/>
      <c r="F34" s="484"/>
      <c r="G34" s="484"/>
      <c r="H34" s="484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E1:F2"/>
    <mergeCell ref="G1:H1"/>
    <mergeCell ref="I1:M2"/>
    <mergeCell ref="G2:H2"/>
    <mergeCell ref="A3:H3"/>
    <mergeCell ref="I3:L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512"/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3" t="e" vm="3">
        <v>#VALUE!</v>
      </c>
      <c r="Q1" s="513"/>
      <c r="R1" s="513"/>
      <c r="S1" s="513"/>
      <c r="T1" s="513"/>
      <c r="U1" s="513"/>
      <c r="V1" s="513"/>
      <c r="W1" s="513"/>
      <c r="X1" s="513"/>
      <c r="Y1" s="513"/>
      <c r="Z1" s="513"/>
      <c r="AA1" s="513"/>
      <c r="AB1" s="513"/>
      <c r="AC1" s="513"/>
      <c r="AD1" s="513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514" t="s">
        <v>236</v>
      </c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  <c r="S3" s="514"/>
      <c r="T3" s="514"/>
      <c r="U3" s="514"/>
      <c r="V3" s="514"/>
      <c r="W3" s="514"/>
      <c r="X3" s="514"/>
      <c r="Y3" s="514"/>
      <c r="Z3" s="514"/>
      <c r="AA3" s="514"/>
      <c r="AB3" s="514"/>
      <c r="AC3" s="514"/>
      <c r="AD3" s="514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511" t="s">
        <v>501</v>
      </c>
      <c r="B7" s="511"/>
      <c r="C7" s="511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</row>
    <row r="8" spans="1:57" ht="15.75">
      <c r="A8" s="511" t="s">
        <v>502</v>
      </c>
      <c r="B8" s="511"/>
      <c r="C8" s="511"/>
      <c r="D8" s="511"/>
      <c r="E8" s="511"/>
      <c r="F8" s="511"/>
      <c r="G8" s="511"/>
      <c r="H8" s="511"/>
      <c r="I8" s="511"/>
      <c r="J8" s="511"/>
      <c r="K8" s="511"/>
      <c r="L8" s="511"/>
      <c r="M8" s="511"/>
      <c r="N8" s="511"/>
      <c r="O8" s="511"/>
      <c r="P8" s="511"/>
      <c r="Q8" s="511"/>
      <c r="R8" s="511"/>
      <c r="S8" s="511"/>
      <c r="T8" s="511"/>
      <c r="U8" s="511"/>
      <c r="V8" s="511"/>
      <c r="W8" s="511"/>
      <c r="X8" s="511"/>
      <c r="Y8" s="511"/>
      <c r="Z8" s="511"/>
      <c r="AA8" s="511"/>
      <c r="AB8" s="511"/>
      <c r="AC8" s="511"/>
      <c r="AD8" s="511"/>
    </row>
    <row r="9" spans="1:57" ht="15.75">
      <c r="A9" s="511" t="s">
        <v>426</v>
      </c>
      <c r="B9" s="511"/>
      <c r="C9" s="511"/>
      <c r="D9" s="511"/>
      <c r="E9" s="511"/>
      <c r="F9" s="511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  <c r="U9" s="511"/>
      <c r="V9" s="511"/>
      <c r="W9" s="511"/>
      <c r="X9" s="511"/>
      <c r="Y9" s="511"/>
      <c r="Z9" s="511"/>
      <c r="AA9" s="511"/>
      <c r="AB9" s="511"/>
      <c r="AC9" s="511"/>
      <c r="AD9" s="511"/>
    </row>
    <row r="10" spans="1:57" ht="15.75">
      <c r="A10" s="511" t="s">
        <v>503</v>
      </c>
      <c r="B10" s="511"/>
      <c r="C10" s="511"/>
      <c r="D10" s="511"/>
      <c r="E10" s="511"/>
      <c r="F10" s="511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511"/>
      <c r="V10" s="511"/>
      <c r="W10" s="511"/>
      <c r="X10" s="511"/>
      <c r="Y10" s="511"/>
      <c r="Z10" s="511"/>
      <c r="AA10" s="511"/>
      <c r="AB10" s="511"/>
      <c r="AC10" s="511"/>
      <c r="AD10" s="511"/>
    </row>
    <row r="11" spans="1:57" ht="15.75">
      <c r="A11" s="511" t="s">
        <v>427</v>
      </c>
      <c r="B11" s="511"/>
      <c r="C11" s="511"/>
      <c r="D11" s="511"/>
      <c r="E11" s="511"/>
      <c r="F11" s="511"/>
      <c r="G11" s="511"/>
      <c r="H11" s="511"/>
      <c r="I11" s="511"/>
      <c r="J11" s="511"/>
      <c r="K11" s="511"/>
      <c r="L11" s="511"/>
      <c r="M11" s="511"/>
      <c r="N11" s="511"/>
      <c r="O11" s="511"/>
      <c r="P11" s="511"/>
      <c r="Q11" s="511"/>
      <c r="R11" s="511"/>
      <c r="S11" s="511"/>
      <c r="T11" s="511"/>
      <c r="U11" s="511"/>
      <c r="V11" s="511"/>
      <c r="W11" s="511"/>
      <c r="X11" s="511"/>
      <c r="Y11" s="511"/>
      <c r="Z11" s="511"/>
      <c r="AA11" s="511"/>
      <c r="AB11" s="511"/>
      <c r="AC11" s="511"/>
      <c r="AD11" s="511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7" t="s">
        <v>429</v>
      </c>
      <c r="B13" s="507"/>
      <c r="C13" s="507"/>
      <c r="D13" s="507"/>
      <c r="E13" s="507"/>
      <c r="F13" s="507"/>
      <c r="G13" s="507"/>
      <c r="H13" s="507"/>
      <c r="I13" s="508" t="s">
        <v>505</v>
      </c>
      <c r="J13" s="508"/>
      <c r="K13" s="508"/>
      <c r="L13" s="508"/>
      <c r="M13" s="508"/>
      <c r="N13" s="508"/>
      <c r="O13" s="508"/>
      <c r="P13" s="508"/>
      <c r="Q13" s="508"/>
      <c r="R13" s="508"/>
      <c r="S13" s="508"/>
      <c r="T13" s="508"/>
      <c r="U13" s="508"/>
      <c r="V13" s="508"/>
      <c r="W13" s="508"/>
      <c r="X13" s="508"/>
      <c r="Y13" s="508"/>
      <c r="Z13" s="508"/>
      <c r="AA13" s="508"/>
      <c r="AB13" s="508"/>
      <c r="AC13" s="508"/>
      <c r="AD13" s="508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9" t="s">
        <v>464</v>
      </c>
      <c r="B15" s="509"/>
      <c r="C15" s="509"/>
      <c r="D15" s="509"/>
      <c r="E15" s="508" t="s">
        <v>337</v>
      </c>
      <c r="F15" s="508"/>
      <c r="G15" s="508"/>
      <c r="H15" s="508"/>
      <c r="I15" s="508"/>
      <c r="J15" s="508"/>
      <c r="K15" s="508"/>
      <c r="L15" s="508"/>
      <c r="M15" s="508"/>
      <c r="N15" s="508"/>
      <c r="O15" s="508"/>
      <c r="P15" s="508"/>
      <c r="Q15" s="508"/>
      <c r="R15" s="508"/>
      <c r="S15" s="508"/>
      <c r="T15" s="508"/>
      <c r="U15" s="508"/>
      <c r="V15" s="508"/>
      <c r="W15" s="508"/>
      <c r="X15" s="508"/>
      <c r="Y15" s="508"/>
      <c r="Z15" s="508"/>
      <c r="AA15" s="508"/>
      <c r="AB15" s="508"/>
      <c r="AC15" s="508"/>
      <c r="AD15" s="508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9" t="s">
        <v>466</v>
      </c>
      <c r="B17" s="509"/>
      <c r="C17" s="509"/>
      <c r="D17" s="510">
        <v>45805</v>
      </c>
      <c r="E17" s="510"/>
      <c r="F17" s="510"/>
      <c r="G17" s="510"/>
      <c r="H17" s="510"/>
      <c r="I17" s="510"/>
      <c r="J17" s="510"/>
      <c r="K17" s="510"/>
      <c r="L17" s="510"/>
      <c r="M17" s="507" t="s">
        <v>430</v>
      </c>
      <c r="N17" s="507"/>
      <c r="O17" s="507"/>
      <c r="P17" s="507"/>
      <c r="Q17" s="507"/>
      <c r="R17" s="507"/>
      <c r="S17" s="508" t="s">
        <v>504</v>
      </c>
      <c r="T17" s="508"/>
      <c r="U17" s="508"/>
      <c r="V17" s="508"/>
      <c r="W17" s="508"/>
      <c r="X17" s="508"/>
      <c r="Y17" s="508"/>
      <c r="Z17" s="508"/>
      <c r="AA17" s="508"/>
      <c r="AB17" s="508"/>
      <c r="AC17" s="508"/>
      <c r="AD17" s="508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6"/>
      <c r="B19" s="506"/>
      <c r="C19" s="506"/>
      <c r="D19" s="506"/>
      <c r="E19" s="506"/>
      <c r="F19" s="506"/>
      <c r="G19" s="497" t="s">
        <v>431</v>
      </c>
      <c r="H19" s="497"/>
      <c r="I19" s="497"/>
      <c r="J19" s="497"/>
      <c r="K19" s="497"/>
      <c r="L19" s="497"/>
      <c r="M19" s="497"/>
      <c r="N19" s="497"/>
      <c r="O19" s="497"/>
      <c r="P19" s="497"/>
      <c r="Q19" s="497"/>
      <c r="R19" s="497"/>
      <c r="S19" s="497" t="s">
        <v>432</v>
      </c>
      <c r="T19" s="497"/>
      <c r="U19" s="497"/>
      <c r="V19" s="497"/>
      <c r="W19" s="497"/>
      <c r="X19" s="497"/>
      <c r="Y19" s="497"/>
      <c r="Z19" s="497"/>
      <c r="AA19" s="497"/>
      <c r="AB19" s="497"/>
      <c r="AC19" s="497"/>
      <c r="AD19" s="497"/>
    </row>
    <row r="20" spans="1:57" ht="12.75" customHeight="1">
      <c r="A20" s="497" t="s">
        <v>433</v>
      </c>
      <c r="B20" s="497"/>
      <c r="C20" s="497"/>
      <c r="D20" s="497"/>
      <c r="E20" s="497"/>
      <c r="F20" s="497"/>
      <c r="G20" s="504"/>
      <c r="H20" s="504"/>
      <c r="I20" s="504"/>
      <c r="J20" s="504"/>
      <c r="K20" s="504"/>
      <c r="L20" s="504"/>
      <c r="M20" s="504"/>
      <c r="N20" s="504"/>
      <c r="O20" s="504"/>
      <c r="P20" s="504"/>
      <c r="Q20" s="504"/>
      <c r="R20" s="504"/>
      <c r="S20" s="505" t="s">
        <v>434</v>
      </c>
      <c r="T20" s="505"/>
      <c r="U20" s="505"/>
      <c r="V20" s="505"/>
      <c r="W20" s="505"/>
      <c r="X20" s="505"/>
      <c r="Y20" s="505"/>
      <c r="Z20" s="505"/>
      <c r="AA20" s="505"/>
      <c r="AB20" s="505"/>
      <c r="AC20" s="505"/>
      <c r="AD20" s="505"/>
    </row>
    <row r="21" spans="1:57" ht="12.75" customHeight="1">
      <c r="A21" s="497" t="s">
        <v>435</v>
      </c>
      <c r="B21" s="497"/>
      <c r="C21" s="497"/>
      <c r="D21" s="497"/>
      <c r="E21" s="497"/>
      <c r="F21" s="497"/>
      <c r="G21" s="504"/>
      <c r="H21" s="504"/>
      <c r="I21" s="504"/>
      <c r="J21" s="504"/>
      <c r="K21" s="504"/>
      <c r="L21" s="504"/>
      <c r="M21" s="504"/>
      <c r="N21" s="504"/>
      <c r="O21" s="504"/>
      <c r="P21" s="504"/>
      <c r="Q21" s="504"/>
      <c r="R21" s="504"/>
      <c r="S21" s="505" t="s">
        <v>436</v>
      </c>
      <c r="T21" s="505"/>
      <c r="U21" s="505"/>
      <c r="V21" s="505"/>
      <c r="W21" s="505"/>
      <c r="X21" s="505"/>
      <c r="Y21" s="505"/>
      <c r="Z21" s="505"/>
      <c r="AA21" s="505"/>
      <c r="AB21" s="505"/>
      <c r="AC21" s="505"/>
      <c r="AD21" s="505"/>
    </row>
    <row r="22" spans="1:57" ht="18.75" customHeight="1">
      <c r="A22" s="497" t="s">
        <v>437</v>
      </c>
      <c r="B22" s="497"/>
      <c r="C22" s="497"/>
      <c r="D22" s="497"/>
      <c r="E22" s="497"/>
      <c r="F22" s="497"/>
      <c r="G22" s="504"/>
      <c r="H22" s="504"/>
      <c r="I22" s="504"/>
      <c r="J22" s="504"/>
      <c r="K22" s="504"/>
      <c r="L22" s="504"/>
      <c r="M22" s="504"/>
      <c r="N22" s="504"/>
      <c r="O22" s="504"/>
      <c r="P22" s="504"/>
      <c r="Q22" s="504"/>
      <c r="R22" s="504"/>
      <c r="S22" s="505" t="s">
        <v>438</v>
      </c>
      <c r="T22" s="505"/>
      <c r="U22" s="505"/>
      <c r="V22" s="505"/>
      <c r="W22" s="505"/>
      <c r="X22" s="505"/>
      <c r="Y22" s="505"/>
      <c r="Z22" s="505"/>
      <c r="AA22" s="505"/>
      <c r="AB22" s="505"/>
      <c r="AC22" s="505"/>
      <c r="AD22" s="505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497" t="s">
        <v>439</v>
      </c>
      <c r="B25" s="497"/>
      <c r="C25" s="497"/>
      <c r="D25" s="497"/>
      <c r="E25" s="497"/>
      <c r="F25" s="497"/>
      <c r="G25" s="497"/>
      <c r="H25" s="497"/>
      <c r="I25" s="497"/>
      <c r="J25" s="497"/>
      <c r="K25" s="497"/>
      <c r="L25" s="497"/>
      <c r="M25" s="497"/>
      <c r="N25" s="497"/>
      <c r="O25" s="497"/>
      <c r="P25" s="497"/>
      <c r="Q25" s="497"/>
      <c r="R25" s="497"/>
      <c r="S25" s="497"/>
      <c r="T25" s="497"/>
      <c r="U25" s="497"/>
      <c r="V25" s="497"/>
      <c r="W25" s="497"/>
      <c r="X25" s="497"/>
      <c r="Y25" s="497"/>
      <c r="Z25" s="497"/>
      <c r="AA25" s="497"/>
      <c r="AB25" s="497"/>
      <c r="AC25" s="497"/>
      <c r="AD25" s="497"/>
    </row>
    <row r="26" spans="1:57" ht="12.75" customHeight="1">
      <c r="A26" s="497" t="s">
        <v>440</v>
      </c>
      <c r="B26" s="497"/>
      <c r="C26" s="497"/>
      <c r="D26" s="497" t="s">
        <v>274</v>
      </c>
      <c r="E26" s="497"/>
      <c r="F26" s="497"/>
      <c r="G26" s="497" t="s">
        <v>441</v>
      </c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 t="s">
        <v>442</v>
      </c>
      <c r="T26" s="497"/>
      <c r="U26" s="497"/>
      <c r="V26" s="497"/>
      <c r="W26" s="497" t="s">
        <v>443</v>
      </c>
      <c r="X26" s="497"/>
      <c r="Y26" s="497"/>
      <c r="Z26" s="497"/>
      <c r="AA26" s="497" t="s">
        <v>444</v>
      </c>
      <c r="AB26" s="497"/>
      <c r="AC26" s="497"/>
      <c r="AD26" s="497"/>
    </row>
    <row r="27" spans="1:57" ht="15" customHeight="1">
      <c r="A27" s="502" t="s">
        <v>337</v>
      </c>
      <c r="B27" s="502"/>
      <c r="C27" s="502"/>
      <c r="D27" s="503">
        <v>45805</v>
      </c>
      <c r="E27" s="502"/>
      <c r="F27" s="502"/>
      <c r="G27" s="502" t="s">
        <v>327</v>
      </c>
      <c r="H27" s="502"/>
      <c r="I27" s="502"/>
      <c r="J27" s="502"/>
      <c r="K27" s="502"/>
      <c r="L27" s="502"/>
      <c r="M27" s="502"/>
      <c r="N27" s="502"/>
      <c r="O27" s="502"/>
      <c r="P27" s="502"/>
      <c r="Q27" s="502"/>
      <c r="R27" s="502"/>
      <c r="S27" s="502" t="s">
        <v>506</v>
      </c>
      <c r="T27" s="502"/>
      <c r="U27" s="502"/>
      <c r="V27" s="502"/>
      <c r="W27" s="502" t="s">
        <v>269</v>
      </c>
      <c r="X27" s="502"/>
      <c r="Y27" s="502"/>
      <c r="Z27" s="502"/>
      <c r="AA27" s="502" t="s">
        <v>339</v>
      </c>
      <c r="AB27" s="502"/>
      <c r="AC27" s="502"/>
      <c r="AD27" s="502"/>
    </row>
    <row r="28" spans="1:57" ht="15" customHeight="1">
      <c r="A28" s="502"/>
      <c r="B28" s="502"/>
      <c r="C28" s="502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02"/>
      <c r="AB28" s="502"/>
      <c r="AC28" s="502"/>
      <c r="AD28" s="502"/>
    </row>
    <row r="29" spans="1:57" ht="15" customHeight="1">
      <c r="A29" s="502"/>
      <c r="B29" s="502"/>
      <c r="C29" s="502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02"/>
      <c r="AB29" s="502"/>
      <c r="AC29" s="502"/>
      <c r="AD29" s="502"/>
    </row>
    <row r="30" spans="1:57" ht="15" customHeight="1">
      <c r="A30" s="502"/>
      <c r="B30" s="502"/>
      <c r="C30" s="502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02"/>
      <c r="AB30" s="502"/>
      <c r="AC30" s="502"/>
      <c r="AD30" s="502"/>
    </row>
    <row r="31" spans="1:57" ht="15" customHeight="1">
      <c r="A31" s="502"/>
      <c r="B31" s="502"/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502"/>
      <c r="S31" s="502"/>
      <c r="T31" s="502"/>
      <c r="U31" s="502"/>
      <c r="V31" s="502"/>
      <c r="W31" s="502"/>
      <c r="X31" s="502"/>
      <c r="Y31" s="502"/>
      <c r="Z31" s="502"/>
      <c r="AA31" s="502"/>
      <c r="AB31" s="502"/>
      <c r="AC31" s="502"/>
      <c r="AD31" s="502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497" t="s">
        <v>445</v>
      </c>
      <c r="B34" s="497"/>
      <c r="C34" s="497"/>
      <c r="D34" s="497"/>
      <c r="E34" s="497"/>
      <c r="F34" s="497"/>
      <c r="G34" s="497"/>
      <c r="H34" s="497"/>
      <c r="I34" s="497"/>
      <c r="J34" s="497"/>
      <c r="K34" s="497"/>
      <c r="L34" s="497"/>
      <c r="M34" s="497"/>
      <c r="N34" s="497"/>
      <c r="O34" s="497"/>
      <c r="P34" s="497"/>
      <c r="Q34" s="497"/>
      <c r="R34" s="497"/>
      <c r="S34" s="497"/>
      <c r="T34" s="497"/>
      <c r="U34" s="497"/>
      <c r="V34" s="497"/>
      <c r="W34" s="497"/>
      <c r="X34" s="497"/>
      <c r="Y34" s="497"/>
      <c r="Z34" s="497"/>
      <c r="AA34" s="497"/>
      <c r="AB34" s="497"/>
      <c r="AC34" s="497"/>
      <c r="AD34" s="497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498" t="s">
        <v>447</v>
      </c>
      <c r="D36" s="499"/>
      <c r="E36" s="499"/>
      <c r="F36" s="499"/>
      <c r="G36" s="499"/>
      <c r="H36" s="500"/>
      <c r="I36" s="150"/>
      <c r="J36" s="498" t="s">
        <v>448</v>
      </c>
      <c r="K36" s="499"/>
      <c r="L36" s="499"/>
      <c r="M36" s="499"/>
      <c r="N36" s="499"/>
      <c r="O36" s="500"/>
      <c r="P36" s="150"/>
      <c r="Q36" s="498" t="s">
        <v>449</v>
      </c>
      <c r="R36" s="499"/>
      <c r="S36" s="499"/>
      <c r="T36" s="499"/>
      <c r="U36" s="499"/>
      <c r="V36" s="499"/>
      <c r="W36" s="499"/>
      <c r="X36" s="499"/>
      <c r="Y36" s="499"/>
      <c r="Z36" s="499"/>
      <c r="AA36" s="499"/>
      <c r="AB36" s="499"/>
      <c r="AC36" s="499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498" t="s">
        <v>450</v>
      </c>
      <c r="D38" s="499"/>
      <c r="E38" s="499"/>
      <c r="F38" s="499"/>
      <c r="G38" s="499"/>
      <c r="H38" s="500"/>
      <c r="I38" s="150"/>
      <c r="J38" s="498" t="s">
        <v>451</v>
      </c>
      <c r="K38" s="499"/>
      <c r="L38" s="499"/>
      <c r="M38" s="499"/>
      <c r="N38" s="499"/>
      <c r="O38" s="500"/>
      <c r="P38" s="150"/>
      <c r="Q38" s="498" t="s">
        <v>452</v>
      </c>
      <c r="R38" s="499"/>
      <c r="S38" s="499"/>
      <c r="T38" s="499"/>
      <c r="U38" s="499"/>
      <c r="V38" s="500"/>
      <c r="W38" s="150"/>
      <c r="X38" s="498" t="s">
        <v>453</v>
      </c>
      <c r="Y38" s="499"/>
      <c r="Z38" s="499"/>
      <c r="AA38" s="499"/>
      <c r="AB38" s="499"/>
      <c r="AC38" s="501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496" t="s">
        <v>454</v>
      </c>
      <c r="D47" s="496"/>
      <c r="E47" s="496"/>
      <c r="F47" s="496"/>
      <c r="G47" s="496"/>
      <c r="H47" s="496"/>
      <c r="I47" s="496"/>
      <c r="J47" s="496"/>
      <c r="K47" s="496"/>
      <c r="L47" s="496"/>
      <c r="M47" s="496"/>
      <c r="N47" s="496"/>
      <c r="O47" s="496"/>
      <c r="P47" s="496"/>
      <c r="Q47" s="496"/>
      <c r="R47" s="496"/>
      <c r="S47" s="496"/>
      <c r="T47" s="496"/>
      <c r="U47" s="496"/>
      <c r="V47" s="496"/>
      <c r="W47" s="496"/>
      <c r="X47" s="496"/>
      <c r="Y47" s="496"/>
      <c r="Z47" s="496"/>
      <c r="AA47" s="496"/>
      <c r="AB47" s="496"/>
    </row>
  </sheetData>
  <mergeCells count="74">
    <mergeCell ref="A9:AD9"/>
    <mergeCell ref="A1:O1"/>
    <mergeCell ref="P1:AD1"/>
    <mergeCell ref="A3:AD3"/>
    <mergeCell ref="A7:AD7"/>
    <mergeCell ref="A8:AD8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19:F19"/>
    <mergeCell ref="A20:F20"/>
    <mergeCell ref="G19:R19"/>
    <mergeCell ref="G20:R20"/>
    <mergeCell ref="S19:AD19"/>
    <mergeCell ref="S20:AD20"/>
    <mergeCell ref="A21:F21"/>
    <mergeCell ref="A22:F22"/>
    <mergeCell ref="G21:R21"/>
    <mergeCell ref="G22:R22"/>
    <mergeCell ref="S21:AD21"/>
    <mergeCell ref="S22:AD22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workbookViewId="0">
      <selection sqref="A1:D4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17"/>
      <c r="B1" s="518"/>
      <c r="C1" s="518"/>
      <c r="D1" s="519"/>
      <c r="E1" s="526" t="e" vm="3">
        <v>#VALUE!</v>
      </c>
      <c r="F1" s="527"/>
      <c r="G1" s="528"/>
      <c r="H1" s="535" t="s">
        <v>301</v>
      </c>
      <c r="I1" s="535"/>
    </row>
    <row r="2" spans="1:23" ht="15" customHeight="1" thickBot="1">
      <c r="A2" s="520"/>
      <c r="B2" s="521"/>
      <c r="C2" s="521"/>
      <c r="D2" s="522"/>
      <c r="E2" s="529"/>
      <c r="F2" s="530"/>
      <c r="G2" s="531"/>
      <c r="H2" s="536"/>
      <c r="I2" s="536"/>
    </row>
    <row r="3" spans="1:23" ht="15" customHeight="1" thickBot="1">
      <c r="A3" s="520"/>
      <c r="B3" s="521"/>
      <c r="C3" s="521"/>
      <c r="D3" s="522"/>
      <c r="E3" s="529"/>
      <c r="F3" s="530"/>
      <c r="G3" s="531"/>
      <c r="H3" s="536"/>
      <c r="I3" s="536"/>
    </row>
    <row r="4" spans="1:23" ht="11.25" customHeight="1" thickBot="1">
      <c r="A4" s="523"/>
      <c r="B4" s="524"/>
      <c r="C4" s="524"/>
      <c r="D4" s="525"/>
      <c r="E4" s="532"/>
      <c r="F4" s="533"/>
      <c r="G4" s="534"/>
      <c r="H4" s="536"/>
      <c r="I4" s="536"/>
    </row>
    <row r="5" spans="1:23" ht="15" customHeight="1" thickBot="1">
      <c r="A5" s="537" t="s">
        <v>302</v>
      </c>
      <c r="B5" s="538"/>
      <c r="C5" s="538"/>
      <c r="D5" s="538"/>
      <c r="E5" s="538"/>
      <c r="F5" s="538"/>
      <c r="G5" s="538"/>
      <c r="H5" s="52" t="s">
        <v>215</v>
      </c>
      <c r="I5" s="53" t="s">
        <v>151</v>
      </c>
    </row>
    <row r="6" spans="1:23" ht="15" customHeight="1" thickBot="1">
      <c r="A6" s="539"/>
      <c r="B6" s="540"/>
      <c r="C6" s="540"/>
      <c r="D6" s="540"/>
      <c r="E6" s="540"/>
      <c r="F6" s="540"/>
      <c r="G6" s="540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39"/>
      <c r="B7" s="540"/>
      <c r="C7" s="540"/>
      <c r="D7" s="540"/>
      <c r="E7" s="540"/>
      <c r="F7" s="540"/>
      <c r="G7" s="540"/>
      <c r="H7" s="55" t="s">
        <v>220</v>
      </c>
      <c r="I7" s="56" t="s">
        <v>197</v>
      </c>
    </row>
    <row r="8" spans="1:23" ht="21.75" customHeight="1" thickBot="1">
      <c r="A8" s="539"/>
      <c r="B8" s="540"/>
      <c r="C8" s="540"/>
      <c r="D8" s="540"/>
      <c r="E8" s="540"/>
      <c r="F8" s="540"/>
      <c r="G8" s="540"/>
      <c r="H8" s="57" t="s">
        <v>304</v>
      </c>
      <c r="I8" s="58"/>
    </row>
    <row r="9" spans="1:23" s="59" customFormat="1" ht="4.5" customHeight="1">
      <c r="A9" s="541"/>
      <c r="B9" s="542"/>
      <c r="C9" s="542"/>
      <c r="D9" s="542"/>
      <c r="E9" s="542"/>
      <c r="F9" s="542"/>
      <c r="G9" s="542"/>
      <c r="H9" s="542"/>
      <c r="I9" s="543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44" t="s">
        <v>310</v>
      </c>
      <c r="I10" s="545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46" t="s">
        <v>313</v>
      </c>
      <c r="I11" s="547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46"/>
      <c r="I12" s="547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46"/>
      <c r="I13" s="547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15"/>
      <c r="I14" s="516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15"/>
      <c r="I15" s="516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15"/>
      <c r="I16" s="516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15"/>
      <c r="I17" s="516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15"/>
      <c r="I18" s="516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48"/>
      <c r="I19" s="549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15"/>
      <c r="I20" s="516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15"/>
      <c r="I21" s="516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15"/>
      <c r="I22" s="516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15"/>
      <c r="I23" s="516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15"/>
      <c r="I24" s="516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15"/>
      <c r="I25" s="516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15"/>
      <c r="I26" s="516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15"/>
      <c r="I27" s="516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15"/>
      <c r="I28" s="516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15"/>
      <c r="I29" s="516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15"/>
      <c r="I30" s="516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15"/>
      <c r="I31" s="516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15"/>
      <c r="I32" s="516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15"/>
      <c r="I33" s="516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15"/>
      <c r="I34" s="516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15"/>
      <c r="I35" s="516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15"/>
      <c r="I36" s="516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15"/>
      <c r="I37" s="516"/>
    </row>
    <row r="38" spans="1:9" s="59" customFormat="1" ht="4.5" customHeight="1">
      <c r="A38" s="554"/>
      <c r="B38" s="555"/>
      <c r="C38" s="555"/>
      <c r="D38" s="555"/>
      <c r="E38" s="555"/>
      <c r="F38" s="555"/>
      <c r="G38" s="555"/>
      <c r="H38" s="555"/>
      <c r="I38" s="556"/>
    </row>
    <row r="39" spans="1:9" s="59" customFormat="1" ht="15.95" customHeight="1">
      <c r="A39" s="557" t="s">
        <v>314</v>
      </c>
      <c r="B39" s="558"/>
      <c r="C39" s="558"/>
      <c r="D39" s="558"/>
      <c r="E39" s="558"/>
      <c r="F39" s="558"/>
      <c r="G39" s="558"/>
      <c r="H39" s="558"/>
      <c r="I39" s="559"/>
    </row>
    <row r="40" spans="1:9" s="59" customFormat="1" ht="27" customHeight="1">
      <c r="A40" s="557"/>
      <c r="B40" s="558"/>
      <c r="C40" s="558"/>
      <c r="D40" s="558"/>
      <c r="E40" s="558"/>
      <c r="F40" s="558"/>
      <c r="G40" s="558"/>
      <c r="H40" s="558"/>
      <c r="I40" s="559"/>
    </row>
    <row r="41" spans="1:9" s="59" customFormat="1" ht="17.100000000000001" customHeight="1">
      <c r="A41" s="560" t="s">
        <v>315</v>
      </c>
      <c r="B41" s="561"/>
      <c r="C41" s="561"/>
      <c r="D41" s="561"/>
      <c r="E41" s="561"/>
      <c r="F41" s="561"/>
      <c r="G41" s="561"/>
      <c r="H41" s="561"/>
      <c r="I41" s="562"/>
    </row>
    <row r="42" spans="1:9" s="59" customFormat="1" ht="17.100000000000001" customHeight="1">
      <c r="A42" s="550" t="s">
        <v>316</v>
      </c>
      <c r="B42" s="551"/>
      <c r="C42" s="551"/>
      <c r="D42" s="551"/>
      <c r="E42" s="71"/>
      <c r="F42" s="551" t="s">
        <v>317</v>
      </c>
      <c r="G42" s="551"/>
      <c r="H42" s="551"/>
      <c r="I42" s="72"/>
    </row>
    <row r="43" spans="1:9" s="59" customFormat="1" ht="17.100000000000001" customHeight="1">
      <c r="A43" s="550" t="s">
        <v>318</v>
      </c>
      <c r="B43" s="551"/>
      <c r="C43" s="551"/>
      <c r="D43" s="551"/>
      <c r="E43" s="71"/>
      <c r="F43" s="551" t="s">
        <v>319</v>
      </c>
      <c r="G43" s="551"/>
      <c r="H43" s="551"/>
      <c r="I43" s="72"/>
    </row>
    <row r="44" spans="1:9" s="59" customFormat="1" ht="17.100000000000001" customHeight="1">
      <c r="A44" s="550" t="s">
        <v>320</v>
      </c>
      <c r="B44" s="551"/>
      <c r="C44" s="551"/>
      <c r="D44" s="551"/>
      <c r="E44" s="71"/>
      <c r="F44" s="551" t="s">
        <v>321</v>
      </c>
      <c r="G44" s="551"/>
      <c r="H44" s="551"/>
      <c r="I44" s="72"/>
    </row>
    <row r="45" spans="1:9" s="75" customFormat="1" ht="17.100000000000001" customHeight="1" thickBot="1">
      <c r="A45" s="552" t="s">
        <v>322</v>
      </c>
      <c r="B45" s="553"/>
      <c r="C45" s="553"/>
      <c r="D45" s="553"/>
      <c r="E45" s="73"/>
      <c r="F45" s="553" t="s">
        <v>323</v>
      </c>
      <c r="G45" s="553"/>
      <c r="H45" s="553"/>
      <c r="I45" s="74"/>
    </row>
  </sheetData>
  <mergeCells count="44"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602"/>
      <c r="B1" s="603"/>
      <c r="C1" s="603"/>
      <c r="D1" s="603"/>
      <c r="E1" s="603"/>
      <c r="F1" s="603"/>
      <c r="G1" s="603"/>
      <c r="H1" s="603"/>
      <c r="I1" s="608" t="e" vm="3">
        <v>#VALUE!</v>
      </c>
      <c r="J1" s="609"/>
      <c r="K1" s="609"/>
      <c r="L1" s="609"/>
      <c r="M1" s="609"/>
      <c r="N1" s="609"/>
      <c r="O1" s="609"/>
      <c r="P1" s="609"/>
      <c r="Q1" s="609"/>
      <c r="R1" s="610"/>
      <c r="S1" s="617" t="s">
        <v>390</v>
      </c>
      <c r="T1" s="617"/>
      <c r="U1" s="617"/>
      <c r="V1" s="618" t="s">
        <v>389</v>
      </c>
      <c r="W1" s="618"/>
      <c r="X1" s="618"/>
      <c r="Y1" s="618"/>
      <c r="Z1" s="618"/>
      <c r="AA1" s="618"/>
      <c r="AB1" s="618"/>
      <c r="AC1" s="618"/>
      <c r="AD1" s="618"/>
      <c r="AE1" s="618"/>
      <c r="AF1" s="618"/>
      <c r="AG1" s="618"/>
      <c r="AH1" s="618"/>
      <c r="AI1" s="619"/>
    </row>
    <row r="2" spans="1:35" ht="27" customHeight="1">
      <c r="A2" s="604"/>
      <c r="B2" s="605"/>
      <c r="C2" s="605"/>
      <c r="D2" s="605"/>
      <c r="E2" s="605"/>
      <c r="F2" s="605"/>
      <c r="G2" s="605"/>
      <c r="H2" s="605"/>
      <c r="I2" s="611"/>
      <c r="J2" s="612"/>
      <c r="K2" s="612"/>
      <c r="L2" s="612"/>
      <c r="M2" s="612"/>
      <c r="N2" s="612"/>
      <c r="O2" s="612"/>
      <c r="P2" s="612"/>
      <c r="Q2" s="612"/>
      <c r="R2" s="613"/>
      <c r="S2" s="620" t="s">
        <v>388</v>
      </c>
      <c r="T2" s="620"/>
      <c r="U2" s="620"/>
      <c r="V2" s="612" t="s">
        <v>387</v>
      </c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2"/>
      <c r="AH2" s="612"/>
      <c r="AI2" s="621"/>
    </row>
    <row r="3" spans="1:35" ht="27" customHeight="1" thickBot="1">
      <c r="A3" s="606"/>
      <c r="B3" s="607"/>
      <c r="C3" s="607"/>
      <c r="D3" s="607"/>
      <c r="E3" s="607"/>
      <c r="F3" s="607"/>
      <c r="G3" s="607"/>
      <c r="H3" s="607"/>
      <c r="I3" s="614"/>
      <c r="J3" s="615"/>
      <c r="K3" s="615"/>
      <c r="L3" s="615"/>
      <c r="M3" s="615"/>
      <c r="N3" s="615"/>
      <c r="O3" s="615"/>
      <c r="P3" s="615"/>
      <c r="Q3" s="615"/>
      <c r="R3" s="616"/>
      <c r="S3" s="622" t="s">
        <v>386</v>
      </c>
      <c r="T3" s="622"/>
      <c r="U3" s="622"/>
      <c r="V3" s="615" t="s">
        <v>385</v>
      </c>
      <c r="W3" s="615"/>
      <c r="X3" s="615"/>
      <c r="Y3" s="615"/>
      <c r="Z3" s="615"/>
      <c r="AA3" s="615"/>
      <c r="AB3" s="615"/>
      <c r="AC3" s="615"/>
      <c r="AD3" s="615"/>
      <c r="AE3" s="615"/>
      <c r="AF3" s="615"/>
      <c r="AG3" s="615"/>
      <c r="AH3" s="615"/>
      <c r="AI3" s="623"/>
    </row>
    <row r="4" spans="1:35" ht="12.6" customHeight="1">
      <c r="A4" s="624" t="s">
        <v>384</v>
      </c>
      <c r="B4" s="627" t="s">
        <v>383</v>
      </c>
      <c r="C4" s="627"/>
      <c r="D4" s="627"/>
      <c r="E4" s="627"/>
      <c r="F4" s="627"/>
      <c r="G4" s="627"/>
      <c r="H4" s="627"/>
      <c r="I4" s="627"/>
      <c r="J4" s="627"/>
      <c r="K4" s="627"/>
      <c r="L4" s="627"/>
      <c r="M4" s="627"/>
      <c r="N4" s="627"/>
      <c r="O4" s="627"/>
      <c r="P4" s="627"/>
      <c r="Q4" s="627"/>
      <c r="R4" s="628"/>
      <c r="S4" s="633" t="s">
        <v>382</v>
      </c>
      <c r="T4" s="634"/>
      <c r="U4" s="634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8"/>
      <c r="AH4" s="633" t="s">
        <v>296</v>
      </c>
      <c r="AI4" s="641"/>
    </row>
    <row r="5" spans="1:35" ht="12.6" customHeight="1">
      <c r="A5" s="625"/>
      <c r="B5" s="629"/>
      <c r="C5" s="629"/>
      <c r="D5" s="629"/>
      <c r="E5" s="629"/>
      <c r="F5" s="629"/>
      <c r="G5" s="629"/>
      <c r="H5" s="629"/>
      <c r="I5" s="629"/>
      <c r="J5" s="629"/>
      <c r="K5" s="629"/>
      <c r="L5" s="629"/>
      <c r="M5" s="629"/>
      <c r="N5" s="629"/>
      <c r="O5" s="629"/>
      <c r="P5" s="629"/>
      <c r="Q5" s="629"/>
      <c r="R5" s="630"/>
      <c r="S5" s="635"/>
      <c r="T5" s="636"/>
      <c r="U5" s="636"/>
      <c r="V5" s="639"/>
      <c r="W5" s="639"/>
      <c r="X5" s="639"/>
      <c r="Y5" s="639"/>
      <c r="Z5" s="639"/>
      <c r="AA5" s="639"/>
      <c r="AB5" s="639"/>
      <c r="AC5" s="639"/>
      <c r="AD5" s="639"/>
      <c r="AE5" s="639"/>
      <c r="AF5" s="639"/>
      <c r="AG5" s="640"/>
      <c r="AH5" s="642">
        <v>0</v>
      </c>
      <c r="AI5" s="643"/>
    </row>
    <row r="6" spans="1:35" ht="12.6" customHeight="1">
      <c r="A6" s="625"/>
      <c r="B6" s="629"/>
      <c r="C6" s="629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29"/>
      <c r="P6" s="629"/>
      <c r="Q6" s="629"/>
      <c r="R6" s="630"/>
      <c r="S6" s="644" t="s">
        <v>381</v>
      </c>
      <c r="T6" s="645"/>
      <c r="U6" s="645"/>
      <c r="V6" s="648" t="s">
        <v>294</v>
      </c>
      <c r="W6" s="649"/>
      <c r="X6" s="649"/>
      <c r="Y6" s="649"/>
      <c r="Z6" s="649"/>
      <c r="AA6" s="649"/>
      <c r="AB6" s="649"/>
      <c r="AC6" s="649"/>
      <c r="AD6" s="649"/>
      <c r="AE6" s="649"/>
      <c r="AF6" s="649"/>
      <c r="AG6" s="650"/>
      <c r="AH6" s="645" t="s">
        <v>380</v>
      </c>
      <c r="AI6" s="653"/>
    </row>
    <row r="7" spans="1:35" ht="12.6" customHeight="1" thickBot="1">
      <c r="A7" s="626"/>
      <c r="B7" s="631"/>
      <c r="C7" s="631"/>
      <c r="D7" s="631"/>
      <c r="E7" s="631"/>
      <c r="F7" s="631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2"/>
      <c r="S7" s="646"/>
      <c r="T7" s="647"/>
      <c r="U7" s="647"/>
      <c r="V7" s="651"/>
      <c r="W7" s="651"/>
      <c r="X7" s="651"/>
      <c r="Y7" s="651"/>
      <c r="Z7" s="651"/>
      <c r="AA7" s="651"/>
      <c r="AB7" s="651"/>
      <c r="AC7" s="651"/>
      <c r="AD7" s="651"/>
      <c r="AE7" s="651"/>
      <c r="AF7" s="651"/>
      <c r="AG7" s="652"/>
      <c r="AH7" s="654">
        <v>1</v>
      </c>
      <c r="AI7" s="655"/>
    </row>
    <row r="8" spans="1:35" ht="20.100000000000001" customHeight="1" thickBot="1">
      <c r="A8" s="597" t="s">
        <v>379</v>
      </c>
      <c r="B8" s="598"/>
      <c r="C8" s="598"/>
      <c r="D8" s="598"/>
      <c r="E8" s="598"/>
      <c r="F8" s="598"/>
      <c r="G8" s="598"/>
      <c r="H8" s="598"/>
      <c r="I8" s="598"/>
      <c r="J8" s="598"/>
      <c r="K8" s="598"/>
      <c r="L8" s="598"/>
      <c r="M8" s="598"/>
      <c r="N8" s="598"/>
      <c r="O8" s="598"/>
      <c r="P8" s="598"/>
      <c r="Q8" s="598"/>
      <c r="R8" s="598"/>
      <c r="S8" s="598"/>
      <c r="T8" s="598"/>
      <c r="U8" s="598"/>
      <c r="V8" s="598"/>
      <c r="W8" s="598"/>
      <c r="X8" s="598"/>
      <c r="Y8" s="598"/>
      <c r="Z8" s="598"/>
      <c r="AA8" s="598"/>
      <c r="AB8" s="598"/>
      <c r="AC8" s="598"/>
      <c r="AD8" s="598"/>
      <c r="AE8" s="598"/>
      <c r="AF8" s="598"/>
      <c r="AG8" s="598"/>
      <c r="AH8" s="598"/>
      <c r="AI8" s="59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00">
        <v>10</v>
      </c>
      <c r="M9" s="60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593"/>
      <c r="M10" s="594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593"/>
      <c r="M11" s="594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593"/>
      <c r="M12" s="594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593"/>
      <c r="M13" s="594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593"/>
      <c r="M14" s="594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593"/>
      <c r="M15" s="594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593"/>
      <c r="M16" s="594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593"/>
      <c r="M17" s="594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593"/>
      <c r="M18" s="594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593"/>
      <c r="M19" s="594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593"/>
      <c r="M20" s="594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593"/>
      <c r="M21" s="594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593"/>
      <c r="M22" s="594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593"/>
      <c r="M23" s="594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593"/>
      <c r="M24" s="594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593"/>
      <c r="M25" s="594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593"/>
      <c r="M26" s="594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593"/>
      <c r="M27" s="594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593"/>
      <c r="M28" s="594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593"/>
      <c r="M29" s="594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593"/>
      <c r="M30" s="594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593"/>
      <c r="M31" s="594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593"/>
      <c r="M32" s="594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593"/>
      <c r="M33" s="594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595"/>
      <c r="M34" s="596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589" t="s">
        <v>274</v>
      </c>
      <c r="C35" s="589"/>
      <c r="D35" s="589"/>
      <c r="E35" s="589"/>
      <c r="F35" s="589" t="s">
        <v>326</v>
      </c>
      <c r="G35" s="589"/>
      <c r="H35" s="589"/>
      <c r="I35" s="589"/>
      <c r="J35" s="589" t="s">
        <v>377</v>
      </c>
      <c r="K35" s="589"/>
      <c r="L35" s="589" t="s">
        <v>277</v>
      </c>
      <c r="M35" s="589"/>
      <c r="N35" s="589"/>
      <c r="O35" s="589"/>
      <c r="P35" s="589"/>
      <c r="Q35" s="590" t="s">
        <v>376</v>
      </c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2"/>
    </row>
    <row r="36" spans="1:35" ht="18" customHeight="1">
      <c r="A36" s="105">
        <v>0</v>
      </c>
      <c r="B36" s="577" t="s">
        <v>375</v>
      </c>
      <c r="C36" s="577"/>
      <c r="D36" s="577"/>
      <c r="E36" s="577"/>
      <c r="F36" s="585"/>
      <c r="G36" s="585"/>
      <c r="H36" s="585"/>
      <c r="I36" s="585"/>
      <c r="J36" s="585"/>
      <c r="K36" s="585"/>
      <c r="L36" s="585"/>
      <c r="M36" s="585"/>
      <c r="N36" s="585"/>
      <c r="O36" s="585"/>
      <c r="P36" s="585"/>
      <c r="Q36" s="586" t="s">
        <v>327</v>
      </c>
      <c r="R36" s="587"/>
      <c r="S36" s="587"/>
      <c r="T36" s="587"/>
      <c r="U36" s="587"/>
      <c r="V36" s="587"/>
      <c r="W36" s="587"/>
      <c r="X36" s="587"/>
      <c r="Y36" s="587"/>
      <c r="Z36" s="587"/>
      <c r="AA36" s="587"/>
      <c r="AB36" s="587"/>
      <c r="AC36" s="587"/>
      <c r="AD36" s="587"/>
      <c r="AE36" s="587"/>
      <c r="AF36" s="587"/>
      <c r="AG36" s="587"/>
      <c r="AH36" s="587"/>
      <c r="AI36" s="588"/>
    </row>
    <row r="37" spans="1:35" ht="18" customHeight="1">
      <c r="A37" s="105"/>
      <c r="B37" s="577"/>
      <c r="C37" s="577"/>
      <c r="D37" s="577"/>
      <c r="E37" s="577"/>
      <c r="F37" s="585"/>
      <c r="G37" s="585"/>
      <c r="H37" s="585"/>
      <c r="I37" s="585"/>
      <c r="J37" s="585"/>
      <c r="K37" s="585"/>
      <c r="L37" s="585"/>
      <c r="M37" s="585"/>
      <c r="N37" s="585"/>
      <c r="O37" s="585"/>
      <c r="P37" s="585"/>
      <c r="Q37" s="586"/>
      <c r="R37" s="587"/>
      <c r="S37" s="587"/>
      <c r="T37" s="587"/>
      <c r="U37" s="587"/>
      <c r="V37" s="587"/>
      <c r="W37" s="587"/>
      <c r="X37" s="587"/>
      <c r="Y37" s="587"/>
      <c r="Z37" s="587"/>
      <c r="AA37" s="587"/>
      <c r="AB37" s="587"/>
      <c r="AC37" s="587"/>
      <c r="AD37" s="587"/>
      <c r="AE37" s="587"/>
      <c r="AF37" s="587"/>
      <c r="AG37" s="587"/>
      <c r="AH37" s="587"/>
      <c r="AI37" s="588"/>
    </row>
    <row r="38" spans="1:35" ht="18" customHeight="1">
      <c r="A38" s="105"/>
      <c r="B38" s="577"/>
      <c r="C38" s="577"/>
      <c r="D38" s="577"/>
      <c r="E38" s="577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6"/>
      <c r="R38" s="587"/>
      <c r="S38" s="587"/>
      <c r="T38" s="587"/>
      <c r="U38" s="587"/>
      <c r="V38" s="587"/>
      <c r="W38" s="587"/>
      <c r="X38" s="587"/>
      <c r="Y38" s="587"/>
      <c r="Z38" s="587"/>
      <c r="AA38" s="587"/>
      <c r="AB38" s="587"/>
      <c r="AC38" s="587"/>
      <c r="AD38" s="587"/>
      <c r="AE38" s="587"/>
      <c r="AF38" s="587"/>
      <c r="AG38" s="587"/>
      <c r="AH38" s="587"/>
      <c r="AI38" s="588"/>
    </row>
    <row r="39" spans="1:35" ht="18" customHeight="1">
      <c r="A39" s="105"/>
      <c r="B39" s="577"/>
      <c r="C39" s="577"/>
      <c r="D39" s="577"/>
      <c r="E39" s="577"/>
      <c r="F39" s="585"/>
      <c r="G39" s="585"/>
      <c r="H39" s="585"/>
      <c r="I39" s="585"/>
      <c r="J39" s="585"/>
      <c r="K39" s="585"/>
      <c r="L39" s="585"/>
      <c r="M39" s="585"/>
      <c r="N39" s="585"/>
      <c r="O39" s="585"/>
      <c r="P39" s="585"/>
      <c r="Q39" s="586"/>
      <c r="R39" s="587"/>
      <c r="S39" s="587"/>
      <c r="T39" s="587"/>
      <c r="U39" s="587"/>
      <c r="V39" s="587"/>
      <c r="W39" s="587"/>
      <c r="X39" s="587"/>
      <c r="Y39" s="587"/>
      <c r="Z39" s="587"/>
      <c r="AA39" s="587"/>
      <c r="AB39" s="587"/>
      <c r="AC39" s="587"/>
      <c r="AD39" s="587"/>
      <c r="AE39" s="587"/>
      <c r="AF39" s="587"/>
      <c r="AG39" s="587"/>
      <c r="AH39" s="587"/>
      <c r="AI39" s="588"/>
    </row>
    <row r="40" spans="1:35" ht="18" customHeight="1">
      <c r="A40" s="105"/>
      <c r="B40" s="577"/>
      <c r="C40" s="577"/>
      <c r="D40" s="577"/>
      <c r="E40" s="577"/>
      <c r="F40" s="585"/>
      <c r="G40" s="585"/>
      <c r="H40" s="585"/>
      <c r="I40" s="585"/>
      <c r="J40" s="585"/>
      <c r="K40" s="585"/>
      <c r="L40" s="585"/>
      <c r="M40" s="585"/>
      <c r="N40" s="585"/>
      <c r="O40" s="585"/>
      <c r="P40" s="585"/>
      <c r="Q40" s="586"/>
      <c r="R40" s="587"/>
      <c r="S40" s="587"/>
      <c r="T40" s="587"/>
      <c r="U40" s="587"/>
      <c r="V40" s="587"/>
      <c r="W40" s="587"/>
      <c r="X40" s="587"/>
      <c r="Y40" s="587"/>
      <c r="Z40" s="587"/>
      <c r="AA40" s="587"/>
      <c r="AB40" s="587"/>
      <c r="AC40" s="587"/>
      <c r="AD40" s="587"/>
      <c r="AE40" s="587"/>
      <c r="AF40" s="587"/>
      <c r="AG40" s="587"/>
      <c r="AH40" s="587"/>
      <c r="AI40" s="588"/>
    </row>
    <row r="41" spans="1:35" ht="18" customHeight="1">
      <c r="A41" s="105"/>
      <c r="B41" s="577"/>
      <c r="C41" s="577"/>
      <c r="D41" s="577"/>
      <c r="E41" s="577"/>
      <c r="F41" s="585"/>
      <c r="G41" s="585"/>
      <c r="H41" s="585"/>
      <c r="I41" s="585"/>
      <c r="J41" s="585"/>
      <c r="K41" s="585"/>
      <c r="L41" s="585"/>
      <c r="M41" s="585"/>
      <c r="N41" s="585"/>
      <c r="O41" s="585"/>
      <c r="P41" s="585"/>
      <c r="Q41" s="586"/>
      <c r="R41" s="587"/>
      <c r="S41" s="587"/>
      <c r="T41" s="587"/>
      <c r="U41" s="587"/>
      <c r="V41" s="587"/>
      <c r="W41" s="587"/>
      <c r="X41" s="587"/>
      <c r="Y41" s="587"/>
      <c r="Z41" s="587"/>
      <c r="AA41" s="587"/>
      <c r="AB41" s="587"/>
      <c r="AC41" s="587"/>
      <c r="AD41" s="587"/>
      <c r="AE41" s="587"/>
      <c r="AF41" s="587"/>
      <c r="AG41" s="587"/>
      <c r="AH41" s="587"/>
      <c r="AI41" s="588"/>
    </row>
    <row r="42" spans="1:35" ht="18" customHeight="1">
      <c r="A42" s="105"/>
      <c r="B42" s="577"/>
      <c r="C42" s="577"/>
      <c r="D42" s="577"/>
      <c r="E42" s="577"/>
      <c r="F42" s="585"/>
      <c r="G42" s="585"/>
      <c r="H42" s="585"/>
      <c r="I42" s="585"/>
      <c r="J42" s="585"/>
      <c r="K42" s="585"/>
      <c r="L42" s="585"/>
      <c r="M42" s="585"/>
      <c r="N42" s="585"/>
      <c r="O42" s="585"/>
      <c r="P42" s="585"/>
      <c r="Q42" s="586"/>
      <c r="R42" s="587"/>
      <c r="S42" s="587"/>
      <c r="T42" s="587"/>
      <c r="U42" s="587"/>
      <c r="V42" s="587"/>
      <c r="W42" s="587"/>
      <c r="X42" s="587"/>
      <c r="Y42" s="587"/>
      <c r="Z42" s="587"/>
      <c r="AA42" s="587"/>
      <c r="AB42" s="587"/>
      <c r="AC42" s="587"/>
      <c r="AD42" s="587"/>
      <c r="AE42" s="587"/>
      <c r="AF42" s="587"/>
      <c r="AG42" s="587"/>
      <c r="AH42" s="587"/>
      <c r="AI42" s="588"/>
    </row>
    <row r="43" spans="1:35" ht="18" customHeight="1">
      <c r="A43" s="105"/>
      <c r="B43" s="577"/>
      <c r="C43" s="577"/>
      <c r="D43" s="577"/>
      <c r="E43" s="577"/>
      <c r="F43" s="585"/>
      <c r="G43" s="585"/>
      <c r="H43" s="585"/>
      <c r="I43" s="585"/>
      <c r="J43" s="585"/>
      <c r="K43" s="585"/>
      <c r="L43" s="585"/>
      <c r="M43" s="585"/>
      <c r="N43" s="585"/>
      <c r="O43" s="585"/>
      <c r="P43" s="585"/>
      <c r="Q43" s="586"/>
      <c r="R43" s="587"/>
      <c r="S43" s="587"/>
      <c r="T43" s="587"/>
      <c r="U43" s="587"/>
      <c r="V43" s="587"/>
      <c r="W43" s="587"/>
      <c r="X43" s="587"/>
      <c r="Y43" s="587"/>
      <c r="Z43" s="587"/>
      <c r="AA43" s="587"/>
      <c r="AB43" s="587"/>
      <c r="AC43" s="587"/>
      <c r="AD43" s="587"/>
      <c r="AE43" s="587"/>
      <c r="AF43" s="587"/>
      <c r="AG43" s="587"/>
      <c r="AH43" s="587"/>
      <c r="AI43" s="588"/>
    </row>
    <row r="44" spans="1:35" ht="18" customHeight="1">
      <c r="A44" s="105"/>
      <c r="B44" s="577"/>
      <c r="C44" s="577"/>
      <c r="D44" s="577"/>
      <c r="E44" s="577"/>
      <c r="F44" s="585"/>
      <c r="G44" s="585"/>
      <c r="H44" s="585"/>
      <c r="I44" s="585"/>
      <c r="J44" s="585"/>
      <c r="K44" s="585"/>
      <c r="L44" s="585"/>
      <c r="M44" s="585"/>
      <c r="N44" s="585"/>
      <c r="O44" s="585"/>
      <c r="P44" s="585"/>
      <c r="Q44" s="586"/>
      <c r="R44" s="587"/>
      <c r="S44" s="587"/>
      <c r="T44" s="587"/>
      <c r="U44" s="587"/>
      <c r="V44" s="587"/>
      <c r="W44" s="587"/>
      <c r="X44" s="587"/>
      <c r="Y44" s="587"/>
      <c r="Z44" s="587"/>
      <c r="AA44" s="587"/>
      <c r="AB44" s="587"/>
      <c r="AC44" s="587"/>
      <c r="AD44" s="587"/>
      <c r="AE44" s="587"/>
      <c r="AF44" s="587"/>
      <c r="AG44" s="587"/>
      <c r="AH44" s="587"/>
      <c r="AI44" s="588"/>
    </row>
    <row r="45" spans="1:35" ht="18" customHeight="1">
      <c r="A45" s="105"/>
      <c r="B45" s="577"/>
      <c r="C45" s="577"/>
      <c r="D45" s="577"/>
      <c r="E45" s="577"/>
      <c r="F45" s="585"/>
      <c r="G45" s="585"/>
      <c r="H45" s="585"/>
      <c r="I45" s="585"/>
      <c r="J45" s="585"/>
      <c r="K45" s="585"/>
      <c r="L45" s="585"/>
      <c r="M45" s="585"/>
      <c r="N45" s="585"/>
      <c r="O45" s="585"/>
      <c r="P45" s="585"/>
      <c r="Q45" s="586"/>
      <c r="R45" s="587"/>
      <c r="S45" s="587"/>
      <c r="T45" s="587"/>
      <c r="U45" s="587"/>
      <c r="V45" s="587"/>
      <c r="W45" s="587"/>
      <c r="X45" s="587"/>
      <c r="Y45" s="587"/>
      <c r="Z45" s="587"/>
      <c r="AA45" s="587"/>
      <c r="AB45" s="587"/>
      <c r="AC45" s="587"/>
      <c r="AD45" s="587"/>
      <c r="AE45" s="587"/>
      <c r="AF45" s="587"/>
      <c r="AG45" s="587"/>
      <c r="AH45" s="587"/>
      <c r="AI45" s="588"/>
    </row>
    <row r="46" spans="1:35" ht="18" customHeight="1">
      <c r="A46" s="105"/>
      <c r="B46" s="577"/>
      <c r="C46" s="577"/>
      <c r="D46" s="577"/>
      <c r="E46" s="577"/>
      <c r="F46" s="585"/>
      <c r="G46" s="585"/>
      <c r="H46" s="585"/>
      <c r="I46" s="585"/>
      <c r="J46" s="585"/>
      <c r="K46" s="585"/>
      <c r="L46" s="585"/>
      <c r="M46" s="585"/>
      <c r="N46" s="585"/>
      <c r="O46" s="585"/>
      <c r="P46" s="585"/>
      <c r="Q46" s="586"/>
      <c r="R46" s="587"/>
      <c r="S46" s="587"/>
      <c r="T46" s="587"/>
      <c r="U46" s="587"/>
      <c r="V46" s="587"/>
      <c r="W46" s="587"/>
      <c r="X46" s="587"/>
      <c r="Y46" s="587"/>
      <c r="Z46" s="587"/>
      <c r="AA46" s="587"/>
      <c r="AB46" s="587"/>
      <c r="AC46" s="587"/>
      <c r="AD46" s="587"/>
      <c r="AE46" s="587"/>
      <c r="AF46" s="587"/>
      <c r="AG46" s="587"/>
      <c r="AH46" s="587"/>
      <c r="AI46" s="588"/>
    </row>
    <row r="47" spans="1:35" ht="18" customHeight="1">
      <c r="A47" s="105"/>
      <c r="B47" s="577"/>
      <c r="C47" s="577"/>
      <c r="D47" s="577"/>
      <c r="E47" s="577"/>
      <c r="F47" s="585"/>
      <c r="G47" s="585"/>
      <c r="H47" s="585"/>
      <c r="I47" s="585"/>
      <c r="J47" s="585"/>
      <c r="K47" s="585"/>
      <c r="L47" s="585"/>
      <c r="M47" s="585"/>
      <c r="N47" s="585"/>
      <c r="O47" s="585"/>
      <c r="P47" s="585"/>
      <c r="Q47" s="586"/>
      <c r="R47" s="587"/>
      <c r="S47" s="587"/>
      <c r="T47" s="587"/>
      <c r="U47" s="587"/>
      <c r="V47" s="587"/>
      <c r="W47" s="587"/>
      <c r="X47" s="587"/>
      <c r="Y47" s="587"/>
      <c r="Z47" s="587"/>
      <c r="AA47" s="587"/>
      <c r="AB47" s="587"/>
      <c r="AC47" s="587"/>
      <c r="AD47" s="587"/>
      <c r="AE47" s="587"/>
      <c r="AF47" s="587"/>
      <c r="AG47" s="587"/>
      <c r="AH47" s="587"/>
      <c r="AI47" s="588"/>
    </row>
    <row r="48" spans="1:35" ht="18" customHeight="1">
      <c r="A48" s="105"/>
      <c r="B48" s="577"/>
      <c r="C48" s="577"/>
      <c r="D48" s="577"/>
      <c r="E48" s="577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6"/>
      <c r="R48" s="587"/>
      <c r="S48" s="587"/>
      <c r="T48" s="587"/>
      <c r="U48" s="587"/>
      <c r="V48" s="587"/>
      <c r="W48" s="587"/>
      <c r="X48" s="587"/>
      <c r="Y48" s="587"/>
      <c r="Z48" s="587"/>
      <c r="AA48" s="587"/>
      <c r="AB48" s="587"/>
      <c r="AC48" s="587"/>
      <c r="AD48" s="587"/>
      <c r="AE48" s="587"/>
      <c r="AF48" s="587"/>
      <c r="AG48" s="587"/>
      <c r="AH48" s="587"/>
      <c r="AI48" s="588"/>
    </row>
    <row r="49" spans="1:35" ht="18" customHeight="1" thickBot="1">
      <c r="A49" s="104"/>
      <c r="B49" s="577"/>
      <c r="C49" s="577"/>
      <c r="D49" s="577"/>
      <c r="E49" s="577"/>
      <c r="F49" s="578"/>
      <c r="G49" s="578"/>
      <c r="H49" s="578"/>
      <c r="I49" s="578"/>
      <c r="J49" s="578"/>
      <c r="K49" s="578"/>
      <c r="L49" s="578"/>
      <c r="M49" s="578"/>
      <c r="N49" s="578"/>
      <c r="O49" s="578"/>
      <c r="P49" s="578"/>
      <c r="Q49" s="579"/>
      <c r="R49" s="580"/>
      <c r="S49" s="580"/>
      <c r="T49" s="580"/>
      <c r="U49" s="580"/>
      <c r="V49" s="580"/>
      <c r="W49" s="580"/>
      <c r="X49" s="580"/>
      <c r="Y49" s="580"/>
      <c r="Z49" s="580"/>
      <c r="AA49" s="580"/>
      <c r="AB49" s="580"/>
      <c r="AC49" s="580"/>
      <c r="AD49" s="580"/>
      <c r="AE49" s="580"/>
      <c r="AF49" s="580"/>
      <c r="AG49" s="580"/>
      <c r="AH49" s="580"/>
      <c r="AI49" s="581"/>
    </row>
    <row r="50" spans="1:35" ht="20.100000000000001" customHeight="1" thickTop="1">
      <c r="A50" s="582" t="s">
        <v>374</v>
      </c>
      <c r="B50" s="583"/>
      <c r="C50" s="583"/>
      <c r="D50" s="583"/>
      <c r="E50" s="583"/>
      <c r="F50" s="583"/>
      <c r="G50" s="583"/>
      <c r="H50" s="583"/>
      <c r="I50" s="583"/>
      <c r="J50" s="583"/>
      <c r="K50" s="583"/>
      <c r="L50" s="583"/>
      <c r="M50" s="583"/>
      <c r="N50" s="583"/>
      <c r="O50" s="583"/>
      <c r="P50" s="583"/>
      <c r="Q50" s="583"/>
      <c r="R50" s="583"/>
      <c r="S50" s="583"/>
      <c r="T50" s="583"/>
      <c r="U50" s="583"/>
      <c r="V50" s="583"/>
      <c r="W50" s="583"/>
      <c r="X50" s="583"/>
      <c r="Y50" s="583"/>
      <c r="Z50" s="583"/>
      <c r="AA50" s="583"/>
      <c r="AB50" s="583"/>
      <c r="AC50" s="583"/>
      <c r="AD50" s="583"/>
      <c r="AE50" s="583"/>
      <c r="AF50" s="583"/>
      <c r="AG50" s="583"/>
      <c r="AH50" s="583"/>
      <c r="AI50" s="584"/>
    </row>
    <row r="51" spans="1:35" ht="18" customHeight="1">
      <c r="A51" s="563" t="s">
        <v>373</v>
      </c>
      <c r="B51" s="564"/>
      <c r="C51" s="564"/>
      <c r="D51" s="564"/>
      <c r="E51" s="564"/>
      <c r="F51" s="564"/>
      <c r="G51" s="564"/>
      <c r="H51" s="564"/>
      <c r="I51" s="564"/>
      <c r="J51" s="564"/>
      <c r="K51" s="565"/>
      <c r="L51" s="566" t="s">
        <v>372</v>
      </c>
      <c r="M51" s="567"/>
      <c r="N51" s="567"/>
      <c r="O51" s="567"/>
      <c r="P51" s="567"/>
      <c r="Q51" s="567"/>
      <c r="R51" s="567"/>
      <c r="S51" s="567"/>
      <c r="T51" s="567"/>
      <c r="U51" s="567"/>
      <c r="V51" s="567"/>
      <c r="W51" s="568"/>
      <c r="X51" s="566" t="s">
        <v>371</v>
      </c>
      <c r="Y51" s="567"/>
      <c r="Z51" s="567"/>
      <c r="AA51" s="567"/>
      <c r="AB51" s="567"/>
      <c r="AC51" s="567"/>
      <c r="AD51" s="567"/>
      <c r="AE51" s="567"/>
      <c r="AF51" s="567"/>
      <c r="AG51" s="567"/>
      <c r="AH51" s="567"/>
      <c r="AI51" s="569"/>
    </row>
    <row r="52" spans="1:35" ht="18" customHeight="1">
      <c r="A52" s="563" t="s">
        <v>370</v>
      </c>
      <c r="B52" s="564"/>
      <c r="C52" s="564"/>
      <c r="D52" s="564"/>
      <c r="E52" s="564"/>
      <c r="F52" s="564"/>
      <c r="G52" s="564"/>
      <c r="H52" s="564"/>
      <c r="I52" s="564"/>
      <c r="J52" s="564"/>
      <c r="K52" s="565"/>
      <c r="L52" s="566" t="s">
        <v>369</v>
      </c>
      <c r="M52" s="567"/>
      <c r="N52" s="567"/>
      <c r="O52" s="567"/>
      <c r="P52" s="567"/>
      <c r="Q52" s="567"/>
      <c r="R52" s="567"/>
      <c r="S52" s="567"/>
      <c r="T52" s="567"/>
      <c r="U52" s="567"/>
      <c r="V52" s="567"/>
      <c r="W52" s="568"/>
      <c r="X52" s="566" t="s">
        <v>368</v>
      </c>
      <c r="Y52" s="567"/>
      <c r="Z52" s="567"/>
      <c r="AA52" s="567"/>
      <c r="AB52" s="567"/>
      <c r="AC52" s="567"/>
      <c r="AD52" s="567"/>
      <c r="AE52" s="567"/>
      <c r="AF52" s="567"/>
      <c r="AG52" s="567"/>
      <c r="AH52" s="567"/>
      <c r="AI52" s="569"/>
    </row>
    <row r="53" spans="1:35" ht="18" customHeight="1">
      <c r="A53" s="563" t="s">
        <v>367</v>
      </c>
      <c r="B53" s="564"/>
      <c r="C53" s="564"/>
      <c r="D53" s="564"/>
      <c r="E53" s="564"/>
      <c r="F53" s="564"/>
      <c r="G53" s="564"/>
      <c r="H53" s="564"/>
      <c r="I53" s="564"/>
      <c r="J53" s="564"/>
      <c r="K53" s="565"/>
      <c r="L53" s="566" t="s">
        <v>366</v>
      </c>
      <c r="M53" s="567"/>
      <c r="N53" s="567"/>
      <c r="O53" s="567"/>
      <c r="P53" s="567"/>
      <c r="Q53" s="567"/>
      <c r="R53" s="567"/>
      <c r="S53" s="567"/>
      <c r="T53" s="567"/>
      <c r="U53" s="567"/>
      <c r="V53" s="567"/>
      <c r="W53" s="568"/>
      <c r="X53" s="566" t="s">
        <v>365</v>
      </c>
      <c r="Y53" s="567"/>
      <c r="Z53" s="567"/>
      <c r="AA53" s="567"/>
      <c r="AB53" s="567"/>
      <c r="AC53" s="567"/>
      <c r="AD53" s="567"/>
      <c r="AE53" s="567"/>
      <c r="AF53" s="567"/>
      <c r="AG53" s="567"/>
      <c r="AH53" s="567"/>
      <c r="AI53" s="569"/>
    </row>
    <row r="54" spans="1:35" ht="18" customHeight="1" thickBot="1">
      <c r="A54" s="570" t="s">
        <v>364</v>
      </c>
      <c r="B54" s="571"/>
      <c r="C54" s="571"/>
      <c r="D54" s="571"/>
      <c r="E54" s="571"/>
      <c r="F54" s="571"/>
      <c r="G54" s="571"/>
      <c r="H54" s="571"/>
      <c r="I54" s="571"/>
      <c r="J54" s="571"/>
      <c r="K54" s="572"/>
      <c r="L54" s="573" t="s">
        <v>363</v>
      </c>
      <c r="M54" s="574"/>
      <c r="N54" s="574"/>
      <c r="O54" s="574"/>
      <c r="P54" s="574"/>
      <c r="Q54" s="574"/>
      <c r="R54" s="574"/>
      <c r="S54" s="574"/>
      <c r="T54" s="574"/>
      <c r="U54" s="574"/>
      <c r="V54" s="574"/>
      <c r="W54" s="575"/>
      <c r="X54" s="573" t="s">
        <v>362</v>
      </c>
      <c r="Y54" s="574"/>
      <c r="Z54" s="574"/>
      <c r="AA54" s="574"/>
      <c r="AB54" s="574"/>
      <c r="AC54" s="574"/>
      <c r="AD54" s="574"/>
      <c r="AE54" s="574"/>
      <c r="AF54" s="574"/>
      <c r="AG54" s="574"/>
      <c r="AH54" s="574"/>
      <c r="AI54" s="576"/>
    </row>
  </sheetData>
  <mergeCells count="133"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2025-06-23T18:09:35Z</cp:lastPrinted>
  <dcterms:created xsi:type="dcterms:W3CDTF">2025-01-03T17:22:24Z</dcterms:created>
  <dcterms:modified xsi:type="dcterms:W3CDTF">2025-07-02T23:36:17Z</dcterms:modified>
</cp:coreProperties>
</file>