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danie\Documents\TestArgos\"/>
    </mc:Choice>
  </mc:AlternateContent>
  <xr:revisionPtr revIDLastSave="0" documentId="13_ncr:1_{671AC1E1-2EC7-4C10-B303-F908EDD0D77E}" xr6:coauthVersionLast="47" xr6:coauthVersionMax="47" xr10:uidLastSave="{00000000-0000-0000-0000-000000000000}"/>
  <bookViews>
    <workbookView xWindow="-21015" yWindow="5550" windowWidth="19185" windowHeight="10065" xr2:uid="{00000000-000D-0000-FFFF-FFFF00000000}"/>
  </bookViews>
  <sheets>
    <sheet name="Informe" sheetId="1" r:id="rId1"/>
  </sheets>
  <externalReferences>
    <externalReference r:id="rId2"/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9" i="1" l="1"/>
  <c r="F9" i="1" s="1"/>
  <c r="L9" i="1"/>
  <c r="J9" i="1"/>
  <c r="H9" i="1"/>
  <c r="D9" i="1"/>
  <c r="N11" i="1"/>
  <c r="F11" i="1" s="1"/>
  <c r="L11" i="1"/>
  <c r="J11" i="1"/>
  <c r="H11" i="1"/>
  <c r="D11" i="1"/>
</calcChain>
</file>

<file path=xl/sharedStrings.xml><?xml version="1.0" encoding="utf-8"?>
<sst xmlns="http://schemas.openxmlformats.org/spreadsheetml/2006/main" count="15" uniqueCount="15">
  <si>
    <t>Modulo</t>
  </si>
  <si>
    <t>Visitantes</t>
  </si>
  <si>
    <t>Rol tercero</t>
  </si>
  <si>
    <t>Rol interventor</t>
  </si>
  <si>
    <t>Rol Administrador</t>
  </si>
  <si>
    <t>Empresa Verificadora</t>
  </si>
  <si>
    <t>Coordinador Seguridad</t>
  </si>
  <si>
    <t># Casos de prueba</t>
  </si>
  <si>
    <t># Casos de prueba evaluados</t>
  </si>
  <si>
    <t>Reportados</t>
  </si>
  <si>
    <t>Abiertos</t>
  </si>
  <si>
    <t>Asignados</t>
  </si>
  <si>
    <t>Solucionados</t>
  </si>
  <si>
    <t xml:space="preserve">Plan de pruebas Argos </t>
  </si>
  <si>
    <t>Resumen general de casos de prueba por modulo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</si>
</sst>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2" borderId="1" xfId="1" applyBorder="1" applyAlignment="1">
      <alignment horizontal="center" vertical="center" wrapText="1"/>
    </xf>
    <xf numFmtId="0" fontId="1" fillId="2" borderId="1" xfId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" fillId="2" borderId="1" xfId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2">
    <cellStyle name="40% - Énfasis5" xfId="1" builtinId="4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123681</xdr:colOff>
      <xdr:row>1</xdr:row>
      <xdr:rowOff>34925</xdr:rowOff>
    </xdr:from>
    <xdr:to>
      <xdr:col>3</xdr:col>
      <xdr:colOff>457361</xdr:colOff>
      <xdr:row>4</xdr:row>
      <xdr:rowOff>149225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462FFBF-844F-4A5E-97AE-4626E986EC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3281" y="215900"/>
          <a:ext cx="1552880" cy="65722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ol%20Tercero/CasosRolTercer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Visitantes/CasosVisitant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Hoja2"/>
    </sheetNames>
    <sheetDataSet>
      <sheetData sheetId="0">
        <row r="8">
          <cell r="B8" t="str">
            <v>Funcionalidad</v>
          </cell>
        </row>
        <row r="10">
          <cell r="B10" t="str">
            <v>N°</v>
          </cell>
          <cell r="G10" t="str">
            <v>Estado</v>
          </cell>
        </row>
        <row r="12">
          <cell r="B12">
            <v>1</v>
          </cell>
          <cell r="G12" t="str">
            <v>APROBADO</v>
          </cell>
        </row>
        <row r="13">
          <cell r="B13" t="str">
            <v>Funcionalidad</v>
          </cell>
        </row>
        <row r="15">
          <cell r="B15" t="str">
            <v>N°</v>
          </cell>
          <cell r="G15" t="str">
            <v>Estado</v>
          </cell>
        </row>
        <row r="17">
          <cell r="B17">
            <v>2</v>
          </cell>
          <cell r="G17" t="str">
            <v>NO REVISADO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Hoja2"/>
    </sheetNames>
    <sheetDataSet>
      <sheetData sheetId="0">
        <row r="8">
          <cell r="B8" t="str">
            <v>Funcionalidad</v>
          </cell>
        </row>
        <row r="10">
          <cell r="B10" t="str">
            <v>N°</v>
          </cell>
          <cell r="G10" t="str">
            <v>Estado</v>
          </cell>
        </row>
        <row r="12">
          <cell r="B12">
            <v>1</v>
          </cell>
          <cell r="G12" t="str">
            <v>NO REVISADO</v>
          </cell>
        </row>
        <row r="13">
          <cell r="B13" t="str">
            <v>Funcionalidad</v>
          </cell>
        </row>
        <row r="15">
          <cell r="B15" t="str">
            <v>N°</v>
          </cell>
          <cell r="G15" t="str">
            <v>Estado</v>
          </cell>
        </row>
        <row r="17">
          <cell r="B17">
            <v>2</v>
          </cell>
          <cell r="G17" t="str">
            <v>NO REVISADO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O20"/>
  <sheetViews>
    <sheetView tabSelected="1" topLeftCell="A4" workbookViewId="0">
      <selection activeCell="N7" sqref="N7:O8"/>
    </sheetView>
  </sheetViews>
  <sheetFormatPr baseColWidth="10" defaultColWidth="8.7265625" defaultRowHeight="14.5" x14ac:dyDescent="0.35"/>
  <sheetData>
    <row r="2" spans="2:15" ht="14.5" customHeight="1" x14ac:dyDescent="0.35">
      <c r="B2" s="6"/>
      <c r="C2" s="6"/>
      <c r="D2" s="6"/>
      <c r="E2" s="8" t="s">
        <v>13</v>
      </c>
      <c r="F2" s="8"/>
      <c r="G2" s="8"/>
      <c r="H2" s="8"/>
      <c r="I2" s="8"/>
      <c r="J2" s="8"/>
      <c r="K2" s="8"/>
      <c r="L2" s="8"/>
      <c r="M2" s="8"/>
      <c r="N2" s="8"/>
      <c r="O2" s="8"/>
    </row>
    <row r="3" spans="2:15" ht="14.5" customHeight="1" x14ac:dyDescent="0.35">
      <c r="B3" s="6"/>
      <c r="C3" s="6"/>
      <c r="D3" s="6"/>
      <c r="E3" s="8"/>
      <c r="F3" s="8"/>
      <c r="G3" s="8"/>
      <c r="H3" s="8"/>
      <c r="I3" s="8"/>
      <c r="J3" s="8"/>
      <c r="K3" s="8"/>
      <c r="L3" s="8"/>
      <c r="M3" s="8"/>
      <c r="N3" s="8"/>
      <c r="O3" s="8"/>
    </row>
    <row r="4" spans="2:15" x14ac:dyDescent="0.35">
      <c r="B4" s="6"/>
      <c r="C4" s="6"/>
      <c r="D4" s="6"/>
      <c r="E4" s="9" t="s">
        <v>14</v>
      </c>
      <c r="F4" s="9"/>
      <c r="G4" s="9"/>
      <c r="H4" s="9"/>
      <c r="I4" s="9"/>
      <c r="J4" s="9"/>
      <c r="K4" s="9"/>
      <c r="L4" s="9"/>
      <c r="M4" s="9"/>
      <c r="N4" s="9"/>
      <c r="O4" s="9"/>
    </row>
    <row r="5" spans="2:15" x14ac:dyDescent="0.35">
      <c r="B5" s="6"/>
      <c r="C5" s="6"/>
      <c r="D5" s="6"/>
      <c r="E5" s="9"/>
      <c r="F5" s="9"/>
      <c r="G5" s="9"/>
      <c r="H5" s="9"/>
      <c r="I5" s="9"/>
      <c r="J5" s="9"/>
      <c r="K5" s="9"/>
      <c r="L5" s="9"/>
      <c r="M5" s="9"/>
      <c r="N5" s="9"/>
      <c r="O5" s="9"/>
    </row>
    <row r="6" spans="2:15" x14ac:dyDescent="0.35">
      <c r="B6" s="1"/>
      <c r="C6" s="1"/>
      <c r="D6" s="1"/>
      <c r="E6" s="2"/>
      <c r="F6" s="2"/>
      <c r="G6" s="2"/>
      <c r="H6" s="2"/>
      <c r="I6" s="2"/>
      <c r="J6" s="2"/>
      <c r="K6" s="2"/>
    </row>
    <row r="7" spans="2:15" ht="14.5" customHeight="1" x14ac:dyDescent="0.35">
      <c r="B7" s="7" t="s">
        <v>0</v>
      </c>
      <c r="C7" s="7"/>
      <c r="D7" s="4" t="s">
        <v>7</v>
      </c>
      <c r="E7" s="4"/>
      <c r="F7" s="5" t="s">
        <v>8</v>
      </c>
      <c r="G7" s="5"/>
      <c r="H7" s="4" t="s">
        <v>9</v>
      </c>
      <c r="I7" s="4"/>
      <c r="J7" s="4" t="s">
        <v>10</v>
      </c>
      <c r="K7" s="4"/>
      <c r="L7" s="4" t="s">
        <v>11</v>
      </c>
      <c r="M7" s="4"/>
      <c r="N7" s="4" t="s">
        <v>12</v>
      </c>
      <c r="O7" s="4"/>
    </row>
    <row r="8" spans="2:15" x14ac:dyDescent="0.35">
      <c r="B8" s="7"/>
      <c r="C8" s="7"/>
      <c r="D8" s="4"/>
      <c r="E8" s="4"/>
      <c r="F8" s="5"/>
      <c r="G8" s="5"/>
      <c r="H8" s="4"/>
      <c r="I8" s="4"/>
      <c r="J8" s="4"/>
      <c r="K8" s="4"/>
      <c r="L8" s="4"/>
      <c r="M8" s="4"/>
      <c r="N8" s="4"/>
      <c r="O8" s="4"/>
    </row>
    <row r="9" spans="2:15" x14ac:dyDescent="0.35">
      <c r="B9" s="3" t="s">
        <v>1</v>
      </c>
      <c r="C9" s="3"/>
      <c r="D9" s="6">
        <f>COUNT([2]Hoja1!$B:$B)</f>
        <v>2</v>
      </c>
      <c r="E9" s="6"/>
      <c r="F9" s="6">
        <f>COUNTIF([2]Hoja1!$G:$H,"aproBado")+N9</f>
        <v>0</v>
      </c>
      <c r="G9" s="6"/>
      <c r="H9" s="6">
        <f>COUNTIF([2]Hoja1!$G:$H,"reportado")</f>
        <v>0</v>
      </c>
      <c r="I9" s="6"/>
      <c r="J9" s="6">
        <f>COUNTIF([2]Hoja1!$G:$H,"abierto")</f>
        <v>0</v>
      </c>
      <c r="K9" s="6"/>
      <c r="L9" s="6">
        <f>COUNTIF([2]Hoja1!$G:$H,"asignado")</f>
        <v>0</v>
      </c>
      <c r="M9" s="6"/>
      <c r="N9" s="6">
        <f>COUNTIF([2]Hoja1!$G:$H,"solucionado")</f>
        <v>0</v>
      </c>
      <c r="O9" s="6"/>
    </row>
    <row r="10" spans="2:15" x14ac:dyDescent="0.35">
      <c r="B10" s="3"/>
      <c r="C10" s="3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</row>
    <row r="11" spans="2:15" x14ac:dyDescent="0.35">
      <c r="B11" s="3" t="s">
        <v>2</v>
      </c>
      <c r="C11" s="3"/>
      <c r="D11" s="6">
        <f>COUNT([1]Hoja1!$B:$B)</f>
        <v>2</v>
      </c>
      <c r="E11" s="6"/>
      <c r="F11" s="6">
        <f>COUNTIF([1]Hoja1!$G:$H,"aproBado")+N11</f>
        <v>1</v>
      </c>
      <c r="G11" s="6"/>
      <c r="H11" s="6">
        <f>COUNTIF([1]Hoja1!$G:$H,"reportado")</f>
        <v>0</v>
      </c>
      <c r="I11" s="6"/>
      <c r="J11" s="6">
        <f>COUNTIF([1]Hoja1!$G:$H,"abierto")</f>
        <v>0</v>
      </c>
      <c r="K11" s="6"/>
      <c r="L11" s="6">
        <f>COUNTIF([1]Hoja1!$G:$H,"asignado")</f>
        <v>0</v>
      </c>
      <c r="M11" s="6"/>
      <c r="N11" s="6">
        <f>COUNTIF([1]Hoja1!$G:$H,"solucionado")</f>
        <v>0</v>
      </c>
      <c r="O11" s="6"/>
    </row>
    <row r="12" spans="2:15" x14ac:dyDescent="0.35">
      <c r="B12" s="3"/>
      <c r="C12" s="3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</row>
    <row r="13" spans="2:15" x14ac:dyDescent="0.35">
      <c r="B13" s="3" t="s">
        <v>3</v>
      </c>
      <c r="C13" s="3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</row>
    <row r="14" spans="2:15" x14ac:dyDescent="0.35">
      <c r="B14" s="3"/>
      <c r="C14" s="3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</row>
    <row r="15" spans="2:15" x14ac:dyDescent="0.35">
      <c r="B15" s="3" t="s">
        <v>4</v>
      </c>
      <c r="C15" s="3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</row>
    <row r="16" spans="2:15" x14ac:dyDescent="0.35">
      <c r="B16" s="3"/>
      <c r="C16" s="3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</row>
    <row r="17" spans="2:15" x14ac:dyDescent="0.35">
      <c r="B17" s="3" t="s">
        <v>5</v>
      </c>
      <c r="C17" s="3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</row>
    <row r="18" spans="2:15" x14ac:dyDescent="0.35">
      <c r="B18" s="3"/>
      <c r="C18" s="3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</row>
    <row r="19" spans="2:15" x14ac:dyDescent="0.35">
      <c r="B19" s="3" t="s">
        <v>6</v>
      </c>
      <c r="C19" s="3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</row>
    <row r="20" spans="2:15" x14ac:dyDescent="0.35">
      <c r="B20" s="3"/>
      <c r="C20" s="3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</row>
  </sheetData>
  <mergeCells count="52">
    <mergeCell ref="B2:D5"/>
    <mergeCell ref="E2:O3"/>
    <mergeCell ref="E4:O5"/>
    <mergeCell ref="N19:O20"/>
    <mergeCell ref="D17:E18"/>
    <mergeCell ref="F17:G18"/>
    <mergeCell ref="H17:I18"/>
    <mergeCell ref="J17:K18"/>
    <mergeCell ref="L17:M18"/>
    <mergeCell ref="N17:O18"/>
    <mergeCell ref="D19:E20"/>
    <mergeCell ref="F19:G20"/>
    <mergeCell ref="H19:I20"/>
    <mergeCell ref="J19:K20"/>
    <mergeCell ref="L19:M20"/>
    <mergeCell ref="N15:O16"/>
    <mergeCell ref="N11:O12"/>
    <mergeCell ref="D13:E14"/>
    <mergeCell ref="F13:G14"/>
    <mergeCell ref="H13:I14"/>
    <mergeCell ref="J13:K14"/>
    <mergeCell ref="L13:M14"/>
    <mergeCell ref="N13:O14"/>
    <mergeCell ref="F15:G16"/>
    <mergeCell ref="H15:I16"/>
    <mergeCell ref="J15:K16"/>
    <mergeCell ref="L15:M16"/>
    <mergeCell ref="L11:M12"/>
    <mergeCell ref="N7:O8"/>
    <mergeCell ref="D9:E10"/>
    <mergeCell ref="F9:G10"/>
    <mergeCell ref="H9:I10"/>
    <mergeCell ref="J9:K10"/>
    <mergeCell ref="L9:M10"/>
    <mergeCell ref="N9:O10"/>
    <mergeCell ref="L7:M8"/>
    <mergeCell ref="B19:C20"/>
    <mergeCell ref="D7:E8"/>
    <mergeCell ref="F7:G8"/>
    <mergeCell ref="H7:I8"/>
    <mergeCell ref="J7:K8"/>
    <mergeCell ref="D11:E12"/>
    <mergeCell ref="F11:G12"/>
    <mergeCell ref="H11:I12"/>
    <mergeCell ref="J11:K12"/>
    <mergeCell ref="B7:C8"/>
    <mergeCell ref="B9:C10"/>
    <mergeCell ref="B11:C12"/>
    <mergeCell ref="B13:C14"/>
    <mergeCell ref="B15:C16"/>
    <mergeCell ref="B17:C18"/>
    <mergeCell ref="D15:E16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Informe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Bermúdez Morales</dc:creator>
  <cp:lastModifiedBy>daniel bermùdez morales</cp:lastModifiedBy>
  <dcterms:created xsi:type="dcterms:W3CDTF">2015-06-05T18:19:34Z</dcterms:created>
  <dcterms:modified xsi:type="dcterms:W3CDTF">2023-05-02T06:15:18Z</dcterms:modified>
</cp:coreProperties>
</file>