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<sst xmlns="http://schemas.openxmlformats.org/spreadsheetml/2006/main" count="44" uniqueCount="39">
  <si>
    <t>Project Title: Milestone 4
Release #: 0.4
Sprint #: 4 Database Access</t>
  </si>
  <si>
    <t>User Story ID</t>
  </si>
  <si>
    <t>User Story</t>
  </si>
  <si>
    <t>Task</t>
  </si>
  <si>
    <t>Assigned To</t>
  </si>
  <si>
    <t>Estimate</t>
  </si>
  <si>
    <t>Day 1</t>
  </si>
  <si>
    <t>Day 2</t>
  </si>
  <si>
    <t>Day 3</t>
  </si>
  <si>
    <t>Day 4</t>
  </si>
  <si>
    <t>Day5</t>
  </si>
  <si>
    <t>Day 6</t>
  </si>
  <si>
    <t>Day 7</t>
  </si>
  <si>
    <t>Amounts Left</t>
  </si>
  <si>
    <t>I'd like to have a place to view all products/articles</t>
  </si>
  <si>
    <t>Add browse.xhtml page where a dataTable or list of articles is accessible</t>
  </si>
  <si>
    <t>Tim</t>
  </si>
  <si>
    <t>I'd like to have a way to update my articles</t>
  </si>
  <si>
    <t>Allow editing of articles on write.xhtml/edit.xhtml or applicable page</t>
  </si>
  <si>
    <t>Connect editing-enabled page to DAO service</t>
  </si>
  <si>
    <t>Daniel</t>
  </si>
  <si>
    <t>Create product creation-related EJB beans</t>
  </si>
  <si>
    <t>Create product storage (data access) EJB beans</t>
  </si>
  <si>
    <t>Daniel/Marc</t>
  </si>
  <si>
    <t>I'd like to have a way of deleting my articles</t>
  </si>
  <si>
    <t>Add option to delete owned articles in product display page or profile page</t>
  </si>
  <si>
    <t>(unimplemented)</t>
  </si>
  <si>
    <t>Connect delete button/feature to DAO service</t>
  </si>
  <si>
    <t>As a dev, I'd like to have an abstracted service for manipulating a data store</t>
  </si>
  <si>
    <t>Write Java JDBC-connected PostgreSQL DAO service</t>
  </si>
  <si>
    <t>Marc</t>
  </si>
  <si>
    <t>As a dev, I'd like to have designs for all pages and features</t>
  </si>
  <si>
    <t>Update and submit wireframes for all pages</t>
  </si>
  <si>
    <t>As a dev, I'd like to have an updated project plan</t>
  </si>
  <si>
    <t>Update Project plan and any UML/ER designs to match specifications</t>
  </si>
  <si>
    <t>As a dev, I'd like to have a system for collaboration and project tracking</t>
  </si>
  <si>
    <t>Update all lists, kanban boards, or shared resources for team</t>
  </si>
  <si>
    <t>Ideal - Remaining efforts in uninterrupted working hours</t>
  </si>
  <si>
    <t>Actual - Remaining efforts in uninterrupted working hours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</si>
</sst>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  <sz val="11.0"/>
      <color rgb="FF000000"/>
      <name val="Calibri"/>
    </font>
    <font>
      <color theme="1"/>
      <name val="Arial"/>
    </font>
    <font>
      <sz val="11.0"/>
      <color theme="1"/>
      <name val="Calibri"/>
    </font>
    <font>
      <sz val="11.0"/>
      <color rgb="FF000000"/>
      <name val="Calibri"/>
    </font>
    <font/>
  </fonts>
  <fills count="6">
    <fill>
      <patternFill patternType="none"/>
    </fill>
    <fill>
      <patternFill patternType="lightGray"/>
    </fill>
    <fill>
      <patternFill patternType="solid">
        <fgColor rgb="FFAEABAB"/>
        <bgColor rgb="FFAEABAB"/>
      </patternFill>
    </fill>
    <fill>
      <patternFill patternType="solid">
        <fgColor rgb="FF92D050"/>
        <bgColor rgb="FF92D050"/>
      </patternFill>
    </fill>
    <fill>
      <patternFill patternType="solid">
        <fgColor rgb="FFFB665F"/>
        <bgColor rgb="FFFB665F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top" wrapText="1"/>
    </xf>
    <xf borderId="0" fillId="0" fontId="2" numFmtId="0" xfId="0" applyAlignment="1" applyFont="1">
      <alignment vertical="bottom"/>
    </xf>
    <xf borderId="0" fillId="2" fontId="3" numFmtId="0" xfId="0" applyAlignment="1" applyFill="1" applyFont="1">
      <alignment horizontal="center" vertical="bottom"/>
    </xf>
    <xf borderId="0" fillId="2" fontId="3" numFmtId="0" xfId="0" applyAlignment="1" applyFont="1">
      <alignment vertical="bottom"/>
    </xf>
    <xf borderId="0" fillId="2" fontId="4" numFmtId="0" xfId="0" applyAlignment="1" applyFont="1">
      <alignment vertical="bottom"/>
    </xf>
    <xf borderId="0" fillId="3" fontId="4" numFmtId="0" xfId="0" applyAlignment="1" applyFill="1" applyFont="1">
      <alignment horizontal="center" vertical="bottom"/>
    </xf>
    <xf borderId="0" fillId="3" fontId="4" numFmtId="0" xfId="0" applyAlignment="1" applyFont="1">
      <alignment readingOrder="0" shrinkToFit="0" vertical="bottom" wrapText="1"/>
    </xf>
    <xf borderId="0" fillId="3" fontId="4" numFmtId="0" xfId="0" applyAlignment="1" applyFont="1">
      <alignment readingOrder="0" vertical="bottom"/>
    </xf>
    <xf borderId="0" fillId="0" fontId="4" numFmtId="0" xfId="0" applyAlignment="1" applyFont="1">
      <alignment horizontal="right" readingOrder="0" vertical="bottom"/>
    </xf>
    <xf borderId="0" fillId="0" fontId="4" numFmtId="0" xfId="0" applyAlignment="1" applyFont="1">
      <alignment horizontal="right" vertical="bottom"/>
    </xf>
    <xf borderId="0" fillId="4" fontId="3" numFmtId="0" xfId="0" applyAlignment="1" applyFill="1" applyFont="1">
      <alignment horizontal="right" vertical="bottom"/>
    </xf>
    <xf borderId="0" fillId="3" fontId="4" numFmtId="0" xfId="0" applyAlignment="1" applyFont="1">
      <alignment horizontal="center" readingOrder="0" vertical="bottom"/>
    </xf>
    <xf borderId="0" fillId="0" fontId="2" numFmtId="0" xfId="0" applyAlignment="1" applyFont="1">
      <alignment readingOrder="0"/>
    </xf>
    <xf borderId="0" fillId="0" fontId="5" numFmtId="0" xfId="0" applyAlignment="1" applyFont="1">
      <alignment readingOrder="0"/>
    </xf>
    <xf borderId="0" fillId="3" fontId="3" numFmtId="0" xfId="0" applyAlignment="1" applyFont="1">
      <alignment horizontal="center" readingOrder="0" vertical="bottom"/>
    </xf>
    <xf borderId="0" fillId="0" fontId="3" numFmtId="0" xfId="0" applyAlignment="1" applyFont="1">
      <alignment horizontal="right" readingOrder="0" vertical="bottom"/>
    </xf>
    <xf borderId="0" fillId="0" fontId="3" numFmtId="0" xfId="0" applyAlignment="1" applyFont="1">
      <alignment horizontal="right" vertical="bottom"/>
    </xf>
    <xf borderId="0" fillId="3" fontId="3" numFmtId="0" xfId="0" applyAlignment="1" applyFont="1">
      <alignment readingOrder="0" shrinkToFit="0" vertical="bottom" wrapText="1"/>
    </xf>
    <xf borderId="0" fillId="5" fontId="3" numFmtId="0" xfId="0" applyAlignment="1" applyFill="1" applyFon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000000"/>
                </a:solidFill>
                <a:latin typeface="Arial"/>
              </a:defRPr>
            </a:pPr>
            <a:r>
              <a:rPr b="0" i="0">
                <a:solidFill>
                  <a:srgbClr val="000000"/>
                </a:solidFill>
                <a:latin typeface="Arial"/>
              </a:rPr>
              <a:t>Sprint Burn-Down chart</a:t>
            </a:r>
          </a:p>
        </c:rich>
      </c:tx>
      <c:overlay val="0"/>
    </c:title>
    <c:plotArea>
      <c:layout/>
      <c:lineChart>
        <c:ser>
          <c:idx val="0"/>
          <c:order val="0"/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Sheet1!$F$15:$M$15</c:f>
              <c:numCache/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Sheet1!$F$16:$M$16</c:f>
              <c:numCache/>
            </c:numRef>
          </c:val>
          <c:smooth val="0"/>
        </c:ser>
        <c:axId val="2010319508"/>
        <c:axId val="251038404"/>
      </c:lineChart>
      <c:catAx>
        <c:axId val="20103195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Arial"/>
                  </a:defRPr>
                </a:pPr>
                <a:r>
                  <a:rPr b="0" i="0">
                    <a:solidFill>
                      <a:srgbClr val="000000"/>
                    </a:solidFill>
                    <a:latin typeface="Arial"/>
                  </a:rPr>
                  <a:t>Days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sans-serif"/>
              </a:defRPr>
            </a:pPr>
          </a:p>
        </c:txPr>
        <c:crossAx val="251038404"/>
      </c:catAx>
      <c:valAx>
        <c:axId val="25103840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Arial"/>
                  </a:defRPr>
                </a:pPr>
                <a:r>
                  <a:rPr b="0" i="0">
                    <a:solidFill>
                      <a:srgbClr val="000000"/>
                    </a:solidFill>
                    <a:latin typeface="Arial"/>
                  </a:rPr>
                  <a:t>Hours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2010319508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000000"/>
              </a:solidFill>
              <a:latin typeface="Arial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9525</xdr:colOff>
      <xdr:row>18</xdr:row>
      <xdr:rowOff>190500</xdr:rowOff>
    </xdr:from>
    <xdr:ext cx="10315575" cy="37909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2"/>
      <c r="B3" s="3" t="s">
        <v>1</v>
      </c>
      <c r="C3" s="3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5" t="s">
        <v>10</v>
      </c>
      <c r="L3" s="5" t="s">
        <v>11</v>
      </c>
      <c r="M3" s="5" t="s">
        <v>12</v>
      </c>
      <c r="N3" s="4" t="s">
        <v>13</v>
      </c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2"/>
      <c r="B4" s="6">
        <v>1.0</v>
      </c>
      <c r="C4" s="7" t="s">
        <v>14</v>
      </c>
      <c r="D4" s="7" t="s">
        <v>15</v>
      </c>
      <c r="E4" s="8" t="s">
        <v>16</v>
      </c>
      <c r="F4" s="9">
        <v>5.0</v>
      </c>
      <c r="G4" s="9">
        <v>0.0</v>
      </c>
      <c r="H4" s="10">
        <v>0.0</v>
      </c>
      <c r="I4" s="9">
        <v>0.0</v>
      </c>
      <c r="J4" s="9">
        <v>0.0</v>
      </c>
      <c r="K4" s="9">
        <v>1.0</v>
      </c>
      <c r="L4" s="9">
        <v>4.0</v>
      </c>
      <c r="M4" s="10">
        <v>0.0</v>
      </c>
      <c r="N4" s="11">
        <f t="shared" ref="N4:N10" si="1">F4-SUM(G4:M4)</f>
        <v>0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2"/>
      <c r="B5" s="12">
        <v>2.0</v>
      </c>
      <c r="C5" s="7" t="s">
        <v>17</v>
      </c>
      <c r="D5" s="7" t="s">
        <v>18</v>
      </c>
      <c r="E5" s="8" t="s">
        <v>16</v>
      </c>
      <c r="F5" s="13">
        <v>3.0</v>
      </c>
      <c r="G5" s="9">
        <v>0.0</v>
      </c>
      <c r="H5" s="9">
        <v>0.0</v>
      </c>
      <c r="I5" s="9">
        <v>0.0</v>
      </c>
      <c r="J5" s="9">
        <v>0.0</v>
      </c>
      <c r="K5" s="9">
        <v>1.0</v>
      </c>
      <c r="L5" s="9">
        <v>2.0</v>
      </c>
      <c r="M5" s="9">
        <v>0.0</v>
      </c>
      <c r="N5" s="11">
        <f t="shared" si="1"/>
        <v>0</v>
      </c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2"/>
      <c r="B6" s="12"/>
      <c r="C6" s="7"/>
      <c r="D6" s="7" t="s">
        <v>19</v>
      </c>
      <c r="E6" s="8" t="s">
        <v>20</v>
      </c>
      <c r="F6" s="14">
        <v>3.0</v>
      </c>
      <c r="G6" s="9">
        <v>0.0</v>
      </c>
      <c r="H6" s="9">
        <v>0.0</v>
      </c>
      <c r="I6" s="9">
        <v>0.0</v>
      </c>
      <c r="J6" s="9">
        <v>0.0</v>
      </c>
      <c r="K6" s="9">
        <v>0.0</v>
      </c>
      <c r="L6" s="9">
        <v>0.0</v>
      </c>
      <c r="M6" s="9">
        <v>3.0</v>
      </c>
      <c r="N6" s="11">
        <f t="shared" si="1"/>
        <v>0</v>
      </c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12"/>
      <c r="C7" s="7"/>
      <c r="D7" s="7" t="s">
        <v>21</v>
      </c>
      <c r="E7" s="8" t="s">
        <v>20</v>
      </c>
      <c r="F7" s="9">
        <v>2.0</v>
      </c>
      <c r="G7" s="9">
        <v>0.0</v>
      </c>
      <c r="H7" s="9">
        <v>0.0</v>
      </c>
      <c r="I7" s="9">
        <v>0.0</v>
      </c>
      <c r="J7" s="9">
        <v>0.0</v>
      </c>
      <c r="K7" s="9">
        <v>0.0</v>
      </c>
      <c r="L7" s="9">
        <v>1.0</v>
      </c>
      <c r="M7" s="9">
        <v>1.0</v>
      </c>
      <c r="N7" s="11">
        <f t="shared" si="1"/>
        <v>0</v>
      </c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"/>
      <c r="B8" s="12"/>
      <c r="C8" s="7"/>
      <c r="D8" s="7" t="s">
        <v>22</v>
      </c>
      <c r="E8" s="8" t="s">
        <v>23</v>
      </c>
      <c r="F8" s="9">
        <v>2.0</v>
      </c>
      <c r="G8" s="9">
        <v>0.0</v>
      </c>
      <c r="H8" s="9">
        <v>0.0</v>
      </c>
      <c r="I8" s="9">
        <v>0.0</v>
      </c>
      <c r="J8" s="9">
        <v>0.0</v>
      </c>
      <c r="K8" s="9">
        <v>0.0</v>
      </c>
      <c r="L8" s="9">
        <v>1.0</v>
      </c>
      <c r="M8" s="9">
        <v>1.0</v>
      </c>
      <c r="N8" s="11">
        <f t="shared" si="1"/>
        <v>0</v>
      </c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"/>
      <c r="B9" s="12">
        <v>3.0</v>
      </c>
      <c r="C9" s="7" t="s">
        <v>24</v>
      </c>
      <c r="D9" s="7" t="s">
        <v>25</v>
      </c>
      <c r="E9" s="8" t="s">
        <v>26</v>
      </c>
      <c r="F9" s="9">
        <v>0.0</v>
      </c>
      <c r="G9" s="9">
        <v>0.0</v>
      </c>
      <c r="H9" s="9">
        <v>0.0</v>
      </c>
      <c r="I9" s="9">
        <v>0.0</v>
      </c>
      <c r="J9" s="9">
        <v>0.0</v>
      </c>
      <c r="K9" s="9">
        <v>0.0</v>
      </c>
      <c r="L9" s="9">
        <v>0.0</v>
      </c>
      <c r="M9" s="9">
        <v>0.0</v>
      </c>
      <c r="N9" s="11">
        <f t="shared" si="1"/>
        <v>0</v>
      </c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"/>
      <c r="B10" s="15"/>
      <c r="C10" s="7"/>
      <c r="D10" s="7" t="s">
        <v>27</v>
      </c>
      <c r="E10" s="7" t="s">
        <v>26</v>
      </c>
      <c r="F10" s="9">
        <v>0.0</v>
      </c>
      <c r="G10" s="16">
        <v>0.0</v>
      </c>
      <c r="H10" s="16">
        <v>0.0</v>
      </c>
      <c r="I10" s="16">
        <v>0.0</v>
      </c>
      <c r="J10" s="16">
        <v>0.0</v>
      </c>
      <c r="K10" s="16">
        <v>0.0</v>
      </c>
      <c r="L10" s="16">
        <v>0.0</v>
      </c>
      <c r="M10" s="9">
        <v>0.0</v>
      </c>
      <c r="N10" s="11">
        <f t="shared" si="1"/>
        <v>0</v>
      </c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15">
        <v>4.0</v>
      </c>
      <c r="C11" s="7" t="s">
        <v>28</v>
      </c>
      <c r="D11" s="7" t="s">
        <v>29</v>
      </c>
      <c r="E11" s="8" t="s">
        <v>30</v>
      </c>
      <c r="F11" s="9">
        <v>3.0</v>
      </c>
      <c r="G11" s="9">
        <v>0.0</v>
      </c>
      <c r="H11" s="9">
        <v>0.0</v>
      </c>
      <c r="I11" s="9">
        <v>0.0</v>
      </c>
      <c r="J11" s="9">
        <v>3.0</v>
      </c>
      <c r="K11" s="9">
        <v>0.0</v>
      </c>
      <c r="L11" s="9">
        <v>0.0</v>
      </c>
      <c r="M11" s="9">
        <v>0.0</v>
      </c>
      <c r="N11" s="11">
        <v>0.0</v>
      </c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15">
        <v>5.0</v>
      </c>
      <c r="C12" s="7" t="s">
        <v>31</v>
      </c>
      <c r="D12" s="7" t="s">
        <v>32</v>
      </c>
      <c r="E12" s="8"/>
      <c r="F12" s="9">
        <v>0.0</v>
      </c>
      <c r="G12" s="17">
        <v>0.0</v>
      </c>
      <c r="H12" s="17">
        <v>0.0</v>
      </c>
      <c r="I12" s="17">
        <v>0.0</v>
      </c>
      <c r="J12" s="17">
        <v>0.0</v>
      </c>
      <c r="K12" s="17">
        <v>0.0</v>
      </c>
      <c r="L12" s="17">
        <v>0.0</v>
      </c>
      <c r="M12" s="9">
        <v>0.0</v>
      </c>
      <c r="N12" s="11">
        <f t="shared" ref="N12:N14" si="2">F12-SUM(G12:M12)</f>
        <v>0</v>
      </c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15">
        <v>6.0</v>
      </c>
      <c r="C13" s="18" t="s">
        <v>33</v>
      </c>
      <c r="D13" s="7" t="s">
        <v>34</v>
      </c>
      <c r="E13" s="8" t="s">
        <v>20</v>
      </c>
      <c r="F13" s="9">
        <v>1.0</v>
      </c>
      <c r="G13" s="17">
        <v>0.0</v>
      </c>
      <c r="H13" s="17">
        <v>0.0</v>
      </c>
      <c r="I13" s="17">
        <v>0.0</v>
      </c>
      <c r="J13" s="17">
        <v>0.0</v>
      </c>
      <c r="K13" s="17">
        <v>0.0</v>
      </c>
      <c r="L13" s="17">
        <v>0.0</v>
      </c>
      <c r="M13" s="9">
        <v>1.0</v>
      </c>
      <c r="N13" s="11">
        <f t="shared" si="2"/>
        <v>0</v>
      </c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12">
        <v>7.0</v>
      </c>
      <c r="C14" s="7" t="s">
        <v>35</v>
      </c>
      <c r="D14" s="7" t="s">
        <v>36</v>
      </c>
      <c r="E14" s="8" t="s">
        <v>20</v>
      </c>
      <c r="F14" s="9">
        <v>1.0</v>
      </c>
      <c r="G14" s="16">
        <v>0.0</v>
      </c>
      <c r="H14" s="17">
        <v>0.0</v>
      </c>
      <c r="I14" s="17">
        <v>0.0</v>
      </c>
      <c r="J14" s="17">
        <v>0.0</v>
      </c>
      <c r="K14" s="17">
        <v>0.0</v>
      </c>
      <c r="L14" s="17">
        <v>0.0</v>
      </c>
      <c r="M14" s="9">
        <v>1.0</v>
      </c>
      <c r="N14" s="11">
        <f t="shared" si="2"/>
        <v>0</v>
      </c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19" t="s">
        <v>37</v>
      </c>
      <c r="F15" s="17">
        <f>SUM(F4:F14)</f>
        <v>20</v>
      </c>
      <c r="G15" s="17">
        <f>F15-$F15/7</f>
        <v>17.14285714</v>
      </c>
      <c r="H15" s="17">
        <f>G15 - F15/7</f>
        <v>14.28571429</v>
      </c>
      <c r="I15" s="17">
        <f>H15-F15/7</f>
        <v>11.42857143</v>
      </c>
      <c r="J15" s="17">
        <f>I15-F15/7</f>
        <v>8.571428571</v>
      </c>
      <c r="K15" s="17">
        <f>J15-F15/7</f>
        <v>5.714285714</v>
      </c>
      <c r="L15" s="17">
        <f>K15-F15/7</f>
        <v>2.857142857</v>
      </c>
      <c r="M15" s="17">
        <f>L15-F15/7</f>
        <v>0</v>
      </c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19" t="s">
        <v>38</v>
      </c>
      <c r="F16" s="17">
        <f>SUM(F4:F14)</f>
        <v>20</v>
      </c>
      <c r="G16" s="17">
        <f t="shared" ref="G16:M16" si="3">F16 - SUM(G4:G14)</f>
        <v>20</v>
      </c>
      <c r="H16" s="17">
        <f t="shared" si="3"/>
        <v>20</v>
      </c>
      <c r="I16" s="17">
        <f t="shared" si="3"/>
        <v>20</v>
      </c>
      <c r="J16" s="17">
        <f t="shared" si="3"/>
        <v>17</v>
      </c>
      <c r="K16" s="17">
        <f t="shared" si="3"/>
        <v>15</v>
      </c>
      <c r="L16" s="17">
        <f t="shared" si="3"/>
        <v>7</v>
      </c>
      <c r="M16" s="17">
        <f t="shared" si="3"/>
        <v>0</v>
      </c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3">
    <mergeCell ref="A1:G1"/>
    <mergeCell ref="B15:E15"/>
    <mergeCell ref="B16:E16"/>
  </mergeCells>
  <drawing r:id="rId1"/>
</worksheet>
</file>