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<sst xmlns="http://schemas.openxmlformats.org/spreadsheetml/2006/main" count="74" uniqueCount="55">
  <si>
    <t>Project Title: Milestone 2
Release #: 1.0
Sprint #: 2</t>
  </si>
  <si>
    <t>#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</si>
  <si>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</si>
  <si>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</si>
  <si>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</si>
  <si>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</si>
  <si>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</si>
  <si>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</si>
  <si>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</si>
  <si>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</si>
  <si>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</si>
  <si>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</si>
  <si>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</si>
  <si>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</si>
  <si>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my users to have a landing page that requests they login or register</t>
  </si>
  <si>
    <t>index page</t>
  </si>
  <si>
    <t>Tim</t>
  </si>
  <si>
    <t>As a dev I need a page that allows users to login to their account</t>
  </si>
  <si>
    <t>login page</t>
  </si>
  <si>
    <t>As a dev I need a paage that allows users to create an account</t>
  </si>
  <si>
    <t>register page</t>
  </si>
  <si>
    <t>As a dev I would likt to provide users with the ability to create or edit posts</t>
  </si>
  <si>
    <t>create new/ edit post page</t>
  </si>
  <si>
    <t>As a dev I need a page that displays all active posts created by users in one area</t>
  </si>
  <si>
    <t>post feed page</t>
  </si>
  <si>
    <t xml:space="preserve">As a dev I need a page that allows users to edit their profile details and/ or select if they would like to create or edit posts </t>
  </si>
  <si>
    <t>my profile page</t>
  </si>
  <si>
    <t>As a dev I would like to provide users with a list of all active posts created by them so they can edit the content</t>
  </si>
  <si>
    <t>post management page</t>
  </si>
  <si>
    <t>As a dev I would like to have a page that displays one post in a readable manner after a user clicks on a post from the post feed page</t>
  </si>
  <si>
    <t>view post page</t>
  </si>
  <si>
    <t>As a dev I would like to store all post information as well as user account information in a connected database. These tables should be connected via a foriegn key for ease of connecting users with specific posts. This task will include a DDL script.</t>
  </si>
  <si>
    <t>MySQL database</t>
  </si>
  <si>
    <t>Daniel</t>
  </si>
  <si>
    <t>As a dev I would like an app server to provide an API for interacting with the database and its tables</t>
  </si>
  <si>
    <t>Build Node.js API Routes and Server Peripherals</t>
  </si>
  <si>
    <t>As a dev I would like general tooling for viewing hot-reloaded changes and testing features locally before bundling and deployment.</t>
  </si>
  <si>
    <t>Figure out stack tools/structure</t>
  </si>
  <si>
    <t>As a dev I would like a high level video overview of the code, webdesign, and features for presenting current progress.</t>
  </si>
  <si>
    <t>Loom Video presentation (8 -10 Minutes)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</si>
  <si>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</si>
  <si>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</si>
  <si>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</si>
  <si>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</si>
  <si>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</si>
  <si>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</si>
  <si>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</si>
  <si>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User Story ID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</si>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</sst>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7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Week1!$F$18:$M$18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Week1!$F$19:$M$19</c:f>
              <c:numCache/>
            </c:numRef>
          </c:val>
          <c:smooth val="0"/>
        </c:ser>
        <c:axId val="2058646816"/>
        <c:axId val="1610974809"/>
      </c:lineChart>
      <c:catAx>
        <c:axId val="20586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610974809"/>
      </c:catAx>
      <c:valAx>
        <c:axId val="1610974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86468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616985048"/>
        <c:axId val="444972118"/>
      </c:lineChart>
      <c:catAx>
        <c:axId val="161698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444972118"/>
      </c:catAx>
      <c:valAx>
        <c:axId val="44497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69850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22</xdr:row>
      <xdr:rowOff>133350</xdr:rowOff>
    </xdr:from>
    <xdr:ext cx="937260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0"/>
    <col customWidth="1" min="3" max="3" width="37.57"/>
    <col customWidth="1" min="6" max="6" width="10.43"/>
    <col customWidth="1" min="7" max="7" width="8.43"/>
    <col customWidth="1" min="8" max="8" width="8.29"/>
    <col customWidth="1" min="9" max="10" width="9.0"/>
    <col customWidth="1" min="11" max="11" width="8.71"/>
    <col customWidth="1" min="12" max="13" width="9.14"/>
    <col customWidth="1" min="14" max="14" width="13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8" t="s">
        <v>14</v>
      </c>
      <c r="D4" s="9" t="s">
        <v>15</v>
      </c>
      <c r="E4" s="10" t="s">
        <v>16</v>
      </c>
      <c r="F4" s="11">
        <v>3.0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3.0</v>
      </c>
      <c r="N4" s="12">
        <f t="shared" ref="N4:N15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2.0</v>
      </c>
      <c r="C5" s="9" t="s">
        <v>17</v>
      </c>
      <c r="D5" s="9" t="s">
        <v>18</v>
      </c>
      <c r="E5" s="10" t="s">
        <v>16</v>
      </c>
      <c r="F5" s="11">
        <v>1.0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1.0</v>
      </c>
      <c r="N5" s="12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3.0</v>
      </c>
      <c r="C6" s="9" t="s">
        <v>19</v>
      </c>
      <c r="D6" s="9" t="s">
        <v>20</v>
      </c>
      <c r="E6" s="10"/>
      <c r="F6" s="11">
        <v>1.0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2">
        <f t="shared" si="1"/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4.0</v>
      </c>
      <c r="C7" s="9" t="s">
        <v>21</v>
      </c>
      <c r="D7" s="9" t="s">
        <v>22</v>
      </c>
      <c r="E7" s="10"/>
      <c r="F7" s="11">
        <v>1.0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2">
        <f t="shared" si="1"/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5.0</v>
      </c>
      <c r="C8" s="9" t="s">
        <v>23</v>
      </c>
      <c r="D8" s="9" t="s">
        <v>24</v>
      </c>
      <c r="E8" s="10"/>
      <c r="F8" s="11">
        <v>1.0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2">
        <f t="shared" si="1"/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6.0</v>
      </c>
      <c r="C9" s="9" t="s">
        <v>25</v>
      </c>
      <c r="D9" s="9" t="s">
        <v>26</v>
      </c>
      <c r="E9" s="10"/>
      <c r="F9" s="11">
        <v>1.0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2">
        <f t="shared" si="1"/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>
        <v>7.0</v>
      </c>
      <c r="C10" s="9" t="s">
        <v>27</v>
      </c>
      <c r="D10" s="9" t="s">
        <v>28</v>
      </c>
      <c r="E10" s="10"/>
      <c r="F10" s="11">
        <v>1.0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2">
        <f t="shared" si="1"/>
        <v>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>
        <v>8.0</v>
      </c>
      <c r="C11" s="9" t="s">
        <v>29</v>
      </c>
      <c r="D11" s="9" t="s">
        <v>30</v>
      </c>
      <c r="E11" s="10"/>
      <c r="F11" s="11">
        <v>1.0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2">
        <f t="shared" si="1"/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>
        <v>9.0</v>
      </c>
      <c r="C12" s="9" t="s">
        <v>31</v>
      </c>
      <c r="D12" s="9" t="s">
        <v>32</v>
      </c>
      <c r="E12" s="10" t="s">
        <v>33</v>
      </c>
      <c r="F12" s="11">
        <v>1.0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1.0</v>
      </c>
      <c r="M12" s="11">
        <v>0.0</v>
      </c>
      <c r="N12" s="12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7"/>
      <c r="C13" s="9" t="s">
        <v>34</v>
      </c>
      <c r="D13" s="9" t="s">
        <v>35</v>
      </c>
      <c r="E13" s="10" t="s">
        <v>33</v>
      </c>
      <c r="F13" s="11">
        <v>5.0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3.0</v>
      </c>
      <c r="M13" s="11">
        <v>2.0</v>
      </c>
      <c r="N13" s="12">
        <f t="shared" si="1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7"/>
      <c r="C14" s="9" t="s">
        <v>36</v>
      </c>
      <c r="D14" s="9" t="s">
        <v>37</v>
      </c>
      <c r="E14" s="10" t="s">
        <v>33</v>
      </c>
      <c r="F14" s="11">
        <v>3.0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2.0</v>
      </c>
      <c r="M14" s="11">
        <v>1.0</v>
      </c>
      <c r="N14" s="12">
        <f t="shared" si="1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7">
        <v>10.0</v>
      </c>
      <c r="C15" s="9" t="s">
        <v>38</v>
      </c>
      <c r="D15" s="9" t="s">
        <v>39</v>
      </c>
      <c r="E15" s="10" t="s">
        <v>16</v>
      </c>
      <c r="F15" s="11">
        <v>1.0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1.0</v>
      </c>
      <c r="N15" s="12">
        <f t="shared" si="1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>
        <v>11.0</v>
      </c>
      <c r="C16" s="9" t="s">
        <v>40</v>
      </c>
      <c r="D16" s="9" t="s">
        <v>41</v>
      </c>
      <c r="E16" s="10"/>
      <c r="F16" s="11">
        <v>1.0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7">
        <v>12.0</v>
      </c>
      <c r="C17" s="9" t="s">
        <v>42</v>
      </c>
      <c r="D17" s="9" t="s">
        <v>43</v>
      </c>
      <c r="E17" s="10" t="s">
        <v>16</v>
      </c>
      <c r="F17" s="13">
        <v>1.0</v>
      </c>
      <c r="G17" s="13">
        <v>0.0</v>
      </c>
      <c r="H17" s="14">
        <v>1.0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2">
        <f>F17-SUM(G17:M17)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5" t="s">
        <v>44</v>
      </c>
      <c r="F18" s="16">
        <f>SUM(F4:F17)</f>
        <v>22</v>
      </c>
      <c r="G18" s="17">
        <f>F18-$F18/7</f>
        <v>18.85714286</v>
      </c>
      <c r="H18" s="17">
        <f>G18 - F18/7</f>
        <v>15.71428571</v>
      </c>
      <c r="I18" s="17">
        <f>H18-F18/7</f>
        <v>12.57142857</v>
      </c>
      <c r="J18" s="17">
        <f>I18-F18/7</f>
        <v>9.428571429</v>
      </c>
      <c r="K18" s="17">
        <f>J18-F18/7</f>
        <v>6.285714286</v>
      </c>
      <c r="L18" s="17">
        <f>K18-F18/7</f>
        <v>3.142857143</v>
      </c>
      <c r="M18" s="17">
        <f>L18-F18/7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5" t="s">
        <v>45</v>
      </c>
      <c r="F19" s="16">
        <f>SUM(F4:F17)</f>
        <v>22</v>
      </c>
      <c r="G19" s="16">
        <f t="shared" ref="G19:M19" si="2">F19 - SUM(G4:G17)</f>
        <v>22</v>
      </c>
      <c r="H19" s="16">
        <f t="shared" si="2"/>
        <v>21</v>
      </c>
      <c r="I19" s="16">
        <f t="shared" si="2"/>
        <v>21</v>
      </c>
      <c r="J19" s="16">
        <f t="shared" si="2"/>
        <v>21</v>
      </c>
      <c r="K19" s="16">
        <f t="shared" si="2"/>
        <v>21</v>
      </c>
      <c r="L19" s="16">
        <f t="shared" si="2"/>
        <v>15</v>
      </c>
      <c r="M19" s="16">
        <f t="shared" si="2"/>
        <v>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G1"/>
    <mergeCell ref="B18:E18"/>
    <mergeCell ref="B19:E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46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47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8"/>
      <c r="D4" s="9" t="s">
        <v>48</v>
      </c>
      <c r="E4" s="10"/>
      <c r="F4" s="11">
        <v>2.0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2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1.0</v>
      </c>
      <c r="C5" s="9"/>
      <c r="D5" s="18" t="s">
        <v>49</v>
      </c>
      <c r="E5" s="10"/>
      <c r="F5" s="11">
        <v>2.0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1.0</v>
      </c>
      <c r="C6" s="9"/>
      <c r="D6" s="9" t="s">
        <v>50</v>
      </c>
      <c r="E6" s="10"/>
      <c r="F6" s="11">
        <v>2.0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1.0</v>
      </c>
      <c r="C7" s="8"/>
      <c r="D7" s="9" t="s">
        <v>51</v>
      </c>
      <c r="E7" s="10"/>
      <c r="F7" s="11">
        <v>2.0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2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1.0</v>
      </c>
      <c r="C8" s="9"/>
      <c r="D8" s="9" t="s">
        <v>52</v>
      </c>
      <c r="E8" s="10"/>
      <c r="F8" s="11">
        <v>2.0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2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1.0</v>
      </c>
      <c r="C9" s="9"/>
      <c r="D9" s="9" t="s">
        <v>53</v>
      </c>
      <c r="E9" s="10"/>
      <c r="F9" s="13">
        <v>2.0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2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9">
        <v>1.0</v>
      </c>
      <c r="C10" s="9"/>
      <c r="D10" s="9" t="s">
        <v>54</v>
      </c>
      <c r="E10" s="10"/>
      <c r="F10" s="11">
        <v>2.0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1">
        <v>0.0</v>
      </c>
      <c r="N10" s="12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5" t="s">
        <v>44</v>
      </c>
      <c r="F11" s="16">
        <f>SUM(F4:F10)</f>
        <v>14</v>
      </c>
      <c r="G11" s="16">
        <f>F11-$F11/7</f>
        <v>12</v>
      </c>
      <c r="H11" s="16">
        <f>G11 - F11/7</f>
        <v>10</v>
      </c>
      <c r="I11" s="16">
        <f>H11-F11/7</f>
        <v>8</v>
      </c>
      <c r="J11" s="16">
        <f>I11-F11/7</f>
        <v>6</v>
      </c>
      <c r="K11" s="16">
        <f>J11-F11/7</f>
        <v>4</v>
      </c>
      <c r="L11" s="16">
        <f>K11-F11/7</f>
        <v>2</v>
      </c>
      <c r="M11" s="16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5" t="s">
        <v>45</v>
      </c>
      <c r="F12" s="16">
        <f>SUM(F4:F10)</f>
        <v>14</v>
      </c>
      <c r="G12" s="16">
        <f t="shared" ref="G12:K12" si="2">F12 - SUM(G4:G10)</f>
        <v>14</v>
      </c>
      <c r="H12" s="16">
        <f t="shared" si="2"/>
        <v>14</v>
      </c>
      <c r="I12" s="16">
        <f t="shared" si="2"/>
        <v>14</v>
      </c>
      <c r="J12" s="16">
        <f t="shared" si="2"/>
        <v>14</v>
      </c>
      <c r="K12" s="16">
        <f t="shared" si="2"/>
        <v>14</v>
      </c>
      <c r="L12" s="20">
        <v>0.0</v>
      </c>
      <c r="M12" s="20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