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</sheets>
  <definedNames/>
  <calcPr/>
</workbook>
</file>

<file path=xl/sharedStrings.xml><?xml version="1.0" encoding="utf-8"?>
<sst xmlns="http://schemas.openxmlformats.org/spreadsheetml/2006/main" count="57" uniqueCount="39">
  <si>
    <t>Project Title: Milestone 1
Release #: 1.0
Sprint #: 1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</si>
  <si>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</si>
  <si>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</si>
  <si>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</si>
  <si>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</si>
  <si>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</si>
  <si>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</si>
  <si>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</si>
  <si>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</si>
  <si>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</si>
  <si>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</si>
  <si>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</si>
  <si>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</si>
  <si>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</si>
  <si>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 I would like to have an outline of: the kind of website (blog), functionality of website (Posts managed by users), and products on website (blog posts)</t>
  </si>
  <si>
    <t>Detailed writeup of website(blog Website)</t>
  </si>
  <si>
    <t>Daniel/Tim</t>
  </si>
  <si>
    <t>As a dev I would like to have a layout of the websites pages</t>
  </si>
  <si>
    <t>Sitemap</t>
  </si>
  <si>
    <t>Daniel</t>
  </si>
  <si>
    <t>As a dev I would like to have a general mockup of the website design</t>
  </si>
  <si>
    <t>Wireframe Designs</t>
  </si>
  <si>
    <t>Tim</t>
  </si>
  <si>
    <t>As a dev, I would like to have ER, UML, and site flow diagrams as a basis for project architecture.</t>
  </si>
  <si>
    <t>Data diagrams, Site link diagrams</t>
  </si>
  <si>
    <t>As a dev, I would like to have a write up of all the languages, tools, frameworks, and libraries (and their versions) used in this project.</t>
  </si>
  <si>
    <t>Write up section in project documentation on tooling</t>
  </si>
  <si>
    <t xml:space="preserve">As a dev I would like to have Sprints, burndown chart, and repo setup for project management. </t>
  </si>
  <si>
    <t>Design and planning documentation</t>
  </si>
  <si>
    <t>Ideal - Remaining efforts in uninterrupted working hours</t>
  </si>
  <si>
    <t>Actual - Remaining efforts in uninterrupted working hours</t>
  </si>
  <si>
    <t>Project Title: Milestone 2
Release #: 0.1
Sprint #: Spring MVC</t>
  </si>
  <si>
    <t>Main Application Module: menu</t>
  </si>
  <si>
    <t>Main Application Module: style</t>
  </si>
  <si>
    <t>Registration Module: active registration</t>
  </si>
  <si>
    <t>Registration Module: Database</t>
  </si>
  <si>
    <t>Login Module: database authentication</t>
  </si>
  <si>
    <t>Login Module: Principle object model</t>
  </si>
  <si>
    <t>Login Module: database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</si>
</sst>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5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3" fontId="6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Week1!$F$10:$M$10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Week1!$F$11:$M$11</c:f>
              <c:numCache/>
            </c:numRef>
          </c:val>
          <c:smooth val="0"/>
        </c:ser>
        <c:axId val="1689815779"/>
        <c:axId val="605044496"/>
      </c:lineChart>
      <c:catAx>
        <c:axId val="1689815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605044496"/>
      </c:catAx>
      <c:valAx>
        <c:axId val="605044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981577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Week2!$F$11:$M$11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Week2!$F$12:$M$12</c:f>
              <c:numCache/>
            </c:numRef>
          </c:val>
          <c:smooth val="0"/>
        </c:ser>
        <c:axId val="1700394511"/>
        <c:axId val="1690675948"/>
      </c:lineChart>
      <c:catAx>
        <c:axId val="1700394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690675948"/>
      </c:catAx>
      <c:valAx>
        <c:axId val="1690675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039451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13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190500</xdr:rowOff>
    </xdr:from>
    <xdr:ext cx="1031557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7" t="s">
        <v>14</v>
      </c>
      <c r="D4" s="8" t="s">
        <v>15</v>
      </c>
      <c r="E4" s="9" t="s">
        <v>16</v>
      </c>
      <c r="F4" s="10">
        <v>1.0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1.0</v>
      </c>
      <c r="N4" s="11">
        <f t="shared" ref="N4:N9" si="1"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2.0</v>
      </c>
      <c r="C5" s="8" t="s">
        <v>17</v>
      </c>
      <c r="D5" s="8" t="s">
        <v>18</v>
      </c>
      <c r="E5" s="9" t="s">
        <v>19</v>
      </c>
      <c r="F5" s="10">
        <v>1.0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1.0</v>
      </c>
      <c r="N5" s="11">
        <f t="shared" si="1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3.0</v>
      </c>
      <c r="C6" s="8" t="s">
        <v>20</v>
      </c>
      <c r="D6" s="8" t="s">
        <v>21</v>
      </c>
      <c r="E6" s="9" t="s">
        <v>22</v>
      </c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2.0</v>
      </c>
      <c r="L6" s="10">
        <v>0.0</v>
      </c>
      <c r="M6" s="10">
        <v>0.0</v>
      </c>
      <c r="N6" s="11">
        <f t="shared" si="1"/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4.0</v>
      </c>
      <c r="C7" s="8" t="s">
        <v>23</v>
      </c>
      <c r="D7" s="8" t="s">
        <v>24</v>
      </c>
      <c r="E7" s="9" t="s">
        <v>19</v>
      </c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2.0</v>
      </c>
      <c r="N7" s="11">
        <f t="shared" si="1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5.0</v>
      </c>
      <c r="C8" s="8" t="s">
        <v>25</v>
      </c>
      <c r="D8" s="8" t="s">
        <v>26</v>
      </c>
      <c r="E8" s="9" t="s">
        <v>19</v>
      </c>
      <c r="F8" s="10">
        <v>1.0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1.0</v>
      </c>
      <c r="N8" s="11">
        <f t="shared" si="1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6.0</v>
      </c>
      <c r="C9" s="8" t="s">
        <v>27</v>
      </c>
      <c r="D9" s="8" t="s">
        <v>28</v>
      </c>
      <c r="E9" s="9" t="s">
        <v>22</v>
      </c>
      <c r="F9" s="12">
        <v>1.0</v>
      </c>
      <c r="G9" s="12">
        <v>0.0</v>
      </c>
      <c r="H9" s="12">
        <v>0.0</v>
      </c>
      <c r="I9" s="12">
        <v>0.0</v>
      </c>
      <c r="J9" s="12">
        <v>1.0</v>
      </c>
      <c r="K9" s="12">
        <v>0.0</v>
      </c>
      <c r="L9" s="12">
        <v>0.0</v>
      </c>
      <c r="M9" s="12">
        <v>0.0</v>
      </c>
      <c r="N9" s="11">
        <f t="shared" si="1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3" t="s">
        <v>29</v>
      </c>
      <c r="F10" s="14">
        <f>SUM(F4:F9)</f>
        <v>8</v>
      </c>
      <c r="G10" s="14">
        <f>F10-$F10/7</f>
        <v>6.857142857</v>
      </c>
      <c r="H10" s="14">
        <f>G10 - F10/7</f>
        <v>5.714285714</v>
      </c>
      <c r="I10" s="14">
        <f>H10-F10/7</f>
        <v>4.571428571</v>
      </c>
      <c r="J10" s="14">
        <f>I10-F10/7</f>
        <v>3.428571429</v>
      </c>
      <c r="K10" s="14">
        <f>J10-F10/7</f>
        <v>2.285714286</v>
      </c>
      <c r="L10" s="14">
        <f>K10-F10/7</f>
        <v>1.142857143</v>
      </c>
      <c r="M10" s="14">
        <f>L10-F10/7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3" t="s">
        <v>30</v>
      </c>
      <c r="F11" s="14">
        <f>SUM(F4:F9)</f>
        <v>8</v>
      </c>
      <c r="G11" s="14">
        <f t="shared" ref="G11:K11" si="2">F11 - SUM(G4:G9)</f>
        <v>8</v>
      </c>
      <c r="H11" s="14">
        <f t="shared" si="2"/>
        <v>8</v>
      </c>
      <c r="I11" s="14">
        <f t="shared" si="2"/>
        <v>8</v>
      </c>
      <c r="J11" s="14">
        <f t="shared" si="2"/>
        <v>7</v>
      </c>
      <c r="K11" s="14">
        <f t="shared" si="2"/>
        <v>5</v>
      </c>
      <c r="L11" s="15">
        <v>0.0</v>
      </c>
      <c r="M11" s="15">
        <v>0.0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3">
    <mergeCell ref="A1:G1"/>
    <mergeCell ref="B10:E10"/>
    <mergeCell ref="B11:E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31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7"/>
      <c r="D4" s="8" t="s">
        <v>32</v>
      </c>
      <c r="E4" s="9"/>
      <c r="F4" s="10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1">
        <f>F4-SUM(G4:M4)</f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1.0</v>
      </c>
      <c r="C5" s="8"/>
      <c r="D5" s="16" t="s">
        <v>33</v>
      </c>
      <c r="E5" s="9"/>
      <c r="F5" s="10">
        <v>2.0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1.0</v>
      </c>
      <c r="C6" s="8"/>
      <c r="D6" s="8" t="s">
        <v>34</v>
      </c>
      <c r="E6" s="9"/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1.0</v>
      </c>
      <c r="C7" s="7"/>
      <c r="D7" s="8" t="s">
        <v>35</v>
      </c>
      <c r="E7" s="9"/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ref="N7:N10" si="1">F7-SUM(G7:M7)</f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1.0</v>
      </c>
      <c r="C8" s="8"/>
      <c r="D8" s="8" t="s">
        <v>36</v>
      </c>
      <c r="E8" s="9"/>
      <c r="F8" s="10">
        <v>2.0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1">
        <f t="shared" si="1"/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1.0</v>
      </c>
      <c r="C9" s="8"/>
      <c r="D9" s="8" t="s">
        <v>37</v>
      </c>
      <c r="E9" s="9"/>
      <c r="F9" s="12">
        <v>2.0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1">
        <f t="shared" si="1"/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7">
        <v>1.0</v>
      </c>
      <c r="C10" s="8"/>
      <c r="D10" s="8" t="s">
        <v>38</v>
      </c>
      <c r="E10" s="9"/>
      <c r="F10" s="10">
        <v>2.0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0">
        <v>0.0</v>
      </c>
      <c r="N10" s="11">
        <f t="shared" si="1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3" t="s">
        <v>29</v>
      </c>
      <c r="F11" s="14">
        <f>SUM(F4:F10)</f>
        <v>14</v>
      </c>
      <c r="G11" s="14">
        <f>F11-$F11/7</f>
        <v>12</v>
      </c>
      <c r="H11" s="14">
        <f>G11 - F11/7</f>
        <v>10</v>
      </c>
      <c r="I11" s="14">
        <f>H11-F11/7</f>
        <v>8</v>
      </c>
      <c r="J11" s="14">
        <f>I11-F11/7</f>
        <v>6</v>
      </c>
      <c r="K11" s="14">
        <f>J11-F11/7</f>
        <v>4</v>
      </c>
      <c r="L11" s="14">
        <f>K11-F11/7</f>
        <v>2</v>
      </c>
      <c r="M11" s="14">
        <f>L11-F11/7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30</v>
      </c>
      <c r="F12" s="14">
        <f>SUM(F4:F10)</f>
        <v>14</v>
      </c>
      <c r="G12" s="14">
        <f t="shared" ref="G12:K12" si="2">F12 - SUM(G4:G10)</f>
        <v>14</v>
      </c>
      <c r="H12" s="14">
        <f t="shared" si="2"/>
        <v>14</v>
      </c>
      <c r="I12" s="14">
        <f t="shared" si="2"/>
        <v>14</v>
      </c>
      <c r="J12" s="14">
        <f t="shared" si="2"/>
        <v>14</v>
      </c>
      <c r="K12" s="14">
        <f t="shared" si="2"/>
        <v>14</v>
      </c>
      <c r="L12" s="15">
        <v>0.0</v>
      </c>
      <c r="M12" s="15">
        <v>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1:G1"/>
    <mergeCell ref="B11:E11"/>
    <mergeCell ref="B12:E12"/>
  </mergeCells>
  <drawing r:id="rId1"/>
</worksheet>
</file>