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\src\zmachine\ZMachine\data\"/>
    </mc:Choice>
  </mc:AlternateContent>
  <xr:revisionPtr revIDLastSave="0" documentId="13_ncr:1_{595FE0B6-A95B-4F27-A61F-BD6C545E07D5}" xr6:coauthVersionLast="45" xr6:coauthVersionMax="45" xr10:uidLastSave="{00000000-0000-0000-0000-000000000000}"/>
  <bookViews>
    <workbookView xWindow="-120" yWindow="-120" windowWidth="29040" windowHeight="15840" xr2:uid="{990823DD-6830-4DDF-ADA9-D9489FB0AEB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66" i="1" l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L36" i="1" s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1" i="1"/>
  <c r="K10" i="1"/>
  <c r="K9" i="1"/>
  <c r="K8" i="1"/>
  <c r="K7" i="1"/>
  <c r="K6" i="1"/>
  <c r="K5" i="1"/>
  <c r="K4" i="1"/>
  <c r="K3" i="1"/>
  <c r="K2" i="1"/>
  <c r="K12" i="1"/>
  <c r="J66" i="1"/>
  <c r="I66" i="1"/>
  <c r="L66" i="1" s="1"/>
  <c r="J65" i="1"/>
  <c r="I65" i="1"/>
  <c r="J64" i="1"/>
  <c r="I64" i="1"/>
  <c r="J63" i="1"/>
  <c r="I63" i="1"/>
  <c r="J62" i="1"/>
  <c r="I62" i="1"/>
  <c r="L62" i="1" s="1"/>
  <c r="J61" i="1"/>
  <c r="I61" i="1"/>
  <c r="L61" i="1" s="1"/>
  <c r="J60" i="1"/>
  <c r="I60" i="1"/>
  <c r="J59" i="1"/>
  <c r="I59" i="1"/>
  <c r="J58" i="1"/>
  <c r="I58" i="1"/>
  <c r="J57" i="1"/>
  <c r="I57" i="1"/>
  <c r="J56" i="1"/>
  <c r="I56" i="1"/>
  <c r="J55" i="1"/>
  <c r="I55" i="1"/>
  <c r="J54" i="1"/>
  <c r="I54" i="1"/>
  <c r="L54" i="1" s="1"/>
  <c r="J53" i="1"/>
  <c r="I53" i="1"/>
  <c r="J52" i="1"/>
  <c r="I52" i="1"/>
  <c r="L52" i="1" s="1"/>
  <c r="J51" i="1"/>
  <c r="I51" i="1"/>
  <c r="J50" i="1"/>
  <c r="I50" i="1"/>
  <c r="J49" i="1"/>
  <c r="I49" i="1"/>
  <c r="J48" i="1"/>
  <c r="I48" i="1"/>
  <c r="J47" i="1"/>
  <c r="I47" i="1"/>
  <c r="J46" i="1"/>
  <c r="L46" i="1" s="1"/>
  <c r="I46" i="1"/>
  <c r="J45" i="1"/>
  <c r="I45" i="1"/>
  <c r="J44" i="1"/>
  <c r="I44" i="1"/>
  <c r="J43" i="1"/>
  <c r="I43" i="1"/>
  <c r="L42" i="1"/>
  <c r="J42" i="1"/>
  <c r="I42" i="1"/>
  <c r="J41" i="1"/>
  <c r="I41" i="1"/>
  <c r="J40" i="1"/>
  <c r="I40" i="1"/>
  <c r="J39" i="1"/>
  <c r="I39" i="1"/>
  <c r="J38" i="1"/>
  <c r="I38" i="1"/>
  <c r="L38" i="1" s="1"/>
  <c r="J37" i="1"/>
  <c r="I37" i="1"/>
  <c r="J36" i="1"/>
  <c r="I36" i="1"/>
  <c r="J35" i="1"/>
  <c r="I35" i="1"/>
  <c r="J34" i="1"/>
  <c r="I34" i="1"/>
  <c r="L34" i="1" s="1"/>
  <c r="J33" i="1"/>
  <c r="I33" i="1"/>
  <c r="J32" i="1"/>
  <c r="I32" i="1"/>
  <c r="J31" i="1"/>
  <c r="I31" i="1"/>
  <c r="J30" i="1"/>
  <c r="I30" i="1"/>
  <c r="L30" i="1" s="1"/>
  <c r="J29" i="1"/>
  <c r="I29" i="1"/>
  <c r="J28" i="1"/>
  <c r="I28" i="1"/>
  <c r="J27" i="1"/>
  <c r="I27" i="1"/>
  <c r="J26" i="1"/>
  <c r="I26" i="1"/>
  <c r="J25" i="1"/>
  <c r="I25" i="1"/>
  <c r="J24" i="1"/>
  <c r="I24" i="1"/>
  <c r="J23" i="1"/>
  <c r="I23" i="1"/>
  <c r="J22" i="1"/>
  <c r="I22" i="1"/>
  <c r="J21" i="1"/>
  <c r="I21" i="1"/>
  <c r="J20" i="1"/>
  <c r="I20" i="1"/>
  <c r="J19" i="1"/>
  <c r="I19" i="1"/>
  <c r="J18" i="1"/>
  <c r="I18" i="1"/>
  <c r="J17" i="1"/>
  <c r="I17" i="1"/>
  <c r="J16" i="1"/>
  <c r="I16" i="1"/>
  <c r="J15" i="1"/>
  <c r="I15" i="1"/>
  <c r="J14" i="1"/>
  <c r="I14" i="1"/>
  <c r="J13" i="1"/>
  <c r="I13" i="1"/>
  <c r="J12" i="1"/>
  <c r="I12" i="1"/>
  <c r="J11" i="1"/>
  <c r="I11" i="1"/>
  <c r="J10" i="1"/>
  <c r="I10" i="1"/>
  <c r="J9" i="1"/>
  <c r="I9" i="1"/>
  <c r="J8" i="1"/>
  <c r="L8" i="1" s="1"/>
  <c r="I8" i="1"/>
  <c r="J7" i="1"/>
  <c r="I7" i="1"/>
  <c r="J6" i="1"/>
  <c r="I6" i="1"/>
  <c r="J5" i="1"/>
  <c r="I5" i="1"/>
  <c r="J4" i="1"/>
  <c r="I4" i="1"/>
  <c r="J3" i="1"/>
  <c r="I3" i="1"/>
  <c r="J2" i="1"/>
  <c r="I2" i="1"/>
  <c r="L2" i="1" s="1"/>
  <c r="L45" i="1" l="1"/>
  <c r="L56" i="1"/>
  <c r="L22" i="1"/>
  <c r="L26" i="1"/>
  <c r="L3" i="1"/>
  <c r="L24" i="1"/>
  <c r="L63" i="1"/>
  <c r="L11" i="1"/>
  <c r="L4" i="1"/>
  <c r="L31" i="1"/>
  <c r="L50" i="1"/>
  <c r="L58" i="1"/>
  <c r="L20" i="1"/>
  <c r="L28" i="1"/>
  <c r="L16" i="1"/>
  <c r="L32" i="1"/>
  <c r="L48" i="1"/>
  <c r="L64" i="1"/>
  <c r="L40" i="1"/>
  <c r="L44" i="1"/>
  <c r="L6" i="1"/>
  <c r="L14" i="1"/>
  <c r="L18" i="1"/>
  <c r="L37" i="1"/>
  <c r="L41" i="1"/>
  <c r="L60" i="1"/>
  <c r="L10" i="1"/>
  <c r="L15" i="1"/>
  <c r="L25" i="1"/>
  <c r="L5" i="1"/>
  <c r="L55" i="1"/>
  <c r="L29" i="1"/>
  <c r="L39" i="1"/>
  <c r="L9" i="1"/>
  <c r="L13" i="1"/>
  <c r="L23" i="1"/>
  <c r="L21" i="1"/>
  <c r="L47" i="1"/>
  <c r="L57" i="1"/>
  <c r="L17" i="1"/>
  <c r="L49" i="1"/>
  <c r="L65" i="1"/>
  <c r="L27" i="1"/>
  <c r="L43" i="1"/>
  <c r="L59" i="1"/>
  <c r="L7" i="1"/>
  <c r="L33" i="1"/>
  <c r="L53" i="1"/>
  <c r="L19" i="1"/>
  <c r="L35" i="1"/>
  <c r="L51" i="1"/>
  <c r="L12" i="1"/>
</calcChain>
</file>

<file path=xl/sharedStrings.xml><?xml version="1.0" encoding="utf-8"?>
<sst xmlns="http://schemas.openxmlformats.org/spreadsheetml/2006/main" count="252" uniqueCount="201">
  <si>
    <t>Opcode</t>
  </si>
  <si>
    <t>Hex</t>
  </si>
  <si>
    <t>V</t>
  </si>
  <si>
    <t>Inform name and syntax</t>
  </si>
  <si>
    <t>Link</t>
  </si>
  <si>
    <t>*</t>
  </si>
  <si>
    <t>2OP:1</t>
  </si>
  <si>
    <t>je a b ?(label)</t>
  </si>
  <si>
    <t>je</t>
  </si>
  <si>
    <t>2OP:2</t>
  </si>
  <si>
    <t>jl a b ?(label)</t>
  </si>
  <si>
    <t>jl</t>
  </si>
  <si>
    <t>2OP:3</t>
  </si>
  <si>
    <t>jg a b ?(label)</t>
  </si>
  <si>
    <t>jg</t>
  </si>
  <si>
    <t>2OP:4</t>
  </si>
  <si>
    <t>dec_chk (variable) value ?(label)</t>
  </si>
  <si>
    <t>dec_chk</t>
  </si>
  <si>
    <t>2OP:5</t>
  </si>
  <si>
    <t>inc_chk (variable) value ?(label)</t>
  </si>
  <si>
    <t>inc_chk</t>
  </si>
  <si>
    <t>2OP:6</t>
  </si>
  <si>
    <t>jin obj1 obj2 ?(label)</t>
  </si>
  <si>
    <t>jin</t>
  </si>
  <si>
    <t>2OP:7</t>
  </si>
  <si>
    <t>test bitmap flags ?(label)</t>
  </si>
  <si>
    <t>test</t>
  </si>
  <si>
    <t>2OP:8</t>
  </si>
  <si>
    <t>or a b -&gt; (result)</t>
  </si>
  <si>
    <t>or</t>
  </si>
  <si>
    <t>2OP:9</t>
  </si>
  <si>
    <t>and a b -&gt; (result)</t>
  </si>
  <si>
    <t>and</t>
  </si>
  <si>
    <t>2OP:10</t>
  </si>
  <si>
    <t>A</t>
  </si>
  <si>
    <t>test_attr object attribute ?(label)</t>
  </si>
  <si>
    <t>test_attr</t>
  </si>
  <si>
    <t>2OP:11</t>
  </si>
  <si>
    <t>B</t>
  </si>
  <si>
    <t>set_attr object attribute</t>
  </si>
  <si>
    <t>set_attr</t>
  </si>
  <si>
    <t>2OP:12</t>
  </si>
  <si>
    <t>C</t>
  </si>
  <si>
    <t>clear_attr object attribute</t>
  </si>
  <si>
    <t>clear_attr</t>
  </si>
  <si>
    <t>2OP:13</t>
  </si>
  <si>
    <t>D</t>
  </si>
  <si>
    <t>store (variable) value</t>
  </si>
  <si>
    <t>store</t>
  </si>
  <si>
    <t>2OP:14</t>
  </si>
  <si>
    <t>E</t>
  </si>
  <si>
    <t>insert_obj object destination</t>
  </si>
  <si>
    <t>insert_obj</t>
  </si>
  <si>
    <t>2OP:15</t>
  </si>
  <si>
    <t>F</t>
  </si>
  <si>
    <t>loadw array word-index -&gt; (result)</t>
  </si>
  <si>
    <t>loadw</t>
  </si>
  <si>
    <t>2OP:16</t>
  </si>
  <si>
    <t>loadb array byte-index -&gt; (result)</t>
  </si>
  <si>
    <t>loadb</t>
  </si>
  <si>
    <t>2OP:17</t>
  </si>
  <si>
    <t>get_prop object property -&gt; (result)</t>
  </si>
  <si>
    <t>get_prop</t>
  </si>
  <si>
    <t>2OP:18</t>
  </si>
  <si>
    <t>get_prop_addr object property -&gt; (result)</t>
  </si>
  <si>
    <t>get_prop_addr</t>
  </si>
  <si>
    <t>2OP:19</t>
  </si>
  <si>
    <t>get_next_prop object property -&gt; (result)</t>
  </si>
  <si>
    <t>get_next_prop</t>
  </si>
  <si>
    <t>2OP:20</t>
  </si>
  <si>
    <t>add a b -&gt; (result)</t>
  </si>
  <si>
    <t>add</t>
  </si>
  <si>
    <t>2OP:21</t>
  </si>
  <si>
    <t>sub a b -&gt; (result)</t>
  </si>
  <si>
    <t>sub</t>
  </si>
  <si>
    <t>2OP:22</t>
  </si>
  <si>
    <t>mul a b -&gt; (result)</t>
  </si>
  <si>
    <t>mul</t>
  </si>
  <si>
    <t>2OP:23</t>
  </si>
  <si>
    <t>div a b -&gt; (result)</t>
  </si>
  <si>
    <t>div</t>
  </si>
  <si>
    <t>2OP:24</t>
  </si>
  <si>
    <t>mod a b -&gt; (result)</t>
  </si>
  <si>
    <t>mod</t>
  </si>
  <si>
    <t>1OP:128</t>
  </si>
  <si>
    <t>jz a ?(label)</t>
  </si>
  <si>
    <t>jz</t>
  </si>
  <si>
    <t>1OP:129</t>
  </si>
  <si>
    <t>get_sibling object -&gt; (result) ?(label)</t>
  </si>
  <si>
    <t>get_sibling</t>
  </si>
  <si>
    <t>1OP:130</t>
  </si>
  <si>
    <t>get_child object -&gt; (result) ?(label)</t>
  </si>
  <si>
    <t>get_child</t>
  </si>
  <si>
    <t>1OP:131</t>
  </si>
  <si>
    <t>get_parent object -&gt; (result)</t>
  </si>
  <si>
    <t>get_parent</t>
  </si>
  <si>
    <t>1OP:132</t>
  </si>
  <si>
    <t>get_prop_len property-address -&gt; (result)</t>
  </si>
  <si>
    <t>get_prop_len</t>
  </si>
  <si>
    <t>1OP:133</t>
  </si>
  <si>
    <t>inc (variable)</t>
  </si>
  <si>
    <t>inc</t>
  </si>
  <si>
    <t>1OP:134</t>
  </si>
  <si>
    <t>dec (variable)</t>
  </si>
  <si>
    <t>dec</t>
  </si>
  <si>
    <t>1OP:135</t>
  </si>
  <si>
    <t>print_addr byte-address-of-string</t>
  </si>
  <si>
    <t>print_addr</t>
  </si>
  <si>
    <t>1OP:137</t>
  </si>
  <si>
    <t>remove_obj object</t>
  </si>
  <si>
    <t>remove_obj</t>
  </si>
  <si>
    <t>1OP:138</t>
  </si>
  <si>
    <t>print_obj object</t>
  </si>
  <si>
    <t>print_obj</t>
  </si>
  <si>
    <t>1OP:139</t>
  </si>
  <si>
    <t>ret value</t>
  </si>
  <si>
    <t>ret</t>
  </si>
  <si>
    <t>1OP:140</t>
  </si>
  <si>
    <t>jump ?(label)</t>
  </si>
  <si>
    <t>jump</t>
  </si>
  <si>
    <t>1OP:141</t>
  </si>
  <si>
    <t>print_paddr packed-address-of-string</t>
  </si>
  <si>
    <t>print_paddr</t>
  </si>
  <si>
    <t>1OP:142</t>
  </si>
  <si>
    <t>load (variable) -&gt; (result)</t>
  </si>
  <si>
    <t>load</t>
  </si>
  <si>
    <t>0OP:176</t>
  </si>
  <si>
    <t>rtrue</t>
  </si>
  <si>
    <t>0OP:177</t>
  </si>
  <si>
    <t>rfalse</t>
  </si>
  <si>
    <t>0OP:178</t>
  </si>
  <si>
    <t>print (literal-string)</t>
  </si>
  <si>
    <t>print</t>
  </si>
  <si>
    <t>0OP:179</t>
  </si>
  <si>
    <t>print_ret (literal-string)</t>
  </si>
  <si>
    <t>print_ret</t>
  </si>
  <si>
    <t>0OP:181</t>
  </si>
  <si>
    <t>save ?(label)</t>
  </si>
  <si>
    <t>save</t>
  </si>
  <si>
    <t>0OP:182</t>
  </si>
  <si>
    <t>restore ?(label)</t>
  </si>
  <si>
    <t>restore</t>
  </si>
  <si>
    <t>0OP:183</t>
  </si>
  <si>
    <t>restart</t>
  </si>
  <si>
    <t>0OP:184</t>
  </si>
  <si>
    <t>ret_popped</t>
  </si>
  <si>
    <t>0OP:185</t>
  </si>
  <si>
    <t>pop</t>
  </si>
  <si>
    <t>0OP:186</t>
  </si>
  <si>
    <t>quit</t>
  </si>
  <si>
    <t>0OP:187</t>
  </si>
  <si>
    <t>new_line</t>
  </si>
  <si>
    <t>0OP:188</t>
  </si>
  <si>
    <t>show_status</t>
  </si>
  <si>
    <t>0OP:189</t>
  </si>
  <si>
    <t>verify ?(label)</t>
  </si>
  <si>
    <t>verify</t>
  </si>
  <si>
    <t>VAR:224</t>
  </si>
  <si>
    <t>call routine ...0 to 3 args... -&gt; (result)</t>
  </si>
  <si>
    <t>call</t>
  </si>
  <si>
    <t>VAR:225</t>
  </si>
  <si>
    <t>storew array word-index value</t>
  </si>
  <si>
    <t>storew</t>
  </si>
  <si>
    <t>VAR:226</t>
  </si>
  <si>
    <t>storeb array byte-index value</t>
  </si>
  <si>
    <t>storeb</t>
  </si>
  <si>
    <t>VAR:227</t>
  </si>
  <si>
    <t>put_prop object property value</t>
  </si>
  <si>
    <t>put_prop</t>
  </si>
  <si>
    <t>VAR:228</t>
  </si>
  <si>
    <t>sread text parse</t>
  </si>
  <si>
    <t>sread</t>
  </si>
  <si>
    <t>VAR:229</t>
  </si>
  <si>
    <t>print_char output-character-code</t>
  </si>
  <si>
    <t>print_char</t>
  </si>
  <si>
    <t>VAR:230</t>
  </si>
  <si>
    <t>print_num value</t>
  </si>
  <si>
    <t>print_num</t>
  </si>
  <si>
    <t>VAR:231</t>
  </si>
  <si>
    <t>random range -&gt; (result)</t>
  </si>
  <si>
    <t>random</t>
  </si>
  <si>
    <t>VAR:232</t>
  </si>
  <si>
    <t>push value</t>
  </si>
  <si>
    <t>push</t>
  </si>
  <si>
    <t>VAR:233</t>
  </si>
  <si>
    <t>pull (variable)</t>
  </si>
  <si>
    <t>pull</t>
  </si>
  <si>
    <t>VAR:234</t>
  </si>
  <si>
    <t>split_window lines</t>
  </si>
  <si>
    <t>split_window</t>
  </si>
  <si>
    <t>VAR:235</t>
  </si>
  <si>
    <t>set_window window</t>
  </si>
  <si>
    <t>set_window</t>
  </si>
  <si>
    <t>VAR:243</t>
  </si>
  <si>
    <t>output_stream number</t>
  </si>
  <si>
    <t>output_stream</t>
  </si>
  <si>
    <t>VAR:244</t>
  </si>
  <si>
    <t>input_stream number</t>
  </si>
  <si>
    <t>input_stream</t>
  </si>
  <si>
    <t>Store</t>
  </si>
  <si>
    <t>Branch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</si>
</sst>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Font="1" applyBorder="1"/>
    <xf numFmtId="0" fontId="1" fillId="0" borderId="0" xfId="1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inform-fiction.org/zmachine/standards/z1point1/sect15.html" TargetMode="External"/><Relationship Id="rId21" Type="http://schemas.openxmlformats.org/officeDocument/2006/relationships/hyperlink" Target="http://www.inform-fiction.org/zmachine/standards/z1point1/sect15.html" TargetMode="External"/><Relationship Id="rId34" Type="http://schemas.openxmlformats.org/officeDocument/2006/relationships/hyperlink" Target="http://www.inform-fiction.org/zmachine/standards/z1point1/sect15.html" TargetMode="External"/><Relationship Id="rId42" Type="http://schemas.openxmlformats.org/officeDocument/2006/relationships/hyperlink" Target="http://www.inform-fiction.org/zmachine/standards/z1point1/sect15.html" TargetMode="External"/><Relationship Id="rId47" Type="http://schemas.openxmlformats.org/officeDocument/2006/relationships/hyperlink" Target="http://www.inform-fiction.org/zmachine/standards/z1point1/sect15.html" TargetMode="External"/><Relationship Id="rId50" Type="http://schemas.openxmlformats.org/officeDocument/2006/relationships/hyperlink" Target="http://www.inform-fiction.org/zmachine/standards/z1point1/sect15.html" TargetMode="External"/><Relationship Id="rId55" Type="http://schemas.openxmlformats.org/officeDocument/2006/relationships/hyperlink" Target="http://www.inform-fiction.org/zmachine/standards/z1point1/sect15.html" TargetMode="External"/><Relationship Id="rId63" Type="http://schemas.openxmlformats.org/officeDocument/2006/relationships/hyperlink" Target="http://www.inform-fiction.org/zmachine/standards/z1point1/sect15.html" TargetMode="External"/><Relationship Id="rId7" Type="http://schemas.openxmlformats.org/officeDocument/2006/relationships/hyperlink" Target="http://www.inform-fiction.org/zmachine/standards/z1point1/sect15.html" TargetMode="External"/><Relationship Id="rId2" Type="http://schemas.openxmlformats.org/officeDocument/2006/relationships/hyperlink" Target="http://www.inform-fiction.org/zmachine/standards/z1point1/sect15.html" TargetMode="External"/><Relationship Id="rId16" Type="http://schemas.openxmlformats.org/officeDocument/2006/relationships/hyperlink" Target="http://www.inform-fiction.org/zmachine/standards/z1point1/sect15.html" TargetMode="External"/><Relationship Id="rId29" Type="http://schemas.openxmlformats.org/officeDocument/2006/relationships/hyperlink" Target="http://www.inform-fiction.org/zmachine/standards/z1point1/sect15.html" TargetMode="External"/><Relationship Id="rId11" Type="http://schemas.openxmlformats.org/officeDocument/2006/relationships/hyperlink" Target="http://www.inform-fiction.org/zmachine/standards/z1point1/sect15.html" TargetMode="External"/><Relationship Id="rId24" Type="http://schemas.openxmlformats.org/officeDocument/2006/relationships/hyperlink" Target="http://www.inform-fiction.org/zmachine/standards/z1point1/sect15.html" TargetMode="External"/><Relationship Id="rId32" Type="http://schemas.openxmlformats.org/officeDocument/2006/relationships/hyperlink" Target="http://www.inform-fiction.org/zmachine/standards/z1point1/sect15.html" TargetMode="External"/><Relationship Id="rId37" Type="http://schemas.openxmlformats.org/officeDocument/2006/relationships/hyperlink" Target="http://www.inform-fiction.org/zmachine/standards/z1point1/sect15.html" TargetMode="External"/><Relationship Id="rId40" Type="http://schemas.openxmlformats.org/officeDocument/2006/relationships/hyperlink" Target="http://www.inform-fiction.org/zmachine/standards/z1point1/sect15.html" TargetMode="External"/><Relationship Id="rId45" Type="http://schemas.openxmlformats.org/officeDocument/2006/relationships/hyperlink" Target="http://www.inform-fiction.org/zmachine/standards/z1point1/sect15.html" TargetMode="External"/><Relationship Id="rId53" Type="http://schemas.openxmlformats.org/officeDocument/2006/relationships/hyperlink" Target="http://www.inform-fiction.org/zmachine/standards/z1point1/sect15.html" TargetMode="External"/><Relationship Id="rId58" Type="http://schemas.openxmlformats.org/officeDocument/2006/relationships/hyperlink" Target="http://www.inform-fiction.org/zmachine/standards/z1point1/sect15.html" TargetMode="External"/><Relationship Id="rId66" Type="http://schemas.openxmlformats.org/officeDocument/2006/relationships/printerSettings" Target="../printerSettings/printerSettings1.bin"/><Relationship Id="rId5" Type="http://schemas.openxmlformats.org/officeDocument/2006/relationships/hyperlink" Target="http://www.inform-fiction.org/zmachine/standards/z1point1/sect15.html" TargetMode="External"/><Relationship Id="rId61" Type="http://schemas.openxmlformats.org/officeDocument/2006/relationships/hyperlink" Target="http://www.inform-fiction.org/zmachine/standards/z1point1/sect15.html" TargetMode="External"/><Relationship Id="rId19" Type="http://schemas.openxmlformats.org/officeDocument/2006/relationships/hyperlink" Target="http://www.inform-fiction.org/zmachine/standards/z1point1/sect15.html" TargetMode="External"/><Relationship Id="rId14" Type="http://schemas.openxmlformats.org/officeDocument/2006/relationships/hyperlink" Target="http://www.inform-fiction.org/zmachine/standards/z1point1/sect15.html" TargetMode="External"/><Relationship Id="rId22" Type="http://schemas.openxmlformats.org/officeDocument/2006/relationships/hyperlink" Target="http://www.inform-fiction.org/zmachine/standards/z1point1/sect15.html" TargetMode="External"/><Relationship Id="rId27" Type="http://schemas.openxmlformats.org/officeDocument/2006/relationships/hyperlink" Target="http://www.inform-fiction.org/zmachine/standards/z1point1/sect15.html" TargetMode="External"/><Relationship Id="rId30" Type="http://schemas.openxmlformats.org/officeDocument/2006/relationships/hyperlink" Target="http://www.inform-fiction.org/zmachine/standards/z1point1/sect15.html" TargetMode="External"/><Relationship Id="rId35" Type="http://schemas.openxmlformats.org/officeDocument/2006/relationships/hyperlink" Target="http://www.inform-fiction.org/zmachine/standards/z1point1/sect15.html" TargetMode="External"/><Relationship Id="rId43" Type="http://schemas.openxmlformats.org/officeDocument/2006/relationships/hyperlink" Target="http://www.inform-fiction.org/zmachine/standards/z1point1/sect15.html" TargetMode="External"/><Relationship Id="rId48" Type="http://schemas.openxmlformats.org/officeDocument/2006/relationships/hyperlink" Target="http://www.inform-fiction.org/zmachine/standards/z1point1/sect15.html" TargetMode="External"/><Relationship Id="rId56" Type="http://schemas.openxmlformats.org/officeDocument/2006/relationships/hyperlink" Target="http://www.inform-fiction.org/zmachine/standards/z1point1/sect15.html" TargetMode="External"/><Relationship Id="rId64" Type="http://schemas.openxmlformats.org/officeDocument/2006/relationships/hyperlink" Target="http://www.inform-fiction.org/zmachine/standards/z1point1/sect15.html" TargetMode="External"/><Relationship Id="rId8" Type="http://schemas.openxmlformats.org/officeDocument/2006/relationships/hyperlink" Target="http://www.inform-fiction.org/zmachine/standards/z1point1/sect15.html" TargetMode="External"/><Relationship Id="rId51" Type="http://schemas.openxmlformats.org/officeDocument/2006/relationships/hyperlink" Target="http://www.inform-fiction.org/zmachine/standards/z1point1/sect15.html" TargetMode="External"/><Relationship Id="rId3" Type="http://schemas.openxmlformats.org/officeDocument/2006/relationships/hyperlink" Target="http://www.inform-fiction.org/zmachine/standards/z1point1/sect15.html" TargetMode="External"/><Relationship Id="rId12" Type="http://schemas.openxmlformats.org/officeDocument/2006/relationships/hyperlink" Target="http://www.inform-fiction.org/zmachine/standards/z1point1/sect15.html" TargetMode="External"/><Relationship Id="rId17" Type="http://schemas.openxmlformats.org/officeDocument/2006/relationships/hyperlink" Target="http://www.inform-fiction.org/zmachine/standards/z1point1/sect15.html" TargetMode="External"/><Relationship Id="rId25" Type="http://schemas.openxmlformats.org/officeDocument/2006/relationships/hyperlink" Target="http://www.inform-fiction.org/zmachine/standards/z1point1/sect15.html" TargetMode="External"/><Relationship Id="rId33" Type="http://schemas.openxmlformats.org/officeDocument/2006/relationships/hyperlink" Target="http://www.inform-fiction.org/zmachine/standards/z1point1/sect15.html" TargetMode="External"/><Relationship Id="rId38" Type="http://schemas.openxmlformats.org/officeDocument/2006/relationships/hyperlink" Target="http://www.inform-fiction.org/zmachine/standards/z1point1/sect15.html" TargetMode="External"/><Relationship Id="rId46" Type="http://schemas.openxmlformats.org/officeDocument/2006/relationships/hyperlink" Target="http://www.inform-fiction.org/zmachine/standards/z1point1/sect15.html" TargetMode="External"/><Relationship Id="rId59" Type="http://schemas.openxmlformats.org/officeDocument/2006/relationships/hyperlink" Target="http://www.inform-fiction.org/zmachine/standards/z1point1/sect15.html" TargetMode="External"/><Relationship Id="rId20" Type="http://schemas.openxmlformats.org/officeDocument/2006/relationships/hyperlink" Target="http://www.inform-fiction.org/zmachine/standards/z1point1/sect15.html" TargetMode="External"/><Relationship Id="rId41" Type="http://schemas.openxmlformats.org/officeDocument/2006/relationships/hyperlink" Target="http://www.inform-fiction.org/zmachine/standards/z1point1/sect15.html" TargetMode="External"/><Relationship Id="rId54" Type="http://schemas.openxmlformats.org/officeDocument/2006/relationships/hyperlink" Target="http://www.inform-fiction.org/zmachine/standards/z1point1/sect15.html" TargetMode="External"/><Relationship Id="rId62" Type="http://schemas.openxmlformats.org/officeDocument/2006/relationships/hyperlink" Target="http://www.inform-fiction.org/zmachine/standards/z1point1/sect15.html" TargetMode="External"/><Relationship Id="rId1" Type="http://schemas.openxmlformats.org/officeDocument/2006/relationships/hyperlink" Target="http://www.inform-fiction.org/zmachine/standards/z1point1/sect15.html" TargetMode="External"/><Relationship Id="rId6" Type="http://schemas.openxmlformats.org/officeDocument/2006/relationships/hyperlink" Target="http://www.inform-fiction.org/zmachine/standards/z1point1/sect15.html" TargetMode="External"/><Relationship Id="rId15" Type="http://schemas.openxmlformats.org/officeDocument/2006/relationships/hyperlink" Target="http://www.inform-fiction.org/zmachine/standards/z1point1/sect15.html" TargetMode="External"/><Relationship Id="rId23" Type="http://schemas.openxmlformats.org/officeDocument/2006/relationships/hyperlink" Target="http://www.inform-fiction.org/zmachine/standards/z1point1/sect15.html" TargetMode="External"/><Relationship Id="rId28" Type="http://schemas.openxmlformats.org/officeDocument/2006/relationships/hyperlink" Target="http://www.inform-fiction.org/zmachine/standards/z1point1/sect15.html" TargetMode="External"/><Relationship Id="rId36" Type="http://schemas.openxmlformats.org/officeDocument/2006/relationships/hyperlink" Target="http://www.inform-fiction.org/zmachine/standards/z1point1/sect15.html" TargetMode="External"/><Relationship Id="rId49" Type="http://schemas.openxmlformats.org/officeDocument/2006/relationships/hyperlink" Target="http://www.inform-fiction.org/zmachine/standards/z1point1/sect15.html" TargetMode="External"/><Relationship Id="rId57" Type="http://schemas.openxmlformats.org/officeDocument/2006/relationships/hyperlink" Target="http://www.inform-fiction.org/zmachine/standards/z1point1/sect15.html" TargetMode="External"/><Relationship Id="rId10" Type="http://schemas.openxmlformats.org/officeDocument/2006/relationships/hyperlink" Target="http://www.inform-fiction.org/zmachine/standards/z1point1/sect15.html" TargetMode="External"/><Relationship Id="rId31" Type="http://schemas.openxmlformats.org/officeDocument/2006/relationships/hyperlink" Target="http://www.inform-fiction.org/zmachine/standards/z1point1/sect15.html" TargetMode="External"/><Relationship Id="rId44" Type="http://schemas.openxmlformats.org/officeDocument/2006/relationships/hyperlink" Target="http://www.inform-fiction.org/zmachine/standards/z1point1/sect15.html" TargetMode="External"/><Relationship Id="rId52" Type="http://schemas.openxmlformats.org/officeDocument/2006/relationships/hyperlink" Target="http://www.inform-fiction.org/zmachine/standards/z1point1/sect15.html" TargetMode="External"/><Relationship Id="rId60" Type="http://schemas.openxmlformats.org/officeDocument/2006/relationships/hyperlink" Target="http://www.inform-fiction.org/zmachine/standards/z1point1/sect15.html" TargetMode="External"/><Relationship Id="rId65" Type="http://schemas.openxmlformats.org/officeDocument/2006/relationships/hyperlink" Target="http://www.inform-fiction.org/zmachine/standards/z1point1/sect15.html" TargetMode="External"/><Relationship Id="rId4" Type="http://schemas.openxmlformats.org/officeDocument/2006/relationships/hyperlink" Target="http://www.inform-fiction.org/zmachine/standards/z1point1/sect15.html" TargetMode="External"/><Relationship Id="rId9" Type="http://schemas.openxmlformats.org/officeDocument/2006/relationships/hyperlink" Target="http://www.inform-fiction.org/zmachine/standards/z1point1/sect15.html" TargetMode="External"/><Relationship Id="rId13" Type="http://schemas.openxmlformats.org/officeDocument/2006/relationships/hyperlink" Target="http://www.inform-fiction.org/zmachine/standards/z1point1/sect15.html" TargetMode="External"/><Relationship Id="rId18" Type="http://schemas.openxmlformats.org/officeDocument/2006/relationships/hyperlink" Target="http://www.inform-fiction.org/zmachine/standards/z1point1/sect15.html" TargetMode="External"/><Relationship Id="rId39" Type="http://schemas.openxmlformats.org/officeDocument/2006/relationships/hyperlink" Target="http://www.inform-fiction.org/zmachine/standards/z1point1/sect15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5CECDA-7B30-49D1-9C77-9020BCF60A7A}">
  <dimension ref="A1:L66"/>
  <sheetViews>
    <sheetView tabSelected="1" topLeftCell="A40" workbookViewId="0">
      <selection activeCell="F53" sqref="F53"/>
    </sheetView>
  </sheetViews>
  <sheetFormatPr defaultColWidth="34" defaultRowHeight="15" x14ac:dyDescent="0.25"/>
  <cols>
    <col min="1" max="1" width="5.7109375" style="1" bestFit="1" customWidth="1"/>
    <col min="2" max="2" width="7" style="1" bestFit="1" customWidth="1"/>
    <col min="3" max="3" width="8.28515625" style="1" bestFit="1" customWidth="1"/>
    <col min="4" max="4" width="4.42578125" style="1" bestFit="1" customWidth="1"/>
    <col min="5" max="5" width="7.5703125" style="1" customWidth="1"/>
    <col min="6" max="6" width="51" style="1" customWidth="1"/>
    <col min="7" max="7" width="34" style="1"/>
    <col min="8" max="8" width="26.42578125" style="1" customWidth="1"/>
    <col min="9" max="9" width="17.5703125" style="1" customWidth="1"/>
    <col min="10" max="11" width="17.7109375" style="1" customWidth="1"/>
    <col min="12" max="16384" width="34" style="1"/>
  </cols>
  <sheetData>
    <row r="1" spans="1:12" x14ac:dyDescent="0.25">
      <c r="A1" s="3" t="s">
        <v>199</v>
      </c>
      <c r="B1" s="3" t="s">
        <v>200</v>
      </c>
      <c r="C1" s="3" t="s">
        <v>0</v>
      </c>
      <c r="D1" s="3" t="s">
        <v>1</v>
      </c>
      <c r="E1" s="3" t="s">
        <v>2</v>
      </c>
      <c r="F1" s="3" t="s">
        <v>3</v>
      </c>
      <c r="G1" s="3" t="s">
        <v>4</v>
      </c>
    </row>
    <row r="2" spans="1:12" x14ac:dyDescent="0.25">
      <c r="A2" s="3"/>
      <c r="B2" s="3" t="s">
        <v>5</v>
      </c>
      <c r="C2" s="3" t="s">
        <v>6</v>
      </c>
      <c r="D2" s="3">
        <v>1</v>
      </c>
      <c r="E2" s="3"/>
      <c r="F2" s="3" t="s">
        <v>7</v>
      </c>
      <c r="G2" s="2" t="s">
        <v>8</v>
      </c>
      <c r="H2" s="1" t="str">
        <f>G2 &amp; "=0x" &amp;  RIGHT("00" &amp; DEC2HEX(MID(C2,5,10)),2) &amp; ","</f>
        <v>je=0x01,</v>
      </c>
      <c r="I2" s="1" t="str">
        <f>IF(A2&lt;&gt;"","Store","")</f>
        <v/>
      </c>
      <c r="J2" s="1" t="str">
        <f>IF(B2&lt;&gt;"","Branch","")</f>
        <v>Branch</v>
      </c>
      <c r="K2" s="1" t="str">
        <f t="shared" ref="K2:K33" si="0">IF(AND( A2="", B2=""),"None","")</f>
        <v/>
      </c>
      <c r="L2" s="1" t="str">
        <f>"{ Opcodes." &amp; G2 &amp; ", InstructionSpecialTypes." &amp; I2 &amp; J2 &amp; K2 &amp; "},"</f>
        <v>{ Opcodes.je, InstructionSpecialTypes.Branch},</v>
      </c>
    </row>
    <row r="3" spans="1:12" x14ac:dyDescent="0.25">
      <c r="A3" s="3"/>
      <c r="B3" s="3" t="s">
        <v>5</v>
      </c>
      <c r="C3" s="3" t="s">
        <v>9</v>
      </c>
      <c r="D3" s="3">
        <v>2</v>
      </c>
      <c r="E3" s="3"/>
      <c r="F3" s="3" t="s">
        <v>10</v>
      </c>
      <c r="G3" s="2" t="s">
        <v>11</v>
      </c>
      <c r="H3" s="1" t="str">
        <f t="shared" ref="H3:H66" si="1">G3 &amp; "=0x" &amp;  RIGHT("00" &amp; DEC2HEX(MID(C3,5,10)),2) &amp; ","</f>
        <v>jl=0x02,</v>
      </c>
      <c r="I3" s="1" t="str">
        <f t="shared" ref="I3:I66" si="2">IF(A3&lt;&gt;"","Store","")</f>
        <v/>
      </c>
      <c r="J3" s="1" t="str">
        <f t="shared" ref="J3:J66" si="3">IF(B3&lt;&gt;"","Branch","")</f>
        <v>Branch</v>
      </c>
      <c r="K3" s="1" t="str">
        <f t="shared" si="0"/>
        <v/>
      </c>
      <c r="L3" s="1" t="str">
        <f>"{ Opcodes." &amp; G3 &amp; ", InstructionSpecialTypes." &amp; I3 &amp; J3 &amp; K3 &amp; "},"</f>
        <v>{ Opcodes.jl, InstructionSpecialTypes.Branch},</v>
      </c>
    </row>
    <row r="4" spans="1:12" x14ac:dyDescent="0.25">
      <c r="A4" s="3"/>
      <c r="B4" s="3" t="s">
        <v>5</v>
      </c>
      <c r="C4" s="3" t="s">
        <v>12</v>
      </c>
      <c r="D4" s="3">
        <v>3</v>
      </c>
      <c r="E4" s="3"/>
      <c r="F4" s="3" t="s">
        <v>13</v>
      </c>
      <c r="G4" s="2" t="s">
        <v>14</v>
      </c>
      <c r="H4" s="1" t="str">
        <f t="shared" si="1"/>
        <v>jg=0x03,</v>
      </c>
      <c r="I4" s="1" t="str">
        <f t="shared" si="2"/>
        <v/>
      </c>
      <c r="J4" s="1" t="str">
        <f t="shared" si="3"/>
        <v>Branch</v>
      </c>
      <c r="K4" s="1" t="str">
        <f t="shared" si="0"/>
        <v/>
      </c>
      <c r="L4" s="1" t="str">
        <f>"{ Opcodes." &amp; G4 &amp; ", InstructionSpecialTypes." &amp; I4 &amp; J4 &amp; K4 &amp; "},"</f>
        <v>{ Opcodes.jg, InstructionSpecialTypes.Branch},</v>
      </c>
    </row>
    <row r="5" spans="1:12" x14ac:dyDescent="0.25">
      <c r="A5" s="3"/>
      <c r="B5" s="3" t="s">
        <v>5</v>
      </c>
      <c r="C5" s="3" t="s">
        <v>15</v>
      </c>
      <c r="D5" s="3">
        <v>4</v>
      </c>
      <c r="E5" s="3"/>
      <c r="F5" s="3" t="s">
        <v>16</v>
      </c>
      <c r="G5" s="2" t="s">
        <v>17</v>
      </c>
      <c r="H5" s="1" t="str">
        <f t="shared" si="1"/>
        <v>dec_chk=0x04,</v>
      </c>
      <c r="I5" s="1" t="str">
        <f t="shared" si="2"/>
        <v/>
      </c>
      <c r="J5" s="1" t="str">
        <f t="shared" si="3"/>
        <v>Branch</v>
      </c>
      <c r="K5" s="1" t="str">
        <f t="shared" si="0"/>
        <v/>
      </c>
      <c r="L5" s="1" t="str">
        <f>"{ Opcodes." &amp; G5 &amp; ", InstructionSpecialTypes." &amp; I5 &amp; J5 &amp; K5 &amp; "},"</f>
        <v>{ Opcodes.dec_chk, InstructionSpecialTypes.Branch},</v>
      </c>
    </row>
    <row r="6" spans="1:12" x14ac:dyDescent="0.25">
      <c r="A6" s="3"/>
      <c r="B6" s="3" t="s">
        <v>5</v>
      </c>
      <c r="C6" s="3" t="s">
        <v>18</v>
      </c>
      <c r="D6" s="3">
        <v>5</v>
      </c>
      <c r="E6" s="3"/>
      <c r="F6" s="3" t="s">
        <v>19</v>
      </c>
      <c r="G6" s="2" t="s">
        <v>20</v>
      </c>
      <c r="H6" s="1" t="str">
        <f t="shared" si="1"/>
        <v>inc_chk=0x05,</v>
      </c>
      <c r="I6" s="1" t="str">
        <f t="shared" si="2"/>
        <v/>
      </c>
      <c r="J6" s="1" t="str">
        <f t="shared" si="3"/>
        <v>Branch</v>
      </c>
      <c r="K6" s="1" t="str">
        <f t="shared" si="0"/>
        <v/>
      </c>
      <c r="L6" s="1" t="str">
        <f>"{ Opcodes." &amp; G6 &amp; ", InstructionSpecialTypes." &amp; I6 &amp; J6 &amp; K6 &amp; "},"</f>
        <v>{ Opcodes.inc_chk, InstructionSpecialTypes.Branch},</v>
      </c>
    </row>
    <row r="7" spans="1:12" x14ac:dyDescent="0.25">
      <c r="A7" s="3"/>
      <c r="B7" s="3" t="s">
        <v>5</v>
      </c>
      <c r="C7" s="3" t="s">
        <v>21</v>
      </c>
      <c r="D7" s="3">
        <v>6</v>
      </c>
      <c r="E7" s="3"/>
      <c r="F7" s="3" t="s">
        <v>22</v>
      </c>
      <c r="G7" s="2" t="s">
        <v>23</v>
      </c>
      <c r="H7" s="1" t="str">
        <f t="shared" si="1"/>
        <v>jin=0x06,</v>
      </c>
      <c r="I7" s="1" t="str">
        <f t="shared" si="2"/>
        <v/>
      </c>
      <c r="J7" s="1" t="str">
        <f t="shared" si="3"/>
        <v>Branch</v>
      </c>
      <c r="K7" s="1" t="str">
        <f t="shared" si="0"/>
        <v/>
      </c>
      <c r="L7" s="1" t="str">
        <f>"{ Opcodes." &amp; G7 &amp; ", InstructionSpecialTypes." &amp; I7 &amp; J7 &amp; K7 &amp; "},"</f>
        <v>{ Opcodes.jin, InstructionSpecialTypes.Branch},</v>
      </c>
    </row>
    <row r="8" spans="1:12" x14ac:dyDescent="0.25">
      <c r="A8" s="3"/>
      <c r="B8" s="3" t="s">
        <v>5</v>
      </c>
      <c r="C8" s="3" t="s">
        <v>24</v>
      </c>
      <c r="D8" s="3">
        <v>7</v>
      </c>
      <c r="E8" s="3"/>
      <c r="F8" s="3" t="s">
        <v>25</v>
      </c>
      <c r="G8" s="2" t="s">
        <v>26</v>
      </c>
      <c r="H8" s="1" t="str">
        <f t="shared" si="1"/>
        <v>test=0x07,</v>
      </c>
      <c r="I8" s="1" t="str">
        <f t="shared" si="2"/>
        <v/>
      </c>
      <c r="J8" s="1" t="str">
        <f t="shared" si="3"/>
        <v>Branch</v>
      </c>
      <c r="K8" s="1" t="str">
        <f t="shared" si="0"/>
        <v/>
      </c>
      <c r="L8" s="1" t="str">
        <f>"{ Opcodes." &amp; G8 &amp; ", InstructionSpecialTypes." &amp; I8 &amp; J8 &amp; K8 &amp; "},"</f>
        <v>{ Opcodes.test, InstructionSpecialTypes.Branch},</v>
      </c>
    </row>
    <row r="9" spans="1:12" x14ac:dyDescent="0.25">
      <c r="A9" s="3" t="s">
        <v>5</v>
      </c>
      <c r="B9" s="3"/>
      <c r="C9" s="3" t="s">
        <v>27</v>
      </c>
      <c r="D9" s="3">
        <v>8</v>
      </c>
      <c r="E9" s="3"/>
      <c r="F9" s="3" t="s">
        <v>28</v>
      </c>
      <c r="G9" s="2" t="s">
        <v>29</v>
      </c>
      <c r="H9" s="1" t="str">
        <f t="shared" si="1"/>
        <v>or=0x08,</v>
      </c>
      <c r="I9" s="1" t="str">
        <f t="shared" si="2"/>
        <v>Store</v>
      </c>
      <c r="J9" s="1" t="str">
        <f t="shared" si="3"/>
        <v/>
      </c>
      <c r="K9" s="1" t="str">
        <f t="shared" si="0"/>
        <v/>
      </c>
      <c r="L9" s="1" t="str">
        <f>"{ Opcodes." &amp; G9 &amp; ", InstructionSpecialTypes." &amp; I9 &amp; J9 &amp; K9 &amp; "},"</f>
        <v>{ Opcodes.or, InstructionSpecialTypes.Store},</v>
      </c>
    </row>
    <row r="10" spans="1:12" x14ac:dyDescent="0.25">
      <c r="A10" s="3" t="s">
        <v>5</v>
      </c>
      <c r="B10" s="3"/>
      <c r="C10" s="3" t="s">
        <v>30</v>
      </c>
      <c r="D10" s="3">
        <v>9</v>
      </c>
      <c r="E10" s="3"/>
      <c r="F10" s="3" t="s">
        <v>31</v>
      </c>
      <c r="G10" s="2" t="s">
        <v>32</v>
      </c>
      <c r="H10" s="1" t="str">
        <f t="shared" si="1"/>
        <v>and=0x09,</v>
      </c>
      <c r="I10" s="1" t="str">
        <f t="shared" si="2"/>
        <v>Store</v>
      </c>
      <c r="J10" s="1" t="str">
        <f t="shared" si="3"/>
        <v/>
      </c>
      <c r="K10" s="1" t="str">
        <f t="shared" si="0"/>
        <v/>
      </c>
      <c r="L10" s="1" t="str">
        <f>"{ Opcodes." &amp; G10 &amp; ", InstructionSpecialTypes." &amp; I10 &amp; J10 &amp; K10 &amp; "},"</f>
        <v>{ Opcodes.and, InstructionSpecialTypes.Store},</v>
      </c>
    </row>
    <row r="11" spans="1:12" x14ac:dyDescent="0.25">
      <c r="A11" s="3"/>
      <c r="B11" s="3" t="s">
        <v>5</v>
      </c>
      <c r="C11" s="3" t="s">
        <v>33</v>
      </c>
      <c r="D11" s="3" t="s">
        <v>34</v>
      </c>
      <c r="E11" s="3"/>
      <c r="F11" s="3" t="s">
        <v>35</v>
      </c>
      <c r="G11" s="2" t="s">
        <v>36</v>
      </c>
      <c r="H11" s="1" t="str">
        <f t="shared" si="1"/>
        <v>test_attr=0x0A,</v>
      </c>
      <c r="I11" s="1" t="str">
        <f t="shared" si="2"/>
        <v/>
      </c>
      <c r="J11" s="1" t="str">
        <f t="shared" si="3"/>
        <v>Branch</v>
      </c>
      <c r="K11" s="1" t="str">
        <f t="shared" si="0"/>
        <v/>
      </c>
      <c r="L11" s="1" t="str">
        <f>"{ Opcodes." &amp; G11 &amp; ", InstructionSpecialTypes." &amp; I11 &amp; J11 &amp; K11 &amp; "},"</f>
        <v>{ Opcodes.test_attr, InstructionSpecialTypes.Branch},</v>
      </c>
    </row>
    <row r="12" spans="1:12" x14ac:dyDescent="0.25">
      <c r="A12" s="3"/>
      <c r="B12" s="3"/>
      <c r="C12" s="3" t="s">
        <v>37</v>
      </c>
      <c r="D12" s="3" t="s">
        <v>38</v>
      </c>
      <c r="E12" s="3"/>
      <c r="F12" s="3" t="s">
        <v>39</v>
      </c>
      <c r="G12" s="2" t="s">
        <v>40</v>
      </c>
      <c r="H12" s="1" t="str">
        <f t="shared" si="1"/>
        <v>set_attr=0x0B,</v>
      </c>
      <c r="I12" s="1" t="str">
        <f t="shared" si="2"/>
        <v/>
      </c>
      <c r="J12" s="1" t="str">
        <f t="shared" si="3"/>
        <v/>
      </c>
      <c r="K12" s="1" t="str">
        <f>IF(AND( A12="", B12=""),"None","")</f>
        <v>None</v>
      </c>
      <c r="L12" s="1" t="str">
        <f>"{ Opcodes." &amp; G12 &amp; ", InstructionSpecialTypes." &amp; I12 &amp; J12 &amp; K12 &amp; "},"</f>
        <v>{ Opcodes.set_attr, InstructionSpecialTypes.None},</v>
      </c>
    </row>
    <row r="13" spans="1:12" x14ac:dyDescent="0.25">
      <c r="A13" s="3"/>
      <c r="B13" s="3"/>
      <c r="C13" s="3" t="s">
        <v>41</v>
      </c>
      <c r="D13" s="3" t="s">
        <v>42</v>
      </c>
      <c r="E13" s="3"/>
      <c r="F13" s="3" t="s">
        <v>43</v>
      </c>
      <c r="G13" s="2" t="s">
        <v>44</v>
      </c>
      <c r="H13" s="1" t="str">
        <f t="shared" si="1"/>
        <v>clear_attr=0x0C,</v>
      </c>
      <c r="I13" s="1" t="str">
        <f t="shared" si="2"/>
        <v/>
      </c>
      <c r="J13" s="1" t="str">
        <f t="shared" si="3"/>
        <v/>
      </c>
      <c r="K13" s="1" t="str">
        <f t="shared" ref="K13:K66" si="4">IF(AND( A13="", B13=""),"None","")</f>
        <v>None</v>
      </c>
      <c r="L13" s="1" t="str">
        <f>"{ Opcodes." &amp; G13 &amp; ", InstructionSpecialTypes." &amp; I13 &amp; J13 &amp; K13 &amp; "},"</f>
        <v>{ Opcodes.clear_attr, InstructionSpecialTypes.None},</v>
      </c>
    </row>
    <row r="14" spans="1:12" x14ac:dyDescent="0.25">
      <c r="A14" s="3"/>
      <c r="B14" s="3"/>
      <c r="C14" s="3" t="s">
        <v>45</v>
      </c>
      <c r="D14" s="3" t="s">
        <v>46</v>
      </c>
      <c r="E14" s="3"/>
      <c r="F14" s="3" t="s">
        <v>47</v>
      </c>
      <c r="G14" s="2" t="s">
        <v>48</v>
      </c>
      <c r="H14" s="1" t="str">
        <f t="shared" si="1"/>
        <v>store=0x0D,</v>
      </c>
      <c r="I14" s="1" t="str">
        <f t="shared" si="2"/>
        <v/>
      </c>
      <c r="J14" s="1" t="str">
        <f t="shared" si="3"/>
        <v/>
      </c>
      <c r="K14" s="1" t="str">
        <f t="shared" si="4"/>
        <v>None</v>
      </c>
      <c r="L14" s="1" t="str">
        <f>"{ Opcodes." &amp; G14 &amp; ", InstructionSpecialTypes." &amp; I14 &amp; J14 &amp; K14 &amp; "},"</f>
        <v>{ Opcodes.store, InstructionSpecialTypes.None},</v>
      </c>
    </row>
    <row r="15" spans="1:12" x14ac:dyDescent="0.25">
      <c r="A15" s="3"/>
      <c r="B15" s="3"/>
      <c r="C15" s="3" t="s">
        <v>49</v>
      </c>
      <c r="D15" s="3" t="s">
        <v>50</v>
      </c>
      <c r="E15" s="3"/>
      <c r="F15" s="3" t="s">
        <v>51</v>
      </c>
      <c r="G15" s="2" t="s">
        <v>52</v>
      </c>
      <c r="H15" s="1" t="str">
        <f t="shared" si="1"/>
        <v>insert_obj=0x0E,</v>
      </c>
      <c r="I15" s="1" t="str">
        <f t="shared" si="2"/>
        <v/>
      </c>
      <c r="J15" s="1" t="str">
        <f t="shared" si="3"/>
        <v/>
      </c>
      <c r="K15" s="1" t="str">
        <f t="shared" si="4"/>
        <v>None</v>
      </c>
      <c r="L15" s="1" t="str">
        <f>"{ Opcodes." &amp; G15 &amp; ", InstructionSpecialTypes." &amp; I15 &amp; J15 &amp; K15 &amp; "},"</f>
        <v>{ Opcodes.insert_obj, InstructionSpecialTypes.None},</v>
      </c>
    </row>
    <row r="16" spans="1:12" x14ac:dyDescent="0.25">
      <c r="A16" s="3" t="s">
        <v>5</v>
      </c>
      <c r="B16" s="3"/>
      <c r="C16" s="3" t="s">
        <v>53</v>
      </c>
      <c r="D16" s="3" t="s">
        <v>54</v>
      </c>
      <c r="E16" s="3"/>
      <c r="F16" s="3" t="s">
        <v>55</v>
      </c>
      <c r="G16" s="2" t="s">
        <v>56</v>
      </c>
      <c r="H16" s="1" t="str">
        <f t="shared" si="1"/>
        <v>loadw=0x0F,</v>
      </c>
      <c r="I16" s="1" t="str">
        <f t="shared" si="2"/>
        <v>Store</v>
      </c>
      <c r="J16" s="1" t="str">
        <f t="shared" si="3"/>
        <v/>
      </c>
      <c r="K16" s="1" t="str">
        <f t="shared" si="4"/>
        <v/>
      </c>
      <c r="L16" s="1" t="str">
        <f>"{ Opcodes." &amp; G16 &amp; ", InstructionSpecialTypes." &amp; I16 &amp; J16 &amp; K16 &amp; "},"</f>
        <v>{ Opcodes.loadw, InstructionSpecialTypes.Store},</v>
      </c>
    </row>
    <row r="17" spans="1:12" x14ac:dyDescent="0.25">
      <c r="A17" s="3" t="s">
        <v>5</v>
      </c>
      <c r="B17" s="3"/>
      <c r="C17" s="3" t="s">
        <v>57</v>
      </c>
      <c r="D17" s="3">
        <v>10</v>
      </c>
      <c r="E17" s="3"/>
      <c r="F17" s="3" t="s">
        <v>58</v>
      </c>
      <c r="G17" s="2" t="s">
        <v>59</v>
      </c>
      <c r="H17" s="1" t="str">
        <f t="shared" si="1"/>
        <v>loadb=0x10,</v>
      </c>
      <c r="I17" s="1" t="str">
        <f t="shared" si="2"/>
        <v>Store</v>
      </c>
      <c r="J17" s="1" t="str">
        <f t="shared" si="3"/>
        <v/>
      </c>
      <c r="K17" s="1" t="str">
        <f t="shared" si="4"/>
        <v/>
      </c>
      <c r="L17" s="1" t="str">
        <f>"{ Opcodes." &amp; G17 &amp; ", InstructionSpecialTypes." &amp; I17 &amp; J17 &amp; K17 &amp; "},"</f>
        <v>{ Opcodes.loadb, InstructionSpecialTypes.Store},</v>
      </c>
    </row>
    <row r="18" spans="1:12" x14ac:dyDescent="0.25">
      <c r="A18" s="3" t="s">
        <v>5</v>
      </c>
      <c r="B18" s="3"/>
      <c r="C18" s="3" t="s">
        <v>60</v>
      </c>
      <c r="D18" s="3">
        <v>11</v>
      </c>
      <c r="E18" s="3"/>
      <c r="F18" s="3" t="s">
        <v>61</v>
      </c>
      <c r="G18" s="2" t="s">
        <v>62</v>
      </c>
      <c r="H18" s="1" t="str">
        <f t="shared" si="1"/>
        <v>get_prop=0x11,</v>
      </c>
      <c r="I18" s="1" t="str">
        <f t="shared" si="2"/>
        <v>Store</v>
      </c>
      <c r="J18" s="1" t="str">
        <f t="shared" si="3"/>
        <v/>
      </c>
      <c r="K18" s="1" t="str">
        <f t="shared" si="4"/>
        <v/>
      </c>
      <c r="L18" s="1" t="str">
        <f>"{ Opcodes." &amp; G18 &amp; ", InstructionSpecialTypes." &amp; I18 &amp; J18 &amp; K18 &amp; "},"</f>
        <v>{ Opcodes.get_prop, InstructionSpecialTypes.Store},</v>
      </c>
    </row>
    <row r="19" spans="1:12" x14ac:dyDescent="0.25">
      <c r="A19" s="3" t="s">
        <v>5</v>
      </c>
      <c r="B19" s="3"/>
      <c r="C19" s="3" t="s">
        <v>63</v>
      </c>
      <c r="D19" s="3">
        <v>12</v>
      </c>
      <c r="E19" s="3"/>
      <c r="F19" s="3" t="s">
        <v>64</v>
      </c>
      <c r="G19" s="2" t="s">
        <v>65</v>
      </c>
      <c r="H19" s="1" t="str">
        <f t="shared" si="1"/>
        <v>get_prop_addr=0x12,</v>
      </c>
      <c r="I19" s="1" t="str">
        <f t="shared" si="2"/>
        <v>Store</v>
      </c>
      <c r="J19" s="1" t="str">
        <f t="shared" si="3"/>
        <v/>
      </c>
      <c r="K19" s="1" t="str">
        <f t="shared" si="4"/>
        <v/>
      </c>
      <c r="L19" s="1" t="str">
        <f>"{ Opcodes." &amp; G19 &amp; ", InstructionSpecialTypes." &amp; I19 &amp; J19 &amp; K19 &amp; "},"</f>
        <v>{ Opcodes.get_prop_addr, InstructionSpecialTypes.Store},</v>
      </c>
    </row>
    <row r="20" spans="1:12" x14ac:dyDescent="0.25">
      <c r="A20" s="3" t="s">
        <v>5</v>
      </c>
      <c r="B20" s="3"/>
      <c r="C20" s="3" t="s">
        <v>66</v>
      </c>
      <c r="D20" s="3">
        <v>13</v>
      </c>
      <c r="E20" s="3"/>
      <c r="F20" s="3" t="s">
        <v>67</v>
      </c>
      <c r="G20" s="2" t="s">
        <v>68</v>
      </c>
      <c r="H20" s="1" t="str">
        <f t="shared" si="1"/>
        <v>get_next_prop=0x13,</v>
      </c>
      <c r="I20" s="1" t="str">
        <f t="shared" si="2"/>
        <v>Store</v>
      </c>
      <c r="J20" s="1" t="str">
        <f t="shared" si="3"/>
        <v/>
      </c>
      <c r="K20" s="1" t="str">
        <f t="shared" si="4"/>
        <v/>
      </c>
      <c r="L20" s="1" t="str">
        <f>"{ Opcodes." &amp; G20 &amp; ", InstructionSpecialTypes." &amp; I20 &amp; J20 &amp; K20 &amp; "},"</f>
        <v>{ Opcodes.get_next_prop, InstructionSpecialTypes.Store},</v>
      </c>
    </row>
    <row r="21" spans="1:12" x14ac:dyDescent="0.25">
      <c r="A21" s="3" t="s">
        <v>5</v>
      </c>
      <c r="B21" s="3"/>
      <c r="C21" s="3" t="s">
        <v>69</v>
      </c>
      <c r="D21" s="3">
        <v>14</v>
      </c>
      <c r="E21" s="3"/>
      <c r="F21" s="3" t="s">
        <v>70</v>
      </c>
      <c r="G21" s="2" t="s">
        <v>71</v>
      </c>
      <c r="H21" s="1" t="str">
        <f t="shared" si="1"/>
        <v>add=0x14,</v>
      </c>
      <c r="I21" s="1" t="str">
        <f t="shared" si="2"/>
        <v>Store</v>
      </c>
      <c r="J21" s="1" t="str">
        <f t="shared" si="3"/>
        <v/>
      </c>
      <c r="K21" s="1" t="str">
        <f t="shared" si="4"/>
        <v/>
      </c>
      <c r="L21" s="1" t="str">
        <f>"{ Opcodes." &amp; G21 &amp; ", InstructionSpecialTypes." &amp; I21 &amp; J21 &amp; K21 &amp; "},"</f>
        <v>{ Opcodes.add, InstructionSpecialTypes.Store},</v>
      </c>
    </row>
    <row r="22" spans="1:12" x14ac:dyDescent="0.25">
      <c r="A22" s="3" t="s">
        <v>5</v>
      </c>
      <c r="B22" s="3"/>
      <c r="C22" s="3" t="s">
        <v>72</v>
      </c>
      <c r="D22" s="3">
        <v>15</v>
      </c>
      <c r="E22" s="3"/>
      <c r="F22" s="3" t="s">
        <v>73</v>
      </c>
      <c r="G22" s="2" t="s">
        <v>74</v>
      </c>
      <c r="H22" s="1" t="str">
        <f t="shared" si="1"/>
        <v>sub=0x15,</v>
      </c>
      <c r="I22" s="1" t="str">
        <f t="shared" si="2"/>
        <v>Store</v>
      </c>
      <c r="J22" s="1" t="str">
        <f t="shared" si="3"/>
        <v/>
      </c>
      <c r="K22" s="1" t="str">
        <f t="shared" si="4"/>
        <v/>
      </c>
      <c r="L22" s="1" t="str">
        <f>"{ Opcodes." &amp; G22 &amp; ", InstructionSpecialTypes." &amp; I22 &amp; J22 &amp; K22 &amp; "},"</f>
        <v>{ Opcodes.sub, InstructionSpecialTypes.Store},</v>
      </c>
    </row>
    <row r="23" spans="1:12" x14ac:dyDescent="0.25">
      <c r="A23" s="3" t="s">
        <v>5</v>
      </c>
      <c r="B23" s="3"/>
      <c r="C23" s="3" t="s">
        <v>75</v>
      </c>
      <c r="D23" s="3">
        <v>16</v>
      </c>
      <c r="E23" s="3"/>
      <c r="F23" s="3" t="s">
        <v>76</v>
      </c>
      <c r="G23" s="2" t="s">
        <v>77</v>
      </c>
      <c r="H23" s="1" t="str">
        <f t="shared" si="1"/>
        <v>mul=0x16,</v>
      </c>
      <c r="I23" s="1" t="str">
        <f t="shared" si="2"/>
        <v>Store</v>
      </c>
      <c r="J23" s="1" t="str">
        <f t="shared" si="3"/>
        <v/>
      </c>
      <c r="K23" s="1" t="str">
        <f t="shared" si="4"/>
        <v/>
      </c>
      <c r="L23" s="1" t="str">
        <f>"{ Opcodes." &amp; G23 &amp; ", InstructionSpecialTypes." &amp; I23 &amp; J23 &amp; K23 &amp; "},"</f>
        <v>{ Opcodes.mul, InstructionSpecialTypes.Store},</v>
      </c>
    </row>
    <row r="24" spans="1:12" x14ac:dyDescent="0.25">
      <c r="A24" s="3" t="s">
        <v>5</v>
      </c>
      <c r="B24" s="3"/>
      <c r="C24" s="3" t="s">
        <v>78</v>
      </c>
      <c r="D24" s="3">
        <v>17</v>
      </c>
      <c r="E24" s="3"/>
      <c r="F24" s="3" t="s">
        <v>79</v>
      </c>
      <c r="G24" s="2" t="s">
        <v>80</v>
      </c>
      <c r="H24" s="1" t="str">
        <f t="shared" si="1"/>
        <v>div=0x17,</v>
      </c>
      <c r="I24" s="1" t="str">
        <f t="shared" si="2"/>
        <v>Store</v>
      </c>
      <c r="J24" s="1" t="str">
        <f t="shared" si="3"/>
        <v/>
      </c>
      <c r="K24" s="1" t="str">
        <f t="shared" si="4"/>
        <v/>
      </c>
      <c r="L24" s="1" t="str">
        <f>"{ Opcodes." &amp; G24 &amp; ", InstructionSpecialTypes." &amp; I24 &amp; J24 &amp; K24 &amp; "},"</f>
        <v>{ Opcodes.div, InstructionSpecialTypes.Store},</v>
      </c>
    </row>
    <row r="25" spans="1:12" x14ac:dyDescent="0.25">
      <c r="A25" s="3" t="s">
        <v>5</v>
      </c>
      <c r="B25" s="3"/>
      <c r="C25" s="3" t="s">
        <v>81</v>
      </c>
      <c r="D25" s="3">
        <v>18</v>
      </c>
      <c r="E25" s="3"/>
      <c r="F25" s="3" t="s">
        <v>82</v>
      </c>
      <c r="G25" s="2" t="s">
        <v>83</v>
      </c>
      <c r="H25" s="1" t="str">
        <f t="shared" si="1"/>
        <v>mod=0x18,</v>
      </c>
      <c r="I25" s="1" t="str">
        <f t="shared" si="2"/>
        <v>Store</v>
      </c>
      <c r="J25" s="1" t="str">
        <f t="shared" si="3"/>
        <v/>
      </c>
      <c r="K25" s="1" t="str">
        <f t="shared" si="4"/>
        <v/>
      </c>
      <c r="L25" s="1" t="str">
        <f>"{ Opcodes." &amp; G25 &amp; ", InstructionSpecialTypes." &amp; I25 &amp; J25 &amp; K25 &amp; "},"</f>
        <v>{ Opcodes.mod, InstructionSpecialTypes.Store},</v>
      </c>
    </row>
    <row r="26" spans="1:12" x14ac:dyDescent="0.25">
      <c r="A26" s="3"/>
      <c r="B26" s="3" t="s">
        <v>5</v>
      </c>
      <c r="C26" s="3" t="s">
        <v>84</v>
      </c>
      <c r="D26" s="3">
        <v>0</v>
      </c>
      <c r="E26" s="3"/>
      <c r="F26" s="3" t="s">
        <v>85</v>
      </c>
      <c r="G26" s="2" t="s">
        <v>86</v>
      </c>
      <c r="H26" s="1" t="str">
        <f t="shared" si="1"/>
        <v>jz=0x80,</v>
      </c>
      <c r="I26" s="1" t="str">
        <f t="shared" si="2"/>
        <v/>
      </c>
      <c r="J26" s="1" t="str">
        <f t="shared" si="3"/>
        <v>Branch</v>
      </c>
      <c r="K26" s="1" t="str">
        <f t="shared" si="4"/>
        <v/>
      </c>
      <c r="L26" s="1" t="str">
        <f>"{ Opcodes." &amp; G26 &amp; ", InstructionSpecialTypes." &amp; I26 &amp; J26 &amp; K26 &amp; "},"</f>
        <v>{ Opcodes.jz, InstructionSpecialTypes.Branch},</v>
      </c>
    </row>
    <row r="27" spans="1:12" x14ac:dyDescent="0.25">
      <c r="A27" s="3" t="s">
        <v>5</v>
      </c>
      <c r="B27" s="3" t="s">
        <v>5</v>
      </c>
      <c r="C27" s="3" t="s">
        <v>87</v>
      </c>
      <c r="D27" s="3">
        <v>1</v>
      </c>
      <c r="E27" s="3"/>
      <c r="F27" s="3" t="s">
        <v>88</v>
      </c>
      <c r="G27" s="2" t="s">
        <v>89</v>
      </c>
      <c r="H27" s="1" t="str">
        <f t="shared" si="1"/>
        <v>get_sibling=0x81,</v>
      </c>
      <c r="I27" s="1" t="str">
        <f t="shared" si="2"/>
        <v>Store</v>
      </c>
      <c r="J27" s="1" t="str">
        <f t="shared" si="3"/>
        <v>Branch</v>
      </c>
      <c r="K27" s="1" t="str">
        <f t="shared" si="4"/>
        <v/>
      </c>
      <c r="L27" s="1" t="str">
        <f>"{ Opcodes." &amp; G27 &amp; ", InstructionSpecialTypes." &amp; I27 &amp; J27 &amp; K27 &amp; "},"</f>
        <v>{ Opcodes.get_sibling, InstructionSpecialTypes.StoreBranch},</v>
      </c>
    </row>
    <row r="28" spans="1:12" x14ac:dyDescent="0.25">
      <c r="A28" s="3" t="s">
        <v>5</v>
      </c>
      <c r="B28" s="3" t="s">
        <v>5</v>
      </c>
      <c r="C28" s="3" t="s">
        <v>90</v>
      </c>
      <c r="D28" s="3">
        <v>2</v>
      </c>
      <c r="E28" s="3"/>
      <c r="F28" s="3" t="s">
        <v>91</v>
      </c>
      <c r="G28" s="2" t="s">
        <v>92</v>
      </c>
      <c r="H28" s="1" t="str">
        <f t="shared" si="1"/>
        <v>get_child=0x82,</v>
      </c>
      <c r="I28" s="1" t="str">
        <f t="shared" si="2"/>
        <v>Store</v>
      </c>
      <c r="J28" s="1" t="str">
        <f t="shared" si="3"/>
        <v>Branch</v>
      </c>
      <c r="K28" s="1" t="str">
        <f t="shared" si="4"/>
        <v/>
      </c>
      <c r="L28" s="1" t="str">
        <f>"{ Opcodes." &amp; G28 &amp; ", InstructionSpecialTypes." &amp; I28 &amp; J28 &amp; K28 &amp; "},"</f>
        <v>{ Opcodes.get_child, InstructionSpecialTypes.StoreBranch},</v>
      </c>
    </row>
    <row r="29" spans="1:12" x14ac:dyDescent="0.25">
      <c r="A29" s="3" t="s">
        <v>5</v>
      </c>
      <c r="B29" s="3"/>
      <c r="C29" s="3" t="s">
        <v>93</v>
      </c>
      <c r="D29" s="3">
        <v>3</v>
      </c>
      <c r="E29" s="3"/>
      <c r="F29" s="3" t="s">
        <v>94</v>
      </c>
      <c r="G29" s="2" t="s">
        <v>95</v>
      </c>
      <c r="H29" s="1" t="str">
        <f t="shared" si="1"/>
        <v>get_parent=0x83,</v>
      </c>
      <c r="I29" s="1" t="str">
        <f t="shared" si="2"/>
        <v>Store</v>
      </c>
      <c r="J29" s="1" t="str">
        <f t="shared" si="3"/>
        <v/>
      </c>
      <c r="K29" s="1" t="str">
        <f t="shared" si="4"/>
        <v/>
      </c>
      <c r="L29" s="1" t="str">
        <f>"{ Opcodes." &amp; G29 &amp; ", InstructionSpecialTypes." &amp; I29 &amp; J29 &amp; K29 &amp; "},"</f>
        <v>{ Opcodes.get_parent, InstructionSpecialTypes.Store},</v>
      </c>
    </row>
    <row r="30" spans="1:12" x14ac:dyDescent="0.25">
      <c r="A30" s="3" t="s">
        <v>5</v>
      </c>
      <c r="B30" s="3"/>
      <c r="C30" s="3" t="s">
        <v>96</v>
      </c>
      <c r="D30" s="3">
        <v>4</v>
      </c>
      <c r="E30" s="3"/>
      <c r="F30" s="3" t="s">
        <v>97</v>
      </c>
      <c r="G30" s="2" t="s">
        <v>98</v>
      </c>
      <c r="H30" s="1" t="str">
        <f t="shared" si="1"/>
        <v>get_prop_len=0x84,</v>
      </c>
      <c r="I30" s="1" t="str">
        <f t="shared" si="2"/>
        <v>Store</v>
      </c>
      <c r="J30" s="1" t="str">
        <f t="shared" si="3"/>
        <v/>
      </c>
      <c r="K30" s="1" t="str">
        <f t="shared" si="4"/>
        <v/>
      </c>
      <c r="L30" s="1" t="str">
        <f>"{ Opcodes." &amp; G30 &amp; ", InstructionSpecialTypes." &amp; I30 &amp; J30 &amp; K30 &amp; "},"</f>
        <v>{ Opcodes.get_prop_len, InstructionSpecialTypes.Store},</v>
      </c>
    </row>
    <row r="31" spans="1:12" x14ac:dyDescent="0.25">
      <c r="A31" s="3"/>
      <c r="B31" s="3"/>
      <c r="C31" s="3" t="s">
        <v>99</v>
      </c>
      <c r="D31" s="3">
        <v>5</v>
      </c>
      <c r="E31" s="3"/>
      <c r="F31" s="3" t="s">
        <v>100</v>
      </c>
      <c r="G31" s="2" t="s">
        <v>101</v>
      </c>
      <c r="H31" s="1" t="str">
        <f t="shared" si="1"/>
        <v>inc=0x85,</v>
      </c>
      <c r="I31" s="1" t="str">
        <f t="shared" si="2"/>
        <v/>
      </c>
      <c r="J31" s="1" t="str">
        <f t="shared" si="3"/>
        <v/>
      </c>
      <c r="K31" s="1" t="str">
        <f t="shared" si="4"/>
        <v>None</v>
      </c>
      <c r="L31" s="1" t="str">
        <f>"{ Opcodes." &amp; G31 &amp; ", InstructionSpecialTypes." &amp; I31 &amp; J31 &amp; K31 &amp; "},"</f>
        <v>{ Opcodes.inc, InstructionSpecialTypes.None},</v>
      </c>
    </row>
    <row r="32" spans="1:12" x14ac:dyDescent="0.25">
      <c r="A32" s="3"/>
      <c r="B32" s="3"/>
      <c r="C32" s="3" t="s">
        <v>102</v>
      </c>
      <c r="D32" s="3">
        <v>6</v>
      </c>
      <c r="E32" s="3"/>
      <c r="F32" s="3" t="s">
        <v>103</v>
      </c>
      <c r="G32" s="2" t="s">
        <v>104</v>
      </c>
      <c r="H32" s="1" t="str">
        <f t="shared" si="1"/>
        <v>dec=0x86,</v>
      </c>
      <c r="I32" s="1" t="str">
        <f t="shared" si="2"/>
        <v/>
      </c>
      <c r="J32" s="1" t="str">
        <f t="shared" si="3"/>
        <v/>
      </c>
      <c r="K32" s="1" t="str">
        <f t="shared" si="4"/>
        <v>None</v>
      </c>
      <c r="L32" s="1" t="str">
        <f>"{ Opcodes." &amp; G32 &amp; ", InstructionSpecialTypes." &amp; I32 &amp; J32 &amp; K32 &amp; "},"</f>
        <v>{ Opcodes.dec, InstructionSpecialTypes.None},</v>
      </c>
    </row>
    <row r="33" spans="1:12" x14ac:dyDescent="0.25">
      <c r="A33" s="3"/>
      <c r="B33" s="3"/>
      <c r="C33" s="3" t="s">
        <v>105</v>
      </c>
      <c r="D33" s="3">
        <v>7</v>
      </c>
      <c r="E33" s="3"/>
      <c r="F33" s="3" t="s">
        <v>106</v>
      </c>
      <c r="G33" s="2" t="s">
        <v>107</v>
      </c>
      <c r="H33" s="1" t="str">
        <f t="shared" si="1"/>
        <v>print_addr=0x87,</v>
      </c>
      <c r="I33" s="1" t="str">
        <f t="shared" si="2"/>
        <v/>
      </c>
      <c r="J33" s="1" t="str">
        <f t="shared" si="3"/>
        <v/>
      </c>
      <c r="K33" s="1" t="str">
        <f t="shared" si="4"/>
        <v>None</v>
      </c>
      <c r="L33" s="1" t="str">
        <f>"{ Opcodes." &amp; G33 &amp; ", InstructionSpecialTypes." &amp; I33 &amp; J33 &amp; K33 &amp; "},"</f>
        <v>{ Opcodes.print_addr, InstructionSpecialTypes.None},</v>
      </c>
    </row>
    <row r="34" spans="1:12" x14ac:dyDescent="0.25">
      <c r="A34" s="3"/>
      <c r="B34" s="3"/>
      <c r="C34" s="3" t="s">
        <v>108</v>
      </c>
      <c r="D34" s="3">
        <v>9</v>
      </c>
      <c r="E34" s="3"/>
      <c r="F34" s="3" t="s">
        <v>109</v>
      </c>
      <c r="G34" s="2" t="s">
        <v>110</v>
      </c>
      <c r="H34" s="1" t="str">
        <f t="shared" si="1"/>
        <v>remove_obj=0x89,</v>
      </c>
      <c r="I34" s="1" t="str">
        <f t="shared" si="2"/>
        <v/>
      </c>
      <c r="J34" s="1" t="str">
        <f t="shared" si="3"/>
        <v/>
      </c>
      <c r="K34" s="1" t="str">
        <f t="shared" si="4"/>
        <v>None</v>
      </c>
      <c r="L34" s="1" t="str">
        <f>"{ Opcodes." &amp; G34 &amp; ", InstructionSpecialTypes." &amp; I34 &amp; J34 &amp; K34 &amp; "},"</f>
        <v>{ Opcodes.remove_obj, InstructionSpecialTypes.None},</v>
      </c>
    </row>
    <row r="35" spans="1:12" x14ac:dyDescent="0.25">
      <c r="A35" s="3"/>
      <c r="B35" s="3"/>
      <c r="C35" s="3" t="s">
        <v>111</v>
      </c>
      <c r="D35" s="3" t="s">
        <v>34</v>
      </c>
      <c r="E35" s="3"/>
      <c r="F35" s="3" t="s">
        <v>112</v>
      </c>
      <c r="G35" s="2" t="s">
        <v>113</v>
      </c>
      <c r="H35" s="1" t="str">
        <f t="shared" si="1"/>
        <v>print_obj=0x8A,</v>
      </c>
      <c r="I35" s="1" t="str">
        <f t="shared" si="2"/>
        <v/>
      </c>
      <c r="J35" s="1" t="str">
        <f t="shared" si="3"/>
        <v/>
      </c>
      <c r="K35" s="1" t="str">
        <f t="shared" si="4"/>
        <v>None</v>
      </c>
      <c r="L35" s="1" t="str">
        <f>"{ Opcodes." &amp; G35 &amp; ", InstructionSpecialTypes." &amp; I35 &amp; J35 &amp; K35 &amp; "},"</f>
        <v>{ Opcodes.print_obj, InstructionSpecialTypes.None},</v>
      </c>
    </row>
    <row r="36" spans="1:12" x14ac:dyDescent="0.25">
      <c r="A36" s="3"/>
      <c r="B36" s="3"/>
      <c r="C36" s="3" t="s">
        <v>114</v>
      </c>
      <c r="D36" s="3" t="s">
        <v>38</v>
      </c>
      <c r="E36" s="3"/>
      <c r="F36" s="3" t="s">
        <v>115</v>
      </c>
      <c r="G36" s="2" t="s">
        <v>116</v>
      </c>
      <c r="H36" s="1" t="str">
        <f t="shared" si="1"/>
        <v>ret=0x8B,</v>
      </c>
      <c r="I36" s="1" t="str">
        <f t="shared" si="2"/>
        <v/>
      </c>
      <c r="J36" s="1" t="str">
        <f t="shared" si="3"/>
        <v/>
      </c>
      <c r="K36" s="1" t="str">
        <f t="shared" si="4"/>
        <v>None</v>
      </c>
      <c r="L36" s="1" t="str">
        <f>"{ Opcodes." &amp; G36 &amp; ", InstructionSpecialTypes." &amp; I36 &amp; J36 &amp; K36 &amp; "},"</f>
        <v>{ Opcodes.ret, InstructionSpecialTypes.None},</v>
      </c>
    </row>
    <row r="37" spans="1:12" x14ac:dyDescent="0.25">
      <c r="A37" s="3"/>
      <c r="B37" s="3"/>
      <c r="C37" s="3" t="s">
        <v>117</v>
      </c>
      <c r="D37" s="3" t="s">
        <v>42</v>
      </c>
      <c r="E37" s="3"/>
      <c r="F37" s="3" t="s">
        <v>118</v>
      </c>
      <c r="G37" s="2" t="s">
        <v>119</v>
      </c>
      <c r="H37" s="1" t="str">
        <f t="shared" si="1"/>
        <v>jump=0x8C,</v>
      </c>
      <c r="I37" s="1" t="str">
        <f t="shared" si="2"/>
        <v/>
      </c>
      <c r="J37" s="1" t="str">
        <f t="shared" si="3"/>
        <v/>
      </c>
      <c r="K37" s="1" t="str">
        <f t="shared" si="4"/>
        <v>None</v>
      </c>
      <c r="L37" s="1" t="str">
        <f>"{ Opcodes." &amp; G37 &amp; ", InstructionSpecialTypes." &amp; I37 &amp; J37 &amp; K37 &amp; "},"</f>
        <v>{ Opcodes.jump, InstructionSpecialTypes.None},</v>
      </c>
    </row>
    <row r="38" spans="1:12" x14ac:dyDescent="0.25">
      <c r="A38" s="3"/>
      <c r="B38" s="3"/>
      <c r="C38" s="3" t="s">
        <v>120</v>
      </c>
      <c r="D38" s="3" t="s">
        <v>46</v>
      </c>
      <c r="E38" s="3"/>
      <c r="F38" s="3" t="s">
        <v>121</v>
      </c>
      <c r="G38" s="2" t="s">
        <v>122</v>
      </c>
      <c r="H38" s="1" t="str">
        <f t="shared" si="1"/>
        <v>print_paddr=0x8D,</v>
      </c>
      <c r="I38" s="1" t="str">
        <f t="shared" si="2"/>
        <v/>
      </c>
      <c r="J38" s="1" t="str">
        <f t="shared" si="3"/>
        <v/>
      </c>
      <c r="K38" s="1" t="str">
        <f t="shared" si="4"/>
        <v>None</v>
      </c>
      <c r="L38" s="1" t="str">
        <f>"{ Opcodes." &amp; G38 &amp; ", InstructionSpecialTypes." &amp; I38 &amp; J38 &amp; K38 &amp; "},"</f>
        <v>{ Opcodes.print_paddr, InstructionSpecialTypes.None},</v>
      </c>
    </row>
    <row r="39" spans="1:12" x14ac:dyDescent="0.25">
      <c r="A39" s="3" t="s">
        <v>5</v>
      </c>
      <c r="B39" s="3"/>
      <c r="C39" s="3" t="s">
        <v>123</v>
      </c>
      <c r="D39" s="3" t="s">
        <v>50</v>
      </c>
      <c r="E39" s="3"/>
      <c r="F39" s="3" t="s">
        <v>124</v>
      </c>
      <c r="G39" s="2" t="s">
        <v>125</v>
      </c>
      <c r="H39" s="1" t="str">
        <f t="shared" si="1"/>
        <v>load=0x8E,</v>
      </c>
      <c r="I39" s="1" t="str">
        <f t="shared" si="2"/>
        <v>Store</v>
      </c>
      <c r="J39" s="1" t="str">
        <f t="shared" si="3"/>
        <v/>
      </c>
      <c r="K39" s="1" t="str">
        <f t="shared" si="4"/>
        <v/>
      </c>
      <c r="L39" s="1" t="str">
        <f>"{ Opcodes." &amp; G39 &amp; ", InstructionSpecialTypes." &amp; I39 &amp; J39 &amp; K39 &amp; "},"</f>
        <v>{ Opcodes.load, InstructionSpecialTypes.Store},</v>
      </c>
    </row>
    <row r="40" spans="1:12" x14ac:dyDescent="0.25">
      <c r="A40" s="3"/>
      <c r="B40" s="3"/>
      <c r="C40" s="3" t="s">
        <v>126</v>
      </c>
      <c r="D40" s="3">
        <v>0</v>
      </c>
      <c r="E40" s="3"/>
      <c r="F40" s="3" t="s">
        <v>127</v>
      </c>
      <c r="G40" s="2" t="s">
        <v>127</v>
      </c>
      <c r="H40" s="1" t="str">
        <f t="shared" si="1"/>
        <v>rtrue=0xB0,</v>
      </c>
      <c r="I40" s="1" t="str">
        <f t="shared" si="2"/>
        <v/>
      </c>
      <c r="J40" s="1" t="str">
        <f t="shared" si="3"/>
        <v/>
      </c>
      <c r="K40" s="1" t="str">
        <f t="shared" si="4"/>
        <v>None</v>
      </c>
      <c r="L40" s="1" t="str">
        <f>"{ Opcodes." &amp; G40 &amp; ", InstructionSpecialTypes." &amp; I40 &amp; J40 &amp; K40 &amp; "},"</f>
        <v>{ Opcodes.rtrue, InstructionSpecialTypes.None},</v>
      </c>
    </row>
    <row r="41" spans="1:12" x14ac:dyDescent="0.25">
      <c r="A41" s="3"/>
      <c r="B41" s="3"/>
      <c r="C41" s="3" t="s">
        <v>128</v>
      </c>
      <c r="D41" s="3">
        <v>1</v>
      </c>
      <c r="E41" s="3"/>
      <c r="F41" s="3" t="s">
        <v>129</v>
      </c>
      <c r="G41" s="2" t="s">
        <v>129</v>
      </c>
      <c r="H41" s="1" t="str">
        <f t="shared" si="1"/>
        <v>rfalse=0xB1,</v>
      </c>
      <c r="I41" s="1" t="str">
        <f t="shared" si="2"/>
        <v/>
      </c>
      <c r="J41" s="1" t="str">
        <f t="shared" si="3"/>
        <v/>
      </c>
      <c r="K41" s="1" t="str">
        <f t="shared" si="4"/>
        <v>None</v>
      </c>
      <c r="L41" s="1" t="str">
        <f>"{ Opcodes." &amp; G41 &amp; ", InstructionSpecialTypes." &amp; I41 &amp; J41 &amp; K41 &amp; "},"</f>
        <v>{ Opcodes.rfalse, InstructionSpecialTypes.None},</v>
      </c>
    </row>
    <row r="42" spans="1:12" x14ac:dyDescent="0.25">
      <c r="A42" s="3"/>
      <c r="B42" s="3"/>
      <c r="C42" s="3" t="s">
        <v>130</v>
      </c>
      <c r="D42" s="3">
        <v>2</v>
      </c>
      <c r="E42" s="3"/>
      <c r="F42" s="3" t="s">
        <v>131</v>
      </c>
      <c r="G42" s="2" t="s">
        <v>132</v>
      </c>
      <c r="H42" s="1" t="str">
        <f t="shared" si="1"/>
        <v>print=0xB2,</v>
      </c>
      <c r="I42" s="1" t="str">
        <f t="shared" si="2"/>
        <v/>
      </c>
      <c r="J42" s="1" t="str">
        <f t="shared" si="3"/>
        <v/>
      </c>
      <c r="K42" s="1" t="str">
        <f t="shared" si="4"/>
        <v>None</v>
      </c>
      <c r="L42" s="1" t="str">
        <f>"{ Opcodes." &amp; G42 &amp; ", InstructionSpecialTypes." &amp; I42 &amp; J42 &amp; K42 &amp; "},"</f>
        <v>{ Opcodes.print, InstructionSpecialTypes.None},</v>
      </c>
    </row>
    <row r="43" spans="1:12" x14ac:dyDescent="0.25">
      <c r="A43" s="3"/>
      <c r="B43" s="3"/>
      <c r="C43" s="3" t="s">
        <v>133</v>
      </c>
      <c r="D43" s="3">
        <v>3</v>
      </c>
      <c r="E43" s="3"/>
      <c r="F43" s="3" t="s">
        <v>134</v>
      </c>
      <c r="G43" s="2" t="s">
        <v>135</v>
      </c>
      <c r="H43" s="1" t="str">
        <f t="shared" si="1"/>
        <v>print_ret=0xB3,</v>
      </c>
      <c r="I43" s="1" t="str">
        <f t="shared" si="2"/>
        <v/>
      </c>
      <c r="J43" s="1" t="str">
        <f t="shared" si="3"/>
        <v/>
      </c>
      <c r="K43" s="1" t="str">
        <f t="shared" si="4"/>
        <v>None</v>
      </c>
      <c r="L43" s="1" t="str">
        <f>"{ Opcodes." &amp; G43 &amp; ", InstructionSpecialTypes." &amp; I43 &amp; J43 &amp; K43 &amp; "},"</f>
        <v>{ Opcodes.print_ret, InstructionSpecialTypes.None},</v>
      </c>
    </row>
    <row r="44" spans="1:12" x14ac:dyDescent="0.25">
      <c r="A44" s="3"/>
      <c r="B44" s="3" t="s">
        <v>5</v>
      </c>
      <c r="C44" s="3" t="s">
        <v>136</v>
      </c>
      <c r="D44" s="3">
        <v>5</v>
      </c>
      <c r="E44" s="3">
        <v>1</v>
      </c>
      <c r="F44" s="3" t="s">
        <v>137</v>
      </c>
      <c r="G44" s="2" t="s">
        <v>138</v>
      </c>
      <c r="H44" s="1" t="str">
        <f t="shared" si="1"/>
        <v>save=0xB5,</v>
      </c>
      <c r="I44" s="1" t="str">
        <f t="shared" si="2"/>
        <v/>
      </c>
      <c r="J44" s="1" t="str">
        <f t="shared" si="3"/>
        <v>Branch</v>
      </c>
      <c r="K44" s="1" t="str">
        <f t="shared" si="4"/>
        <v/>
      </c>
      <c r="L44" s="1" t="str">
        <f>"{ Opcodes." &amp; G44 &amp; ", InstructionSpecialTypes." &amp; I44 &amp; J44 &amp; K44 &amp; "},"</f>
        <v>{ Opcodes.save, InstructionSpecialTypes.Branch},</v>
      </c>
    </row>
    <row r="45" spans="1:12" x14ac:dyDescent="0.25">
      <c r="A45" s="3"/>
      <c r="B45" s="3" t="s">
        <v>5</v>
      </c>
      <c r="C45" s="3" t="s">
        <v>139</v>
      </c>
      <c r="D45" s="3">
        <v>6</v>
      </c>
      <c r="E45" s="3">
        <v>1</v>
      </c>
      <c r="F45" s="3" t="s">
        <v>140</v>
      </c>
      <c r="G45" s="2" t="s">
        <v>141</v>
      </c>
      <c r="H45" s="1" t="str">
        <f t="shared" si="1"/>
        <v>restore=0xB6,</v>
      </c>
      <c r="I45" s="1" t="str">
        <f t="shared" si="2"/>
        <v/>
      </c>
      <c r="J45" s="1" t="str">
        <f t="shared" si="3"/>
        <v>Branch</v>
      </c>
      <c r="K45" s="1" t="str">
        <f t="shared" si="4"/>
        <v/>
      </c>
      <c r="L45" s="1" t="str">
        <f>"{ Opcodes." &amp; G45 &amp; ", InstructionSpecialTypes." &amp; I45 &amp; J45 &amp; K45 &amp; "},"</f>
        <v>{ Opcodes.restore, InstructionSpecialTypes.Branch},</v>
      </c>
    </row>
    <row r="46" spans="1:12" x14ac:dyDescent="0.25">
      <c r="A46" s="3"/>
      <c r="B46" s="3"/>
      <c r="C46" s="3" t="s">
        <v>142</v>
      </c>
      <c r="D46" s="3">
        <v>7</v>
      </c>
      <c r="E46" s="3"/>
      <c r="F46" s="3" t="s">
        <v>143</v>
      </c>
      <c r="G46" s="2" t="s">
        <v>143</v>
      </c>
      <c r="H46" s="1" t="str">
        <f t="shared" si="1"/>
        <v>restart=0xB7,</v>
      </c>
      <c r="I46" s="1" t="str">
        <f t="shared" si="2"/>
        <v/>
      </c>
      <c r="J46" s="1" t="str">
        <f t="shared" si="3"/>
        <v/>
      </c>
      <c r="K46" s="1" t="str">
        <f t="shared" si="4"/>
        <v>None</v>
      </c>
      <c r="L46" s="1" t="str">
        <f>"{ Opcodes." &amp; G46 &amp; ", InstructionSpecialTypes." &amp; I46 &amp; J46 &amp; K46 &amp; "},"</f>
        <v>{ Opcodes.restart, InstructionSpecialTypes.None},</v>
      </c>
    </row>
    <row r="47" spans="1:12" x14ac:dyDescent="0.25">
      <c r="A47" s="3"/>
      <c r="B47" s="3"/>
      <c r="C47" s="3" t="s">
        <v>144</v>
      </c>
      <c r="D47" s="3">
        <v>8</v>
      </c>
      <c r="E47" s="3"/>
      <c r="F47" s="3" t="s">
        <v>145</v>
      </c>
      <c r="G47" s="2" t="s">
        <v>145</v>
      </c>
      <c r="H47" s="1" t="str">
        <f t="shared" si="1"/>
        <v>ret_popped=0xB8,</v>
      </c>
      <c r="I47" s="1" t="str">
        <f t="shared" si="2"/>
        <v/>
      </c>
      <c r="J47" s="1" t="str">
        <f t="shared" si="3"/>
        <v/>
      </c>
      <c r="K47" s="1" t="str">
        <f t="shared" si="4"/>
        <v>None</v>
      </c>
      <c r="L47" s="1" t="str">
        <f>"{ Opcodes." &amp; G47 &amp; ", InstructionSpecialTypes." &amp; I47 &amp; J47 &amp; K47 &amp; "},"</f>
        <v>{ Opcodes.ret_popped, InstructionSpecialTypes.None},</v>
      </c>
    </row>
    <row r="48" spans="1:12" x14ac:dyDescent="0.25">
      <c r="A48" s="3"/>
      <c r="B48" s="3"/>
      <c r="C48" s="3" t="s">
        <v>146</v>
      </c>
      <c r="D48" s="3">
        <v>9</v>
      </c>
      <c r="E48" s="3">
        <v>1</v>
      </c>
      <c r="F48" s="3" t="s">
        <v>147</v>
      </c>
      <c r="G48" s="2" t="s">
        <v>147</v>
      </c>
      <c r="H48" s="1" t="str">
        <f t="shared" si="1"/>
        <v>pop=0xB9,</v>
      </c>
      <c r="I48" s="1" t="str">
        <f t="shared" si="2"/>
        <v/>
      </c>
      <c r="J48" s="1" t="str">
        <f t="shared" si="3"/>
        <v/>
      </c>
      <c r="K48" s="1" t="str">
        <f t="shared" si="4"/>
        <v>None</v>
      </c>
      <c r="L48" s="1" t="str">
        <f>"{ Opcodes." &amp; G48 &amp; ", InstructionSpecialTypes." &amp; I48 &amp; J48 &amp; K48 &amp; "},"</f>
        <v>{ Opcodes.pop, InstructionSpecialTypes.None},</v>
      </c>
    </row>
    <row r="49" spans="1:12" x14ac:dyDescent="0.25">
      <c r="A49" s="3"/>
      <c r="B49" s="3"/>
      <c r="C49" s="3" t="s">
        <v>148</v>
      </c>
      <c r="D49" s="3" t="s">
        <v>34</v>
      </c>
      <c r="E49" s="3"/>
      <c r="F49" s="3" t="s">
        <v>149</v>
      </c>
      <c r="G49" s="2" t="s">
        <v>149</v>
      </c>
      <c r="H49" s="1" t="str">
        <f t="shared" si="1"/>
        <v>quit=0xBA,</v>
      </c>
      <c r="I49" s="1" t="str">
        <f t="shared" si="2"/>
        <v/>
      </c>
      <c r="J49" s="1" t="str">
        <f t="shared" si="3"/>
        <v/>
      </c>
      <c r="K49" s="1" t="str">
        <f t="shared" si="4"/>
        <v>None</v>
      </c>
      <c r="L49" s="1" t="str">
        <f>"{ Opcodes." &amp; G49 &amp; ", InstructionSpecialTypes." &amp; I49 &amp; J49 &amp; K49 &amp; "},"</f>
        <v>{ Opcodes.quit, InstructionSpecialTypes.None},</v>
      </c>
    </row>
    <row r="50" spans="1:12" x14ac:dyDescent="0.25">
      <c r="A50" s="3"/>
      <c r="B50" s="3"/>
      <c r="C50" s="3" t="s">
        <v>150</v>
      </c>
      <c r="D50" s="3" t="s">
        <v>38</v>
      </c>
      <c r="E50" s="3"/>
      <c r="F50" s="3" t="s">
        <v>151</v>
      </c>
      <c r="G50" s="2" t="s">
        <v>151</v>
      </c>
      <c r="H50" s="1" t="str">
        <f t="shared" si="1"/>
        <v>new_line=0xBB,</v>
      </c>
      <c r="I50" s="1" t="str">
        <f t="shared" si="2"/>
        <v/>
      </c>
      <c r="J50" s="1" t="str">
        <f t="shared" si="3"/>
        <v/>
      </c>
      <c r="K50" s="1" t="str">
        <f t="shared" si="4"/>
        <v>None</v>
      </c>
      <c r="L50" s="1" t="str">
        <f>"{ Opcodes." &amp; G50 &amp; ", InstructionSpecialTypes." &amp; I50 &amp; J50 &amp; K50 &amp; "},"</f>
        <v>{ Opcodes.new_line, InstructionSpecialTypes.None},</v>
      </c>
    </row>
    <row r="51" spans="1:12" x14ac:dyDescent="0.25">
      <c r="A51" s="3"/>
      <c r="B51" s="3"/>
      <c r="C51" s="3" t="s">
        <v>152</v>
      </c>
      <c r="D51" s="3" t="s">
        <v>42</v>
      </c>
      <c r="E51" s="3">
        <v>3</v>
      </c>
      <c r="F51" s="3" t="s">
        <v>153</v>
      </c>
      <c r="G51" s="2" t="s">
        <v>153</v>
      </c>
      <c r="H51" s="1" t="str">
        <f t="shared" si="1"/>
        <v>show_status=0xBC,</v>
      </c>
      <c r="I51" s="1" t="str">
        <f t="shared" si="2"/>
        <v/>
      </c>
      <c r="J51" s="1" t="str">
        <f t="shared" si="3"/>
        <v/>
      </c>
      <c r="K51" s="1" t="str">
        <f t="shared" si="4"/>
        <v>None</v>
      </c>
      <c r="L51" s="1" t="str">
        <f>"{ Opcodes." &amp; G51 &amp; ", InstructionSpecialTypes." &amp; I51 &amp; J51 &amp; K51 &amp; "},"</f>
        <v>{ Opcodes.show_status, InstructionSpecialTypes.None},</v>
      </c>
    </row>
    <row r="52" spans="1:12" x14ac:dyDescent="0.25">
      <c r="A52" s="3"/>
      <c r="B52" s="3" t="s">
        <v>5</v>
      </c>
      <c r="C52" s="3" t="s">
        <v>154</v>
      </c>
      <c r="D52" s="3" t="s">
        <v>46</v>
      </c>
      <c r="E52" s="3">
        <v>3</v>
      </c>
      <c r="F52" s="3" t="s">
        <v>155</v>
      </c>
      <c r="G52" s="2" t="s">
        <v>156</v>
      </c>
      <c r="H52" s="1" t="str">
        <f t="shared" si="1"/>
        <v>verify=0xBD,</v>
      </c>
      <c r="I52" s="1" t="str">
        <f t="shared" si="2"/>
        <v/>
      </c>
      <c r="J52" s="1" t="str">
        <f t="shared" si="3"/>
        <v>Branch</v>
      </c>
      <c r="K52" s="1" t="str">
        <f t="shared" si="4"/>
        <v/>
      </c>
      <c r="L52" s="1" t="str">
        <f>"{ Opcodes." &amp; G52 &amp; ", InstructionSpecialTypes." &amp; I52 &amp; J52 &amp; K52 &amp; "},"</f>
        <v>{ Opcodes.verify, InstructionSpecialTypes.Branch},</v>
      </c>
    </row>
    <row r="53" spans="1:12" x14ac:dyDescent="0.25">
      <c r="A53" s="3" t="s">
        <v>5</v>
      </c>
      <c r="B53" s="3"/>
      <c r="C53" s="3" t="s">
        <v>157</v>
      </c>
      <c r="D53" s="3">
        <v>0</v>
      </c>
      <c r="E53" s="3">
        <v>1</v>
      </c>
      <c r="F53" s="3" t="s">
        <v>158</v>
      </c>
      <c r="G53" s="2" t="s">
        <v>159</v>
      </c>
      <c r="H53" s="1" t="str">
        <f t="shared" si="1"/>
        <v>call=0xE0,</v>
      </c>
      <c r="I53" s="1" t="str">
        <f t="shared" si="2"/>
        <v>Store</v>
      </c>
      <c r="J53" s="1" t="str">
        <f t="shared" si="3"/>
        <v/>
      </c>
      <c r="K53" s="1" t="str">
        <f t="shared" si="4"/>
        <v/>
      </c>
      <c r="L53" s="1" t="str">
        <f>"{ Opcodes." &amp; G53 &amp; ", InstructionSpecialTypes." &amp; I53 &amp; J53 &amp; K53 &amp; "},"</f>
        <v>{ Opcodes.call, InstructionSpecialTypes.Store},</v>
      </c>
    </row>
    <row r="54" spans="1:12" x14ac:dyDescent="0.25">
      <c r="A54" s="3"/>
      <c r="B54" s="3"/>
      <c r="C54" s="3" t="s">
        <v>160</v>
      </c>
      <c r="D54" s="3">
        <v>1</v>
      </c>
      <c r="E54" s="3"/>
      <c r="F54" s="3" t="s">
        <v>161</v>
      </c>
      <c r="G54" s="2" t="s">
        <v>162</v>
      </c>
      <c r="H54" s="1" t="str">
        <f t="shared" si="1"/>
        <v>storew=0xE1,</v>
      </c>
      <c r="I54" s="1" t="str">
        <f t="shared" si="2"/>
        <v/>
      </c>
      <c r="J54" s="1" t="str">
        <f t="shared" si="3"/>
        <v/>
      </c>
      <c r="K54" s="1" t="str">
        <f t="shared" si="4"/>
        <v>None</v>
      </c>
      <c r="L54" s="1" t="str">
        <f>"{ Opcodes." &amp; G54 &amp; ", InstructionSpecialTypes." &amp; I54 &amp; J54 &amp; K54 &amp; "},"</f>
        <v>{ Opcodes.storew, InstructionSpecialTypes.None},</v>
      </c>
    </row>
    <row r="55" spans="1:12" x14ac:dyDescent="0.25">
      <c r="A55" s="3"/>
      <c r="B55" s="3"/>
      <c r="C55" s="3" t="s">
        <v>163</v>
      </c>
      <c r="D55" s="3">
        <v>2</v>
      </c>
      <c r="E55" s="3"/>
      <c r="F55" s="3" t="s">
        <v>164</v>
      </c>
      <c r="G55" s="2" t="s">
        <v>165</v>
      </c>
      <c r="H55" s="1" t="str">
        <f t="shared" si="1"/>
        <v>storeb=0xE2,</v>
      </c>
      <c r="I55" s="1" t="str">
        <f t="shared" si="2"/>
        <v/>
      </c>
      <c r="J55" s="1" t="str">
        <f t="shared" si="3"/>
        <v/>
      </c>
      <c r="K55" s="1" t="str">
        <f t="shared" si="4"/>
        <v>None</v>
      </c>
      <c r="L55" s="1" t="str">
        <f>"{ Opcodes." &amp; G55 &amp; ", InstructionSpecialTypes." &amp; I55 &amp; J55 &amp; K55 &amp; "},"</f>
        <v>{ Opcodes.storeb, InstructionSpecialTypes.None},</v>
      </c>
    </row>
    <row r="56" spans="1:12" x14ac:dyDescent="0.25">
      <c r="A56" s="3"/>
      <c r="B56" s="3"/>
      <c r="C56" s="3" t="s">
        <v>166</v>
      </c>
      <c r="D56" s="3">
        <v>3</v>
      </c>
      <c r="E56" s="3"/>
      <c r="F56" s="3" t="s">
        <v>167</v>
      </c>
      <c r="G56" s="2" t="s">
        <v>168</v>
      </c>
      <c r="H56" s="1" t="str">
        <f t="shared" si="1"/>
        <v>put_prop=0xE3,</v>
      </c>
      <c r="I56" s="1" t="str">
        <f t="shared" si="2"/>
        <v/>
      </c>
      <c r="J56" s="1" t="str">
        <f t="shared" si="3"/>
        <v/>
      </c>
      <c r="K56" s="1" t="str">
        <f t="shared" si="4"/>
        <v>None</v>
      </c>
      <c r="L56" s="1" t="str">
        <f>"{ Opcodes." &amp; G56 &amp; ", InstructionSpecialTypes." &amp; I56 &amp; J56 &amp; K56 &amp; "},"</f>
        <v>{ Opcodes.put_prop, InstructionSpecialTypes.None},</v>
      </c>
    </row>
    <row r="57" spans="1:12" x14ac:dyDescent="0.25">
      <c r="A57" s="3"/>
      <c r="B57" s="3"/>
      <c r="C57" s="3" t="s">
        <v>169</v>
      </c>
      <c r="D57" s="3">
        <v>4</v>
      </c>
      <c r="E57" s="3">
        <v>1</v>
      </c>
      <c r="F57" s="3" t="s">
        <v>170</v>
      </c>
      <c r="G57" s="2" t="s">
        <v>171</v>
      </c>
      <c r="H57" s="1" t="str">
        <f t="shared" si="1"/>
        <v>sread=0xE4,</v>
      </c>
      <c r="I57" s="1" t="str">
        <f t="shared" si="2"/>
        <v/>
      </c>
      <c r="J57" s="1" t="str">
        <f t="shared" si="3"/>
        <v/>
      </c>
      <c r="K57" s="1" t="str">
        <f t="shared" si="4"/>
        <v>None</v>
      </c>
      <c r="L57" s="1" t="str">
        <f>"{ Opcodes." &amp; G57 &amp; ", InstructionSpecialTypes." &amp; I57 &amp; J57 &amp; K57 &amp; "},"</f>
        <v>{ Opcodes.sread, InstructionSpecialTypes.None},</v>
      </c>
    </row>
    <row r="58" spans="1:12" x14ac:dyDescent="0.25">
      <c r="A58" s="3"/>
      <c r="B58" s="3"/>
      <c r="C58" s="3" t="s">
        <v>172</v>
      </c>
      <c r="D58" s="3">
        <v>5</v>
      </c>
      <c r="E58" s="3"/>
      <c r="F58" s="3" t="s">
        <v>173</v>
      </c>
      <c r="G58" s="2" t="s">
        <v>174</v>
      </c>
      <c r="H58" s="1" t="str">
        <f t="shared" si="1"/>
        <v>print_char=0xE5,</v>
      </c>
      <c r="I58" s="1" t="str">
        <f t="shared" si="2"/>
        <v/>
      </c>
      <c r="J58" s="1" t="str">
        <f t="shared" si="3"/>
        <v/>
      </c>
      <c r="K58" s="1" t="str">
        <f t="shared" si="4"/>
        <v>None</v>
      </c>
      <c r="L58" s="1" t="str">
        <f>"{ Opcodes." &amp; G58 &amp; ", InstructionSpecialTypes." &amp; I58 &amp; J58 &amp; K58 &amp; "},"</f>
        <v>{ Opcodes.print_char, InstructionSpecialTypes.None},</v>
      </c>
    </row>
    <row r="59" spans="1:12" x14ac:dyDescent="0.25">
      <c r="A59" s="3"/>
      <c r="B59" s="3"/>
      <c r="C59" s="3" t="s">
        <v>175</v>
      </c>
      <c r="D59" s="3">
        <v>6</v>
      </c>
      <c r="E59" s="3"/>
      <c r="F59" s="3" t="s">
        <v>176</v>
      </c>
      <c r="G59" s="2" t="s">
        <v>177</v>
      </c>
      <c r="H59" s="1" t="str">
        <f t="shared" si="1"/>
        <v>print_num=0xE6,</v>
      </c>
      <c r="I59" s="1" t="str">
        <f t="shared" si="2"/>
        <v/>
      </c>
      <c r="J59" s="1" t="str">
        <f t="shared" si="3"/>
        <v/>
      </c>
      <c r="K59" s="1" t="str">
        <f t="shared" si="4"/>
        <v>None</v>
      </c>
      <c r="L59" s="1" t="str">
        <f>"{ Opcodes." &amp; G59 &amp; ", InstructionSpecialTypes." &amp; I59 &amp; J59 &amp; K59 &amp; "},"</f>
        <v>{ Opcodes.print_num, InstructionSpecialTypes.None},</v>
      </c>
    </row>
    <row r="60" spans="1:12" x14ac:dyDescent="0.25">
      <c r="A60" s="3" t="s">
        <v>5</v>
      </c>
      <c r="B60" s="3"/>
      <c r="C60" s="3" t="s">
        <v>178</v>
      </c>
      <c r="D60" s="3">
        <v>7</v>
      </c>
      <c r="E60" s="3"/>
      <c r="F60" s="3" t="s">
        <v>179</v>
      </c>
      <c r="G60" s="2" t="s">
        <v>180</v>
      </c>
      <c r="H60" s="1" t="str">
        <f t="shared" si="1"/>
        <v>random=0xE7,</v>
      </c>
      <c r="I60" s="1" t="str">
        <f t="shared" si="2"/>
        <v>Store</v>
      </c>
      <c r="J60" s="1" t="str">
        <f t="shared" si="3"/>
        <v/>
      </c>
      <c r="K60" s="1" t="str">
        <f t="shared" si="4"/>
        <v/>
      </c>
      <c r="L60" s="1" t="str">
        <f>"{ Opcodes." &amp; G60 &amp; ", InstructionSpecialTypes." &amp; I60 &amp; J60 &amp; K60 &amp; "},"</f>
        <v>{ Opcodes.random, InstructionSpecialTypes.Store},</v>
      </c>
    </row>
    <row r="61" spans="1:12" x14ac:dyDescent="0.25">
      <c r="A61" s="3"/>
      <c r="B61" s="3"/>
      <c r="C61" s="3" t="s">
        <v>181</v>
      </c>
      <c r="D61" s="3">
        <v>8</v>
      </c>
      <c r="E61" s="3"/>
      <c r="F61" s="3" t="s">
        <v>182</v>
      </c>
      <c r="G61" s="2" t="s">
        <v>183</v>
      </c>
      <c r="H61" s="1" t="str">
        <f t="shared" si="1"/>
        <v>push=0xE8,</v>
      </c>
      <c r="I61" s="1" t="str">
        <f t="shared" si="2"/>
        <v/>
      </c>
      <c r="J61" s="1" t="str">
        <f t="shared" si="3"/>
        <v/>
      </c>
      <c r="K61" s="1" t="str">
        <f t="shared" si="4"/>
        <v>None</v>
      </c>
      <c r="L61" s="1" t="str">
        <f>"{ Opcodes." &amp; G61 &amp; ", InstructionSpecialTypes." &amp; I61 &amp; J61 &amp; K61 &amp; "},"</f>
        <v>{ Opcodes.push, InstructionSpecialTypes.None},</v>
      </c>
    </row>
    <row r="62" spans="1:12" x14ac:dyDescent="0.25">
      <c r="A62" s="3"/>
      <c r="B62" s="3"/>
      <c r="C62" s="3" t="s">
        <v>184</v>
      </c>
      <c r="D62" s="3">
        <v>9</v>
      </c>
      <c r="E62" s="3">
        <v>1</v>
      </c>
      <c r="F62" s="3" t="s">
        <v>185</v>
      </c>
      <c r="G62" s="2" t="s">
        <v>186</v>
      </c>
      <c r="H62" s="1" t="str">
        <f t="shared" si="1"/>
        <v>pull=0xE9,</v>
      </c>
      <c r="I62" s="1" t="str">
        <f t="shared" si="2"/>
        <v/>
      </c>
      <c r="J62" s="1" t="str">
        <f t="shared" si="3"/>
        <v/>
      </c>
      <c r="K62" s="1" t="str">
        <f t="shared" si="4"/>
        <v>None</v>
      </c>
      <c r="L62" s="1" t="str">
        <f>"{ Opcodes." &amp; G62 &amp; ", InstructionSpecialTypes." &amp; I62 &amp; J62 &amp; K62 &amp; "},"</f>
        <v>{ Opcodes.pull, InstructionSpecialTypes.None},</v>
      </c>
    </row>
    <row r="63" spans="1:12" x14ac:dyDescent="0.25">
      <c r="A63" s="3"/>
      <c r="B63" s="3"/>
      <c r="C63" s="3" t="s">
        <v>187</v>
      </c>
      <c r="D63" s="3" t="s">
        <v>34</v>
      </c>
      <c r="E63" s="3">
        <v>3</v>
      </c>
      <c r="F63" s="3" t="s">
        <v>188</v>
      </c>
      <c r="G63" s="2" t="s">
        <v>189</v>
      </c>
      <c r="H63" s="1" t="str">
        <f t="shared" si="1"/>
        <v>split_window=0xEA,</v>
      </c>
      <c r="I63" s="1" t="str">
        <f t="shared" si="2"/>
        <v/>
      </c>
      <c r="J63" s="1" t="str">
        <f t="shared" si="3"/>
        <v/>
      </c>
      <c r="K63" s="1" t="str">
        <f t="shared" si="4"/>
        <v>None</v>
      </c>
      <c r="L63" s="1" t="str">
        <f>"{ Opcodes." &amp; G63 &amp; ", InstructionSpecialTypes." &amp; I63 &amp; J63 &amp; K63 &amp; "},"</f>
        <v>{ Opcodes.split_window, InstructionSpecialTypes.None},</v>
      </c>
    </row>
    <row r="64" spans="1:12" x14ac:dyDescent="0.25">
      <c r="A64" s="3"/>
      <c r="B64" s="3"/>
      <c r="C64" s="3" t="s">
        <v>190</v>
      </c>
      <c r="D64" s="3" t="s">
        <v>38</v>
      </c>
      <c r="E64" s="3">
        <v>3</v>
      </c>
      <c r="F64" s="3" t="s">
        <v>191</v>
      </c>
      <c r="G64" s="2" t="s">
        <v>192</v>
      </c>
      <c r="H64" s="1" t="str">
        <f t="shared" si="1"/>
        <v>set_window=0xEB,</v>
      </c>
      <c r="I64" s="1" t="str">
        <f t="shared" si="2"/>
        <v/>
      </c>
      <c r="J64" s="1" t="str">
        <f t="shared" si="3"/>
        <v/>
      </c>
      <c r="K64" s="1" t="str">
        <f t="shared" si="4"/>
        <v>None</v>
      </c>
      <c r="L64" s="1" t="str">
        <f>"{ Opcodes." &amp; G64 &amp; ", InstructionSpecialTypes." &amp; I64 &amp; J64 &amp; K64 &amp; "},"</f>
        <v>{ Opcodes.set_window, InstructionSpecialTypes.None},</v>
      </c>
    </row>
    <row r="65" spans="1:12" x14ac:dyDescent="0.25">
      <c r="A65" s="3"/>
      <c r="B65" s="3"/>
      <c r="C65" s="3" t="s">
        <v>193</v>
      </c>
      <c r="D65" s="3">
        <v>13</v>
      </c>
      <c r="E65" s="3">
        <v>3</v>
      </c>
      <c r="F65" s="3" t="s">
        <v>194</v>
      </c>
      <c r="G65" s="2" t="s">
        <v>195</v>
      </c>
      <c r="H65" s="1" t="str">
        <f t="shared" si="1"/>
        <v>output_stream=0xF3,</v>
      </c>
      <c r="I65" s="1" t="str">
        <f t="shared" si="2"/>
        <v/>
      </c>
      <c r="J65" s="1" t="str">
        <f t="shared" si="3"/>
        <v/>
      </c>
      <c r="K65" s="1" t="str">
        <f t="shared" si="4"/>
        <v>None</v>
      </c>
      <c r="L65" s="1" t="str">
        <f>"{ Opcodes." &amp; G65 &amp; ", InstructionSpecialTypes." &amp; I65 &amp; J65 &amp; K65 &amp; "},"</f>
        <v>{ Opcodes.output_stream, InstructionSpecialTypes.None},</v>
      </c>
    </row>
    <row r="66" spans="1:12" x14ac:dyDescent="0.25">
      <c r="A66" s="3"/>
      <c r="B66" s="3"/>
      <c r="C66" s="3" t="s">
        <v>196</v>
      </c>
      <c r="D66" s="3">
        <v>14</v>
      </c>
      <c r="E66" s="3">
        <v>3</v>
      </c>
      <c r="F66" s="3" t="s">
        <v>197</v>
      </c>
      <c r="G66" s="2" t="s">
        <v>198</v>
      </c>
      <c r="H66" s="1" t="str">
        <f t="shared" si="1"/>
        <v>input_stream=0xF4,</v>
      </c>
      <c r="I66" s="1" t="str">
        <f t="shared" si="2"/>
        <v/>
      </c>
      <c r="J66" s="1" t="str">
        <f t="shared" si="3"/>
        <v/>
      </c>
      <c r="K66" s="1" t="str">
        <f t="shared" si="4"/>
        <v>None</v>
      </c>
      <c r="L66" s="1" t="str">
        <f>"{ Opcodes." &amp; G66 &amp; ", InstructionSpecialTypes." &amp; I66 &amp; J66 &amp; K66 &amp; "},"</f>
        <v>{ Opcodes.input_stream, InstructionSpecialTypes.None},</v>
      </c>
    </row>
  </sheetData>
  <hyperlinks>
    <hyperlink ref="G2" r:id="rId1" location="je" xr:uid="{B728F90E-80B8-4723-A489-087DD75F2221}"/>
    <hyperlink ref="G3" r:id="rId2" location="jl" display="http://www.inform-fiction.org/zmachine/standards/z1point1/sect15.html - jl" xr:uid="{03DF391B-10CB-4BE8-BE26-679F2AA2BC89}"/>
    <hyperlink ref="G4" r:id="rId3" location="jg" display="http://www.inform-fiction.org/zmachine/standards/z1point1/sect15.html - jg" xr:uid="{EAC770A9-5BB5-4FDA-A523-2D138EFBF447}"/>
    <hyperlink ref="G5" r:id="rId4" location="dec_chk" display="http://www.inform-fiction.org/zmachine/standards/z1point1/sect15.html - dec_chk" xr:uid="{A161FC88-FDAF-473E-BA5F-B183DD675BC3}"/>
    <hyperlink ref="G6" r:id="rId5" location="inc_chk" display="http://www.inform-fiction.org/zmachine/standards/z1point1/sect15.html - inc_chk" xr:uid="{F3ABB64F-9875-4FFC-88F9-DBF046D2BC4A}"/>
    <hyperlink ref="G7" r:id="rId6" location="jin" display="http://www.inform-fiction.org/zmachine/standards/z1point1/sect15.html - jin" xr:uid="{2B39F6D9-F8C2-49D0-A712-7E50DFB3236E}"/>
    <hyperlink ref="G8" r:id="rId7" location="test" display="http://www.inform-fiction.org/zmachine/standards/z1point1/sect15.html - test" xr:uid="{DB7B6E7E-86B7-4B9F-94C6-4390D6FA9B47}"/>
    <hyperlink ref="G9" r:id="rId8" location="or" display="http://www.inform-fiction.org/zmachine/standards/z1point1/sect15.html - or" xr:uid="{8A443ADA-FCFD-43CB-80BD-D659E9C7858B}"/>
    <hyperlink ref="G10" r:id="rId9" location="and" display="http://www.inform-fiction.org/zmachine/standards/z1point1/sect15.html - and" xr:uid="{F85DAD35-B957-45C4-8CDD-ACCF5A25B07E}"/>
    <hyperlink ref="G11" r:id="rId10" location="test_attr" display="http://www.inform-fiction.org/zmachine/standards/z1point1/sect15.html - test_attr" xr:uid="{0E08C355-F689-4A7F-8306-AADA7A3FB46A}"/>
    <hyperlink ref="G12" r:id="rId11" location="set_attr" display="http://www.inform-fiction.org/zmachine/standards/z1point1/sect15.html - set_attr" xr:uid="{DEF7A93B-640D-4955-82AB-B1935383C066}"/>
    <hyperlink ref="G13" r:id="rId12" location="clear_attr" display="http://www.inform-fiction.org/zmachine/standards/z1point1/sect15.html - clear_attr" xr:uid="{097644C8-7F5F-492D-800A-945394FFDDDD}"/>
    <hyperlink ref="G14" r:id="rId13" location="store" display="http://www.inform-fiction.org/zmachine/standards/z1point1/sect15.html - store" xr:uid="{8EA9A456-FBBE-4EA0-A42D-13989ABD74A5}"/>
    <hyperlink ref="G15" r:id="rId14" location="insert_obj" display="http://www.inform-fiction.org/zmachine/standards/z1point1/sect15.html - insert_obj" xr:uid="{9606BF75-1F06-407E-ABE2-BA363C6D565B}"/>
    <hyperlink ref="G16" r:id="rId15" location="loadw" display="http://www.inform-fiction.org/zmachine/standards/z1point1/sect15.html - loadw" xr:uid="{D456B77B-B52D-4010-B9D7-F7B98EAE9B08}"/>
    <hyperlink ref="G17" r:id="rId16" location="loadb" display="http://www.inform-fiction.org/zmachine/standards/z1point1/sect15.html - loadb" xr:uid="{63E95478-5CE7-4125-97C4-3567343899AF}"/>
    <hyperlink ref="G18" r:id="rId17" location="get_prop" display="http://www.inform-fiction.org/zmachine/standards/z1point1/sect15.html - get_prop" xr:uid="{4F3B7E9D-6A20-492F-8A21-E7E0179D8854}"/>
    <hyperlink ref="G19" r:id="rId18" location="get_prop_addr" display="http://www.inform-fiction.org/zmachine/standards/z1point1/sect15.html - get_prop_addr" xr:uid="{11FF920F-8B59-4E67-9B9A-ECBD2E8BE1DC}"/>
    <hyperlink ref="G20" r:id="rId19" location="get_next_prop" display="http://www.inform-fiction.org/zmachine/standards/z1point1/sect15.html - get_next_prop" xr:uid="{7EC9D191-4DF5-49FA-A480-2FE241480435}"/>
    <hyperlink ref="G21" r:id="rId20" location="add" display="http://www.inform-fiction.org/zmachine/standards/z1point1/sect15.html - add" xr:uid="{75BABE8F-3481-4D7D-AD9A-6E4B4AA87B25}"/>
    <hyperlink ref="G22" r:id="rId21" location="sub" display="http://www.inform-fiction.org/zmachine/standards/z1point1/sect15.html - sub" xr:uid="{A33E6D73-857B-4E97-9C52-9CEA085FC5E4}"/>
    <hyperlink ref="G23" r:id="rId22" location="mul" display="http://www.inform-fiction.org/zmachine/standards/z1point1/sect15.html - mul" xr:uid="{35152D35-3805-4110-A785-570CC4A39826}"/>
    <hyperlink ref="G24" r:id="rId23" location="div" display="http://www.inform-fiction.org/zmachine/standards/z1point1/sect15.html - div" xr:uid="{7401E767-5450-4A12-9D2D-E9946B4BBEC2}"/>
    <hyperlink ref="G25" r:id="rId24" location="mod" display="http://www.inform-fiction.org/zmachine/standards/z1point1/sect15.html - mod" xr:uid="{9464F705-4271-4BCF-9EDB-AA3C80D34175}"/>
    <hyperlink ref="G26" r:id="rId25" location="jz" display="http://www.inform-fiction.org/zmachine/standards/z1point1/sect15.html - jz" xr:uid="{39079755-1EAD-418E-9F41-973C76EC928D}"/>
    <hyperlink ref="G27" r:id="rId26" location="get_sibling" display="http://www.inform-fiction.org/zmachine/standards/z1point1/sect15.html - get_sibling" xr:uid="{0BF52BAA-3A7B-48D7-9422-29CA3AACC94B}"/>
    <hyperlink ref="G28" r:id="rId27" location="get_child" display="http://www.inform-fiction.org/zmachine/standards/z1point1/sect15.html - get_child" xr:uid="{4550886D-F152-4A45-8261-513474BD46E6}"/>
    <hyperlink ref="G29" r:id="rId28" location="get_parent" display="http://www.inform-fiction.org/zmachine/standards/z1point1/sect15.html - get_parent" xr:uid="{83F9A1DA-5EE6-418B-9E1A-A96655EACEFD}"/>
    <hyperlink ref="G30" r:id="rId29" location="get_prop_len" display="http://www.inform-fiction.org/zmachine/standards/z1point1/sect15.html - get_prop_len" xr:uid="{727D07A8-4390-40C7-B5C9-A7570E244BC7}"/>
    <hyperlink ref="G31" r:id="rId30" location="inc" display="http://www.inform-fiction.org/zmachine/standards/z1point1/sect15.html - inc" xr:uid="{07B48829-F5CC-46E3-953F-7FB11FFDBB1B}"/>
    <hyperlink ref="G32" r:id="rId31" location="dec" display="http://www.inform-fiction.org/zmachine/standards/z1point1/sect15.html - dec" xr:uid="{352DF383-58D3-4B23-B235-1052A23F4D3F}"/>
    <hyperlink ref="G33" r:id="rId32" location="print_addr" display="http://www.inform-fiction.org/zmachine/standards/z1point1/sect15.html - print_addr" xr:uid="{4A4074C2-5045-414D-B60D-AE5ADF7945F1}"/>
    <hyperlink ref="G34" r:id="rId33" location="remove_obj" display="http://www.inform-fiction.org/zmachine/standards/z1point1/sect15.html - remove_obj" xr:uid="{6E84E1DF-0850-4246-BB29-086290467793}"/>
    <hyperlink ref="G35" r:id="rId34" location="print_obj" display="http://www.inform-fiction.org/zmachine/standards/z1point1/sect15.html - print_obj" xr:uid="{1B38BE7D-436E-43BC-A08A-36E75678C035}"/>
    <hyperlink ref="G36" r:id="rId35" location="ret" display="http://www.inform-fiction.org/zmachine/standards/z1point1/sect15.html - ret" xr:uid="{BC3E7E68-B95D-4AE2-9F46-5E58A1CBB10C}"/>
    <hyperlink ref="G37" r:id="rId36" location="jump" display="http://www.inform-fiction.org/zmachine/standards/z1point1/sect15.html - jump" xr:uid="{65998EB5-442D-4924-8288-5EA9E9FB8A3C}"/>
    <hyperlink ref="G38" r:id="rId37" location="print_paddr" display="http://www.inform-fiction.org/zmachine/standards/z1point1/sect15.html - print_paddr" xr:uid="{5C683F8C-5552-44ED-9E81-EB623C6E002C}"/>
    <hyperlink ref="G39" r:id="rId38" location="load" display="http://www.inform-fiction.org/zmachine/standards/z1point1/sect15.html - load" xr:uid="{75EFE693-0E74-4C21-AAB8-DC66AB745BFA}"/>
    <hyperlink ref="G40" r:id="rId39" location="rtrue" display="http://www.inform-fiction.org/zmachine/standards/z1point1/sect15.html - rtrue" xr:uid="{1BF50E56-E1A4-4B50-A186-86D0E8BE087E}"/>
    <hyperlink ref="G41" r:id="rId40" location="rfalse" display="http://www.inform-fiction.org/zmachine/standards/z1point1/sect15.html - rfalse" xr:uid="{24E41EDF-FA3D-42AD-B335-38A43B02F752}"/>
    <hyperlink ref="G42" r:id="rId41" location="print" display="http://www.inform-fiction.org/zmachine/standards/z1point1/sect15.html - print" xr:uid="{E0F0298D-7D94-403A-BD2C-F18A2AAFCB0B}"/>
    <hyperlink ref="G43" r:id="rId42" location="print_ret" display="http://www.inform-fiction.org/zmachine/standards/z1point1/sect15.html - print_ret" xr:uid="{9DBE5DF0-28C0-47C9-9A69-EE7EAB6C82D5}"/>
    <hyperlink ref="G44" r:id="rId43" location="save" display="http://www.inform-fiction.org/zmachine/standards/z1point1/sect15.html - save" xr:uid="{439EF6A4-64B2-4E3C-A8F5-28F782384BA8}"/>
    <hyperlink ref="G45" r:id="rId44" location="restore" display="http://www.inform-fiction.org/zmachine/standards/z1point1/sect15.html - restore" xr:uid="{E8AD746F-1B46-4358-8A25-BB196C1FB8FA}"/>
    <hyperlink ref="G46" r:id="rId45" location="restart" display="http://www.inform-fiction.org/zmachine/standards/z1point1/sect15.html - restart" xr:uid="{BA354A79-7586-489D-89FD-1B60B3AE503B}"/>
    <hyperlink ref="G47" r:id="rId46" location="ret_popped" display="http://www.inform-fiction.org/zmachine/standards/z1point1/sect15.html - ret_popped" xr:uid="{325B0422-21B7-47C0-9E9E-26DBB0D19E05}"/>
    <hyperlink ref="G48" r:id="rId47" location="pop" display="http://www.inform-fiction.org/zmachine/standards/z1point1/sect15.html - pop" xr:uid="{6FF751BC-6214-4C5E-983A-0C80779640E5}"/>
    <hyperlink ref="G49" r:id="rId48" location="quit" display="http://www.inform-fiction.org/zmachine/standards/z1point1/sect15.html - quit" xr:uid="{F36970C5-E9C2-4909-894A-E3A14F540BB7}"/>
    <hyperlink ref="G50" r:id="rId49" location="new_line" display="http://www.inform-fiction.org/zmachine/standards/z1point1/sect15.html - new_line" xr:uid="{B0FEF371-96CD-4255-878B-A5145F23DA47}"/>
    <hyperlink ref="G51" r:id="rId50" location="show_status" display="http://www.inform-fiction.org/zmachine/standards/z1point1/sect15.html - show_status" xr:uid="{6577789A-9C93-4712-815C-1A6655BB2F8C}"/>
    <hyperlink ref="G52" r:id="rId51" location="verify" display="http://www.inform-fiction.org/zmachine/standards/z1point1/sect15.html - verify" xr:uid="{33DA4BB0-134A-4A91-9390-8C6CC8885D6E}"/>
    <hyperlink ref="G53" r:id="rId52" location="call" display="http://www.inform-fiction.org/zmachine/standards/z1point1/sect15.html - call" xr:uid="{22B2C3C1-B27F-425F-8023-63CAA38CA050}"/>
    <hyperlink ref="G54" r:id="rId53" location="storew" display="http://www.inform-fiction.org/zmachine/standards/z1point1/sect15.html - storew" xr:uid="{1243E17D-C267-450D-8582-D857B348179D}"/>
    <hyperlink ref="G55" r:id="rId54" location="storeb" display="http://www.inform-fiction.org/zmachine/standards/z1point1/sect15.html - storeb" xr:uid="{7C0AE140-B1CF-474D-84FF-A890244652DA}"/>
    <hyperlink ref="G56" r:id="rId55" location="put_prop" display="http://www.inform-fiction.org/zmachine/standards/z1point1/sect15.html - put_prop" xr:uid="{7F0D84A1-4915-4F2B-B757-38B9FA16CC7C}"/>
    <hyperlink ref="G57" r:id="rId56" location="sread" display="http://www.inform-fiction.org/zmachine/standards/z1point1/sect15.html - sread" xr:uid="{B912C135-AF27-4681-A6B8-FB8984A652A7}"/>
    <hyperlink ref="G58" r:id="rId57" location="print_char" display="http://www.inform-fiction.org/zmachine/standards/z1point1/sect15.html - print_char" xr:uid="{35498D8D-7172-483D-B508-2AF990A949C3}"/>
    <hyperlink ref="G59" r:id="rId58" location="print_num" display="http://www.inform-fiction.org/zmachine/standards/z1point1/sect15.html - print_num" xr:uid="{DEBDBB93-AD58-4B90-9A9C-A8A24E5F0505}"/>
    <hyperlink ref="G60" r:id="rId59" location="random" display="http://www.inform-fiction.org/zmachine/standards/z1point1/sect15.html - random" xr:uid="{7029A754-1ADA-437F-AE09-416483449A9A}"/>
    <hyperlink ref="G61" r:id="rId60" location="push" display="http://www.inform-fiction.org/zmachine/standards/z1point1/sect15.html - push" xr:uid="{69A67194-2472-44B0-A55E-6338A42ECBF5}"/>
    <hyperlink ref="G62" r:id="rId61" location="pull" display="http://www.inform-fiction.org/zmachine/standards/z1point1/sect15.html - pull" xr:uid="{9F4721F5-2A2C-416A-8A16-4D02B3208EEA}"/>
    <hyperlink ref="G63" r:id="rId62" location="split_window" display="http://www.inform-fiction.org/zmachine/standards/z1point1/sect15.html - split_window" xr:uid="{8C87FEC4-1D72-4EA6-AD20-9B5E28154555}"/>
    <hyperlink ref="G64" r:id="rId63" location="set_window" display="http://www.inform-fiction.org/zmachine/standards/z1point1/sect15.html - set_window" xr:uid="{3081BAC5-3251-4C53-A16F-B2FA42F2786D}"/>
    <hyperlink ref="G65" r:id="rId64" location="output_stream" display="http://www.inform-fiction.org/zmachine/standards/z1point1/sect15.html - output_stream" xr:uid="{5C07753C-087B-4CE7-99A5-BE9D9434197F}"/>
    <hyperlink ref="G66" r:id="rId65" location="input_stream" display="http://www.inform-fiction.org/zmachine/standards/z1point1/sect15.html - input_stream" xr:uid="{AFBE5FF6-B97E-42AB-9E33-598CBB1A9C4B}"/>
  </hyperlinks>
  <pageMargins left="0.7" right="0.7" top="0.75" bottom="0.75" header="0.3" footer="0.3"/>
  <pageSetup paperSize="9" orientation="portrait" r:id="rId6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</dc:creator>
  <cp:lastModifiedBy>Dan</cp:lastModifiedBy>
  <dcterms:created xsi:type="dcterms:W3CDTF">2020-07-24T14:24:08Z</dcterms:created>
  <dcterms:modified xsi:type="dcterms:W3CDTF">2020-07-24T14:51:31Z</dcterms:modified>
</cp:coreProperties>
</file>