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8800" windowHeight="12330" activeTab="3"/>
  </bookViews>
  <sheets>
    <sheet name="datos" sheetId="1" r:id="rId1"/>
    <sheet name="modelos" sheetId="3" r:id="rId2"/>
    <sheet name="Hoja2" sheetId="2" r:id="rId3"/>
    <sheet name="base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14" i="1"/>
  <c r="G15" i="1"/>
  <c r="G16" i="1"/>
  <c r="G17" i="1"/>
  <c r="G18" i="1"/>
  <c r="G19" i="1"/>
  <c r="G20" i="1"/>
  <c r="G21" i="1"/>
  <c r="G22" i="1"/>
  <c r="G23" i="1"/>
  <c r="G24" i="1"/>
  <c r="G12" i="1"/>
  <c r="C4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5" i="1"/>
</calcChain>
</file>

<file path=xl/sharedStrings.xml><?xml version="1.0" encoding="utf-8"?>
<sst xmlns="http://schemas.openxmlformats.org/spreadsheetml/2006/main" count="371" uniqueCount="205">
  <si>
    <t>Cod</t>
  </si>
  <si>
    <t>Area</t>
  </si>
  <si>
    <t>Ventanilla</t>
  </si>
  <si>
    <t>V1</t>
  </si>
  <si>
    <t>SAC</t>
  </si>
  <si>
    <t>Servicio al Contribuyente</t>
  </si>
  <si>
    <t>daniel.choque</t>
  </si>
  <si>
    <t>V2</t>
  </si>
  <si>
    <t>PBD</t>
  </si>
  <si>
    <t>Padron Biometrico Digital</t>
  </si>
  <si>
    <t>carlos.mamani</t>
  </si>
  <si>
    <t>V3</t>
  </si>
  <si>
    <t>KTB</t>
  </si>
  <si>
    <t>Kiosco Tributario</t>
  </si>
  <si>
    <t>V4</t>
  </si>
  <si>
    <t>MTL</t>
  </si>
  <si>
    <t>Multitramite</t>
  </si>
  <si>
    <t>V5</t>
  </si>
  <si>
    <t>FAP</t>
  </si>
  <si>
    <t>Facilidades Fiscales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</si>
  <si>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</si>
  <si>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</si>
  <si>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</si>
  <si>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</si>
  <si>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</si>
  <si>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</si>
  <si>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</si>
  <si>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</si>
  <si>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</si>
  <si>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</si>
  <si>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</si>
  <si>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</si>
  <si>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GDLPZ I</t>
  </si>
  <si>
    <t>GERENCIA DISTRITAL LA PAZ I</t>
  </si>
  <si>
    <t>GDLPZ II</t>
  </si>
  <si>
    <t>GERENCIA DISTRITAL LA PAZ II</t>
  </si>
  <si>
    <t>Oficina</t>
  </si>
  <si>
    <t xml:space="preserve">AGENCIA TRIBUTARIA COPACABANA </t>
  </si>
  <si>
    <t>ATCO</t>
  </si>
  <si>
    <t>ATCA</t>
  </si>
  <si>
    <t xml:space="preserve">AGENCIA TRIBUTARIA CARANAVI </t>
  </si>
  <si>
    <t>ATCOR</t>
  </si>
  <si>
    <t xml:space="preserve">AGENCIA TRIBUTARIA COROICO </t>
  </si>
  <si>
    <t>elsa.aliendre</t>
  </si>
  <si>
    <t>adriana.jimenez</t>
  </si>
  <si>
    <t>elvia.sardan</t>
  </si>
  <si>
    <t>miguel.cordero</t>
  </si>
  <si>
    <t>luis.ramirez</t>
  </si>
  <si>
    <t>milka.jaliri</t>
  </si>
  <si>
    <t>yhovana.cruz</t>
  </si>
  <si>
    <t>abrahan.maquera</t>
  </si>
  <si>
    <t>orieta.quispe</t>
  </si>
  <si>
    <t>leccy.valda</t>
  </si>
  <si>
    <t>alejandro.colque</t>
  </si>
  <si>
    <t>Nombre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</si>
  <si>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</si>
  <si>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</si>
  <si>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</si>
  <si>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</si>
  <si>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</si>
  <si>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</si>
  <si>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</si>
  <si>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</si>
  <si>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</si>
  <si>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</si>
  <si>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</si>
  <si>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</si>
  <si>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</si>
  <si>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</si>
  <si>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</si>
  <si>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</si>
  <si>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</si>
  <si>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</si>
  <si>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id</t>
  </si>
  <si>
    <t>Punto</t>
  </si>
  <si>
    <t>Plataforma</t>
  </si>
  <si>
    <t>Usuario</t>
  </si>
  <si>
    <t>password</t>
  </si>
  <si>
    <t>codigo</t>
  </si>
  <si>
    <t>descripcion</t>
  </si>
  <si>
    <t>admin</t>
  </si>
  <si>
    <t>user</t>
  </si>
  <si>
    <t xml:space="preserve">administrador </t>
  </si>
  <si>
    <t>responsable de Area</t>
  </si>
  <si>
    <t>Tipo</t>
  </si>
  <si>
    <t>general</t>
  </si>
  <si>
    <t>Usuario de Ventanilla</t>
  </si>
  <si>
    <t>resp</t>
  </si>
  <si>
    <t>Usuario sin Logeo</t>
  </si>
  <si>
    <t>usuario</t>
  </si>
  <si>
    <t xml:space="preserve">descripcion </t>
  </si>
  <si>
    <t>Tramite</t>
  </si>
  <si>
    <t>Cliente</t>
  </si>
  <si>
    <t>cliente</t>
  </si>
  <si>
    <t>punto</t>
  </si>
  <si>
    <t>Atencion</t>
  </si>
  <si>
    <t>cod</t>
  </si>
  <si>
    <t>PADRÓN BIOMÉTRICO DIGITAL</t>
  </si>
  <si>
    <t>SOFTWARES TRIBUTARIOS</t>
  </si>
  <si>
    <t>Ticket</t>
  </si>
  <si>
    <t>KTX</t>
  </si>
  <si>
    <t>PREFERENCIAL  KTB</t>
  </si>
  <si>
    <t>KIOSCOS TRIBUTARIOS</t>
  </si>
  <si>
    <t>SAX</t>
  </si>
  <si>
    <t>PREFERENCIAL SAC</t>
  </si>
  <si>
    <t>SERVICIO AL  CONTRIBUYENTE</t>
  </si>
  <si>
    <t>PBX</t>
  </si>
  <si>
    <t>PREFERENCIAL PBD</t>
  </si>
  <si>
    <t>PADRON BIOMETRICO DIGITAL</t>
  </si>
  <si>
    <t>CONTROL DE OBLIGACIONES FISCALES</t>
  </si>
  <si>
    <t>COF</t>
  </si>
  <si>
    <t>PREFERENCIAL COF</t>
  </si>
  <si>
    <t>MUL</t>
  </si>
  <si>
    <t xml:space="preserve">MODIFICACIONES AL PADRON </t>
  </si>
  <si>
    <t>padre</t>
  </si>
  <si>
    <t>CAMBIO DE DIRECCION</t>
  </si>
  <si>
    <t>RÉGIMEN GENERAL/REQUISITOS/EXPLICACIÓN DE OBLIGACIONES TRIBUTARIAS</t>
  </si>
  <si>
    <t>REGÍMENES ESPECIALES /REQUISITOS/EXPLICACIÓN DE OBLIGACIONES TRIBUTARIAS.</t>
  </si>
  <si>
    <t>REGISTRO DE APODERADO / REPRESENTANTE LEGAL</t>
  </si>
  <si>
    <t>MP</t>
  </si>
  <si>
    <t>FACILIDADES DE PAGO JURIDICA</t>
  </si>
  <si>
    <t>NIT</t>
  </si>
  <si>
    <t>Minera San Cristobal</t>
  </si>
  <si>
    <t>Minera Bolivia</t>
  </si>
  <si>
    <t>Internet bolivia</t>
  </si>
  <si>
    <t>observacion</t>
  </si>
  <si>
    <t>area</t>
  </si>
  <si>
    <t xml:space="preserve">Atencion </t>
  </si>
  <si>
    <t>inicio</t>
  </si>
  <si>
    <t>final</t>
  </si>
  <si>
    <t>Correlativo</t>
  </si>
  <si>
    <t>Atencion Tramite</t>
  </si>
  <si>
    <t>consulta</t>
  </si>
  <si>
    <t>atencion</t>
  </si>
  <si>
    <t>basePreguntaRespuestaGSCCT</t>
  </si>
  <si>
    <t>d</t>
  </si>
  <si>
    <t>Base</t>
  </si>
  <si>
    <t xml:space="preserve">tema </t>
  </si>
  <si>
    <t>estado_vigente</t>
  </si>
  <si>
    <t>estado_actualizado</t>
  </si>
  <si>
    <t>pregunta</t>
  </si>
  <si>
    <t>respuesta</t>
  </si>
  <si>
    <t>respaldo_ley</t>
  </si>
  <si>
    <t>respaldo_ds</t>
  </si>
  <si>
    <t>respaldo_rnd_ra</t>
  </si>
  <si>
    <t>respaldo_otro</t>
  </si>
  <si>
    <t>datos_remitido</t>
  </si>
  <si>
    <t>datos_revisado</t>
  </si>
  <si>
    <t>datos_aprobado_liberado</t>
  </si>
  <si>
    <t>verificado_cite_gjnt</t>
  </si>
  <si>
    <t>verificado_cite_gf</t>
  </si>
  <si>
    <t>verificado_cite_gre</t>
  </si>
  <si>
    <t>tema</t>
  </si>
  <si>
    <t>IUE</t>
  </si>
  <si>
    <t>FORMULARIOS Y APLICATIVOS TRIBUTARIOS</t>
  </si>
  <si>
    <t>SFV</t>
  </si>
  <si>
    <t>IVA</t>
  </si>
  <si>
    <t>PROC. TRIBUTARIOS</t>
  </si>
  <si>
    <t>RC IVA</t>
  </si>
  <si>
    <t>CÓDIGO TRIBUTARIO</t>
  </si>
  <si>
    <t>IT</t>
  </si>
  <si>
    <t>REGÍMENES ESPECIALES</t>
  </si>
  <si>
    <t>RM</t>
  </si>
  <si>
    <t>ISAE</t>
  </si>
  <si>
    <t>ITF</t>
  </si>
  <si>
    <t>OTROS</t>
  </si>
  <si>
    <t>ICE</t>
  </si>
  <si>
    <t>IJ</t>
  </si>
  <si>
    <t>IDH</t>
  </si>
  <si>
    <t>IEHD</t>
  </si>
  <si>
    <t>IPJ</t>
  </si>
  <si>
    <t>SFE</t>
  </si>
  <si>
    <t>PROCEDIMIENTOS TRIBUTARIOS</t>
  </si>
  <si>
    <t>RC-IVA</t>
  </si>
  <si>
    <t>Otros</t>
  </si>
  <si>
    <t>NO VIGENTE</t>
  </si>
  <si>
    <t>VIGENTE</t>
  </si>
  <si>
    <t>nombre</t>
  </si>
  <si>
    <t>hasta</t>
  </si>
  <si>
    <t>apartir</t>
  </si>
  <si>
    <t>TEMA</t>
  </si>
  <si>
    <t>Estado Vigente</t>
  </si>
  <si>
    <t>Estado actualizado</t>
  </si>
  <si>
    <t>POR</t>
  </si>
  <si>
    <t>FECHA</t>
  </si>
  <si>
    <t>ok</t>
  </si>
  <si>
    <t xml:space="preserve"> 23/04/2020</t>
  </si>
  <si>
    <t>ARMM</t>
  </si>
  <si>
    <t xml:space="preserve">  23/04/2020</t>
  </si>
  <si>
    <t>AZP</t>
  </si>
  <si>
    <t xml:space="preserve">  24/04/2020</t>
  </si>
  <si>
    <t xml:space="preserve"> 24/04/2020</t>
  </si>
  <si>
    <t>ECA</t>
  </si>
  <si>
    <t>EDAT</t>
  </si>
  <si>
    <t>HGZ</t>
  </si>
  <si>
    <t>MICN</t>
  </si>
  <si>
    <t xml:space="preserve"> 28/04/2020</t>
  </si>
  <si>
    <t xml:space="preserve"> 29/04/2020</t>
  </si>
  <si>
    <t>MLBM</t>
  </si>
  <si>
    <t>MPS</t>
  </si>
  <si>
    <t>MRPQ</t>
  </si>
  <si>
    <t>TMT</t>
  </si>
  <si>
    <t xml:space="preserve"> 25/11/2019</t>
  </si>
  <si>
    <t xml:space="preserve"> 22/04/2020</t>
  </si>
  <si>
    <t>VCC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</si>
</sst>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Calibri Light"/>
      <family val="2"/>
      <scheme val="maj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83">
    <xf numFmtId="0" fontId="0" fillId="0" borderId="0" xfId="0"/>
    <xf numFmtId="0" fontId="0" fillId="0" borderId="1" xfId="0" applyBorder="1"/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0" fillId="8" borderId="1" xfId="0" applyFill="1" applyBorder="1"/>
    <xf numFmtId="0" fontId="0" fillId="0" borderId="0" xfId="0" applyBorder="1"/>
    <xf numFmtId="0" fontId="0" fillId="0" borderId="0" xfId="0" applyFill="1"/>
    <xf numFmtId="0" fontId="0" fillId="0" borderId="0" xfId="0" applyFill="1" applyBorder="1"/>
    <xf numFmtId="0" fontId="0" fillId="12" borderId="1" xfId="0" applyFill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164" fontId="0" fillId="0" borderId="0" xfId="1" applyNumberFormat="1" applyFont="1" applyFill="1" applyBorder="1" applyAlignment="1">
      <alignment horizontal="right" indent="5"/>
    </xf>
    <xf numFmtId="0" fontId="0" fillId="16" borderId="1" xfId="0" applyFill="1" applyBorder="1"/>
    <xf numFmtId="0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1" applyNumberFormat="1" applyFont="1" applyFill="1" applyBorder="1" applyAlignment="1">
      <alignment horizontal="right"/>
    </xf>
    <xf numFmtId="0" fontId="0" fillId="16" borderId="1" xfId="0" applyFill="1" applyBorder="1" applyAlignment="1"/>
    <xf numFmtId="0" fontId="0" fillId="0" borderId="1" xfId="0" applyBorder="1" applyAlignment="1"/>
    <xf numFmtId="0" fontId="0" fillId="0" borderId="1" xfId="0" applyFill="1" applyBorder="1"/>
    <xf numFmtId="22" fontId="0" fillId="0" borderId="1" xfId="0" applyNumberFormat="1" applyBorder="1"/>
    <xf numFmtId="0" fontId="0" fillId="16" borderId="1" xfId="0" applyFont="1" applyFill="1" applyBorder="1" applyAlignment="1"/>
    <xf numFmtId="0" fontId="6" fillId="0" borderId="0" xfId="0" applyFont="1"/>
    <xf numFmtId="0" fontId="6" fillId="12" borderId="1" xfId="0" applyFont="1" applyFill="1" applyBorder="1"/>
    <xf numFmtId="0" fontId="6" fillId="0" borderId="1" xfId="0" applyFont="1" applyBorder="1"/>
    <xf numFmtId="0" fontId="0" fillId="12" borderId="2" xfId="0" applyFill="1" applyBorder="1"/>
    <xf numFmtId="0" fontId="4" fillId="2" borderId="2" xfId="0" applyFont="1" applyFill="1" applyBorder="1" applyAlignment="1">
      <alignment vertical="center" wrapText="1"/>
    </xf>
    <xf numFmtId="0" fontId="4" fillId="0" borderId="2" xfId="0" applyFont="1" applyBorder="1"/>
    <xf numFmtId="0" fontId="4" fillId="0" borderId="2" xfId="0" applyFont="1" applyBorder="1" applyAlignment="1">
      <alignment vertical="center" wrapText="1"/>
    </xf>
    <xf numFmtId="0" fontId="0" fillId="0" borderId="0" xfId="0" applyBorder="1" applyAlignment="1"/>
    <xf numFmtId="0" fontId="0" fillId="0" borderId="0" xfId="0" applyAlignment="1">
      <alignment horizontal="center"/>
    </xf>
    <xf numFmtId="0" fontId="6" fillId="3" borderId="5" xfId="0" applyFont="1" applyFill="1" applyBorder="1" applyAlignment="1">
      <alignment horizontal="center"/>
    </xf>
    <xf numFmtId="0" fontId="0" fillId="9" borderId="2" xfId="0" applyFont="1" applyFill="1" applyBorder="1" applyAlignment="1">
      <alignment horizontal="center"/>
    </xf>
    <xf numFmtId="0" fontId="0" fillId="9" borderId="3" xfId="0" applyFont="1" applyFill="1" applyBorder="1" applyAlignment="1">
      <alignment horizontal="center"/>
    </xf>
    <xf numFmtId="0" fontId="0" fillId="9" borderId="4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 applyAlignment="1"/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0" borderId="1" xfId="0" applyFont="1" applyBorder="1" applyAlignment="1"/>
    <xf numFmtId="0" fontId="0" fillId="18" borderId="1" xfId="0" applyFill="1" applyBorder="1" applyAlignment="1">
      <alignment horizontal="center"/>
    </xf>
    <xf numFmtId="0" fontId="0" fillId="15" borderId="2" xfId="0" applyFont="1" applyFill="1" applyBorder="1" applyAlignment="1">
      <alignment horizontal="center"/>
    </xf>
    <xf numFmtId="0" fontId="0" fillId="15" borderId="3" xfId="0" applyFont="1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1" fillId="1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14" borderId="2" xfId="0" applyFont="1" applyFill="1" applyBorder="1" applyAlignment="1">
      <alignment horizontal="center"/>
    </xf>
    <xf numFmtId="0" fontId="1" fillId="14" borderId="3" xfId="0" applyFont="1" applyFill="1" applyBorder="1" applyAlignment="1">
      <alignment horizontal="center"/>
    </xf>
    <xf numFmtId="0" fontId="0" fillId="0" borderId="4" xfId="0" applyBorder="1" applyAlignment="1"/>
    <xf numFmtId="0" fontId="0" fillId="4" borderId="2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0" borderId="1" xfId="0" applyBorder="1" applyAlignment="1"/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0" borderId="0" xfId="0" applyAlignment="1"/>
    <xf numFmtId="0" fontId="7" fillId="0" borderId="1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0" fillId="0" borderId="10" xfId="0" applyBorder="1" applyAlignment="1">
      <alignment vertical="center" wrapText="1"/>
    </xf>
    <xf numFmtId="14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FF00FF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3"/>
  <sheetViews>
    <sheetView zoomScale="85" zoomScaleNormal="85" workbookViewId="0">
      <selection activeCell="C4" sqref="C4"/>
    </sheetView>
  </sheetViews>
  <sheetFormatPr baseColWidth="10" defaultRowHeight="15" x14ac:dyDescent="0.25"/>
  <cols>
    <col min="1" max="1" width="3" style="31" bestFit="1" customWidth="1"/>
    <col min="2" max="2" width="3.875" style="31" bestFit="1" customWidth="1"/>
    <col min="3" max="3" width="10.875" style="31" customWidth="1"/>
    <col min="4" max="4" width="4.875" customWidth="1"/>
    <col min="5" max="5" width="2.875" bestFit="1" customWidth="1"/>
    <col min="6" max="6" width="13.25" customWidth="1"/>
    <col min="7" max="7" width="29" customWidth="1"/>
    <col min="8" max="8" width="8.5" customWidth="1"/>
    <col min="9" max="9" width="4.125" customWidth="1"/>
    <col min="10" max="10" width="2.25" customWidth="1"/>
    <col min="11" max="11" width="8.375" bestFit="1" customWidth="1"/>
    <col min="12" max="12" width="39.125" customWidth="1"/>
    <col min="13" max="13" width="5.875" customWidth="1"/>
    <col min="14" max="15" width="4.875" customWidth="1"/>
    <col min="16" max="16" width="2.375" bestFit="1" customWidth="1"/>
    <col min="17" max="17" width="8.375" bestFit="1" customWidth="1"/>
    <col min="18" max="18" width="6.75" bestFit="1" customWidth="1"/>
    <col min="19" max="19" width="5.5" bestFit="1" customWidth="1"/>
    <col min="20" max="20" width="5.5" customWidth="1"/>
    <col min="21" max="21" width="2.5" bestFit="1" customWidth="1"/>
    <col min="22" max="22" width="9.375" bestFit="1" customWidth="1"/>
    <col min="23" max="23" width="5.5" bestFit="1" customWidth="1"/>
    <col min="24" max="24" width="6.25" bestFit="1" customWidth="1"/>
    <col min="25" max="26" width="15.25" bestFit="1" customWidth="1"/>
    <col min="27" max="27" width="5.625" customWidth="1"/>
    <col min="28" max="28" width="3.875" customWidth="1"/>
    <col min="29" max="29" width="2.5" bestFit="1" customWidth="1"/>
    <col min="30" max="30" width="7.625" bestFit="1" customWidth="1"/>
    <col min="31" max="31" width="4.875" bestFit="1" customWidth="1"/>
    <col min="32" max="32" width="15.25" customWidth="1"/>
    <col min="33" max="33" width="2.375" bestFit="1" customWidth="1"/>
    <col min="34" max="34" width="6.125" bestFit="1" customWidth="1"/>
    <col min="35" max="35" width="24.625" bestFit="1" customWidth="1"/>
    <col min="36" max="36" width="19.375" bestFit="1" customWidth="1"/>
    <col min="37" max="37" width="9.375" bestFit="1" customWidth="1"/>
    <col min="38" max="38" width="9.625" bestFit="1" customWidth="1"/>
    <col min="39" max="39" width="12.25" bestFit="1" customWidth="1"/>
    <col min="40" max="40" width="11.75" bestFit="1" customWidth="1"/>
    <col min="41" max="41" width="16.25" bestFit="1" customWidth="1"/>
    <col min="42" max="42" width="14.125" bestFit="1" customWidth="1"/>
    <col min="43" max="43" width="14.75" bestFit="1" customWidth="1"/>
    <col min="44" max="44" width="14.875" bestFit="1" customWidth="1"/>
    <col min="45" max="45" width="24.625" bestFit="1" customWidth="1"/>
    <col min="46" max="46" width="19.25" bestFit="1" customWidth="1"/>
    <col min="47" max="47" width="17.375" bestFit="1" customWidth="1"/>
    <col min="48" max="48" width="18.375" bestFit="1" customWidth="1"/>
  </cols>
  <sheetData>
    <row r="1" spans="1:36" ht="15.75" thickBot="1" x14ac:dyDescent="0.3">
      <c r="S1" s="12"/>
    </row>
    <row r="2" spans="1:36" ht="15.75" thickBot="1" x14ac:dyDescent="0.3">
      <c r="A2" s="40" t="s">
        <v>2</v>
      </c>
      <c r="B2" s="40"/>
      <c r="C2" s="40"/>
      <c r="E2" s="44" t="s">
        <v>36</v>
      </c>
      <c r="F2" s="45"/>
      <c r="G2" s="45"/>
      <c r="H2" s="46"/>
      <c r="J2" s="47" t="s">
        <v>1</v>
      </c>
      <c r="K2" s="48"/>
      <c r="L2" s="48"/>
      <c r="M2" s="49"/>
      <c r="P2" s="68" t="s">
        <v>75</v>
      </c>
      <c r="Q2" s="69"/>
      <c r="R2" s="69"/>
      <c r="U2" s="66" t="s">
        <v>95</v>
      </c>
      <c r="V2" s="66"/>
      <c r="W2" s="66"/>
      <c r="X2" s="66"/>
      <c r="Y2" s="67"/>
      <c r="Z2" s="67"/>
      <c r="AC2" s="52" t="s">
        <v>132</v>
      </c>
      <c r="AD2" s="52"/>
      <c r="AE2" s="52"/>
    </row>
    <row r="3" spans="1:36" ht="15.75" thickBot="1" x14ac:dyDescent="0.3">
      <c r="A3" s="32" t="s">
        <v>73</v>
      </c>
      <c r="B3" s="32" t="s">
        <v>0</v>
      </c>
      <c r="C3" s="32" t="s">
        <v>54</v>
      </c>
      <c r="E3" s="14" t="s">
        <v>73</v>
      </c>
      <c r="F3" s="14" t="s">
        <v>0</v>
      </c>
      <c r="G3" s="34" t="s">
        <v>54</v>
      </c>
      <c r="H3" s="14"/>
      <c r="J3" s="14" t="s">
        <v>73</v>
      </c>
      <c r="K3" s="14" t="s">
        <v>0</v>
      </c>
      <c r="L3" s="14" t="s">
        <v>54</v>
      </c>
      <c r="M3" s="14"/>
      <c r="P3" s="10" t="s">
        <v>73</v>
      </c>
      <c r="Q3" s="8" t="s">
        <v>36</v>
      </c>
      <c r="R3" s="7" t="s">
        <v>1</v>
      </c>
      <c r="U3" s="26" t="s">
        <v>73</v>
      </c>
      <c r="V3" s="26" t="s">
        <v>130</v>
      </c>
      <c r="W3" s="26" t="s">
        <v>94</v>
      </c>
      <c r="X3" s="26" t="s">
        <v>93</v>
      </c>
      <c r="Y3" s="26" t="s">
        <v>128</v>
      </c>
      <c r="Z3" s="26" t="s">
        <v>129</v>
      </c>
      <c r="AC3" s="26" t="s">
        <v>73</v>
      </c>
      <c r="AD3" s="26" t="s">
        <v>95</v>
      </c>
      <c r="AE3" s="21" t="s">
        <v>136</v>
      </c>
    </row>
    <row r="4" spans="1:36" ht="15.75" thickBot="1" x14ac:dyDescent="0.3">
      <c r="A4" s="33">
        <v>1</v>
      </c>
      <c r="B4" s="33" t="s">
        <v>3</v>
      </c>
      <c r="C4" s="33" t="str">
        <f>CONCATENATE("Ventanilla ",IF(A4&lt;10,0,""),A4)</f>
        <v>Ventanilla 01</v>
      </c>
      <c r="E4" s="1">
        <v>1</v>
      </c>
      <c r="F4" s="2" t="s">
        <v>32</v>
      </c>
      <c r="G4" s="35" t="s">
        <v>33</v>
      </c>
      <c r="H4" s="1"/>
      <c r="J4" s="1">
        <v>1</v>
      </c>
      <c r="K4" s="1" t="s">
        <v>4</v>
      </c>
      <c r="L4" s="1" t="s">
        <v>5</v>
      </c>
      <c r="M4" s="1"/>
      <c r="P4" s="1">
        <v>1</v>
      </c>
      <c r="Q4" s="1">
        <v>1</v>
      </c>
      <c r="R4" s="1">
        <v>1</v>
      </c>
      <c r="U4" s="1">
        <v>1</v>
      </c>
      <c r="V4" s="1">
        <v>1</v>
      </c>
      <c r="W4" s="1">
        <v>1</v>
      </c>
      <c r="X4" s="1">
        <v>1</v>
      </c>
      <c r="Y4" s="29">
        <v>44166.416666666664</v>
      </c>
      <c r="Z4" s="29">
        <v>44166.427083333336</v>
      </c>
      <c r="AC4" s="1">
        <v>1</v>
      </c>
      <c r="AD4" s="1">
        <v>1</v>
      </c>
      <c r="AE4" s="1">
        <v>1</v>
      </c>
    </row>
    <row r="5" spans="1:36" ht="15.75" thickBot="1" x14ac:dyDescent="0.3">
      <c r="A5" s="33">
        <v>2</v>
      </c>
      <c r="B5" s="33" t="s">
        <v>7</v>
      </c>
      <c r="C5" s="33" t="str">
        <f>CONCATENATE("Ventanilla ",IF(A5&lt;10,0,""),A5)</f>
        <v>Ventanilla 02</v>
      </c>
      <c r="E5" s="1">
        <v>2</v>
      </c>
      <c r="F5" s="2" t="s">
        <v>34</v>
      </c>
      <c r="G5" s="35" t="s">
        <v>35</v>
      </c>
      <c r="H5" s="1"/>
      <c r="J5" s="1">
        <v>2</v>
      </c>
      <c r="K5" s="1" t="s">
        <v>8</v>
      </c>
      <c r="L5" s="1" t="s">
        <v>9</v>
      </c>
      <c r="M5" s="1"/>
      <c r="P5" s="1">
        <v>2</v>
      </c>
      <c r="Q5" s="1">
        <v>1</v>
      </c>
      <c r="R5" s="1">
        <v>2</v>
      </c>
      <c r="U5" s="1">
        <v>2</v>
      </c>
      <c r="V5" s="1">
        <v>2</v>
      </c>
      <c r="W5" s="1">
        <v>1</v>
      </c>
      <c r="X5" s="1">
        <v>4</v>
      </c>
      <c r="Y5" s="29">
        <v>44166.423611111109</v>
      </c>
      <c r="Z5" s="29">
        <v>44166.429166666669</v>
      </c>
      <c r="AC5" s="1">
        <v>2</v>
      </c>
      <c r="AD5" s="1">
        <v>1</v>
      </c>
      <c r="AE5" s="1">
        <v>1550</v>
      </c>
      <c r="AI5" s="72" t="s">
        <v>136</v>
      </c>
      <c r="AJ5" s="72"/>
    </row>
    <row r="6" spans="1:36" ht="15.75" thickBot="1" x14ac:dyDescent="0.3">
      <c r="A6" s="33">
        <v>3</v>
      </c>
      <c r="B6" s="33" t="s">
        <v>11</v>
      </c>
      <c r="C6" s="33" t="str">
        <f t="shared" ref="C6:C38" si="0">CONCATENATE("Ventanilla ",IF(A6&lt;10,0,""),A6)</f>
        <v>Ventanilla 03</v>
      </c>
      <c r="E6" s="1">
        <v>3</v>
      </c>
      <c r="F6" s="3" t="s">
        <v>38</v>
      </c>
      <c r="G6" s="36" t="s">
        <v>37</v>
      </c>
      <c r="H6" s="1"/>
      <c r="J6" s="1">
        <v>3</v>
      </c>
      <c r="K6" s="1" t="s">
        <v>12</v>
      </c>
      <c r="L6" s="1" t="s">
        <v>13</v>
      </c>
      <c r="M6" s="1"/>
      <c r="P6" s="1">
        <v>3</v>
      </c>
      <c r="Q6" s="1">
        <v>1</v>
      </c>
      <c r="R6" s="1">
        <v>4</v>
      </c>
      <c r="U6" s="1">
        <v>3</v>
      </c>
      <c r="V6" s="1">
        <v>3</v>
      </c>
      <c r="W6" s="1">
        <v>2</v>
      </c>
      <c r="X6" s="1">
        <v>1</v>
      </c>
      <c r="Y6" s="29">
        <v>44166.427777777775</v>
      </c>
      <c r="Z6" s="29">
        <v>44166.430555555555</v>
      </c>
      <c r="AC6" s="1">
        <v>3</v>
      </c>
      <c r="AD6" s="1">
        <v>2</v>
      </c>
      <c r="AE6" s="1">
        <v>1000</v>
      </c>
      <c r="AI6" s="1" t="s">
        <v>73</v>
      </c>
      <c r="AJ6" s="1"/>
    </row>
    <row r="7" spans="1:36" ht="15.75" thickBot="1" x14ac:dyDescent="0.3">
      <c r="A7" s="33">
        <v>4</v>
      </c>
      <c r="B7" s="33" t="s">
        <v>14</v>
      </c>
      <c r="C7" s="33" t="str">
        <f t="shared" si="0"/>
        <v>Ventanilla 04</v>
      </c>
      <c r="E7" s="1">
        <v>4</v>
      </c>
      <c r="F7" s="3" t="s">
        <v>39</v>
      </c>
      <c r="G7" s="37" t="s">
        <v>40</v>
      </c>
      <c r="H7" s="1"/>
      <c r="J7" s="1">
        <v>4</v>
      </c>
      <c r="K7" s="1" t="s">
        <v>15</v>
      </c>
      <c r="L7" s="1" t="s">
        <v>16</v>
      </c>
      <c r="M7" s="1"/>
      <c r="P7" s="1">
        <v>4</v>
      </c>
      <c r="Q7" s="1">
        <v>2</v>
      </c>
      <c r="R7" s="1">
        <v>1</v>
      </c>
      <c r="U7" s="1">
        <v>4</v>
      </c>
      <c r="V7" s="1">
        <v>4</v>
      </c>
      <c r="W7" s="1">
        <v>2</v>
      </c>
      <c r="X7" s="1">
        <v>3</v>
      </c>
      <c r="Y7" s="29">
        <v>44166.434027777781</v>
      </c>
      <c r="Z7" s="29">
        <v>44166.4375</v>
      </c>
      <c r="AC7" s="1">
        <v>4</v>
      </c>
      <c r="AD7" s="1">
        <v>3</v>
      </c>
      <c r="AE7" s="1">
        <v>900</v>
      </c>
      <c r="AI7" s="74" t="s">
        <v>137</v>
      </c>
      <c r="AJ7" s="1"/>
    </row>
    <row r="8" spans="1:36" ht="15.75" thickBot="1" x14ac:dyDescent="0.3">
      <c r="A8" s="33">
        <v>5</v>
      </c>
      <c r="B8" s="33" t="s">
        <v>17</v>
      </c>
      <c r="C8" s="33" t="str">
        <f t="shared" si="0"/>
        <v>Ventanilla 05</v>
      </c>
      <c r="E8" s="1">
        <v>5</v>
      </c>
      <c r="F8" s="4" t="s">
        <v>41</v>
      </c>
      <c r="G8" s="36" t="s">
        <v>42</v>
      </c>
      <c r="H8" s="1"/>
      <c r="J8" s="1">
        <v>5</v>
      </c>
      <c r="K8" s="1" t="s">
        <v>18</v>
      </c>
      <c r="L8" s="1" t="s">
        <v>19</v>
      </c>
      <c r="M8" s="1"/>
      <c r="P8" s="1">
        <v>5</v>
      </c>
      <c r="Q8" s="1">
        <v>2</v>
      </c>
      <c r="R8" s="1">
        <v>4</v>
      </c>
      <c r="U8" s="1">
        <v>5</v>
      </c>
      <c r="V8" s="1">
        <v>5</v>
      </c>
      <c r="W8" s="1">
        <v>1</v>
      </c>
      <c r="X8" s="1">
        <v>4</v>
      </c>
      <c r="Y8" s="29">
        <v>44166.416666608799</v>
      </c>
      <c r="Z8" s="29">
        <v>44166.427083333336</v>
      </c>
      <c r="AI8" s="75" t="s">
        <v>138</v>
      </c>
      <c r="AJ8" s="1"/>
    </row>
    <row r="9" spans="1:36" ht="15.75" thickBot="1" x14ac:dyDescent="0.3">
      <c r="A9" s="33">
        <v>6</v>
      </c>
      <c r="B9" s="33" t="s">
        <v>20</v>
      </c>
      <c r="C9" s="33" t="str">
        <f t="shared" si="0"/>
        <v>Ventanilla 06</v>
      </c>
      <c r="H9" s="1"/>
      <c r="P9" s="1">
        <v>6</v>
      </c>
      <c r="Q9" s="1">
        <v>3</v>
      </c>
      <c r="R9" s="1">
        <v>4</v>
      </c>
      <c r="U9" s="1">
        <v>6</v>
      </c>
      <c r="V9" s="1">
        <v>6</v>
      </c>
      <c r="W9" s="1">
        <v>1</v>
      </c>
      <c r="X9" s="1">
        <v>5</v>
      </c>
      <c r="Y9" s="29">
        <v>44166.416666608799</v>
      </c>
      <c r="Z9" s="29">
        <v>44166.427083333336</v>
      </c>
      <c r="AI9" s="75" t="s">
        <v>139</v>
      </c>
      <c r="AJ9" s="1"/>
    </row>
    <row r="10" spans="1:36" ht="15.75" thickBot="1" x14ac:dyDescent="0.3">
      <c r="A10" s="33">
        <v>7</v>
      </c>
      <c r="B10" s="33" t="s">
        <v>21</v>
      </c>
      <c r="C10" s="33" t="str">
        <f t="shared" si="0"/>
        <v>Ventanilla 07</v>
      </c>
      <c r="E10" s="63" t="s">
        <v>76</v>
      </c>
      <c r="F10" s="64"/>
      <c r="G10" s="65"/>
      <c r="H10" s="49"/>
      <c r="I10" s="15"/>
      <c r="J10" s="57" t="s">
        <v>99</v>
      </c>
      <c r="K10" s="58"/>
      <c r="L10" s="58"/>
      <c r="M10" s="59"/>
      <c r="P10" s="1">
        <v>7</v>
      </c>
      <c r="Q10" s="1">
        <v>3</v>
      </c>
      <c r="R10" s="1">
        <v>4</v>
      </c>
      <c r="U10" s="1">
        <v>7</v>
      </c>
      <c r="V10" s="1">
        <v>7</v>
      </c>
      <c r="W10" s="1">
        <v>1</v>
      </c>
      <c r="X10" s="1">
        <v>6</v>
      </c>
      <c r="Y10" s="29">
        <v>44166.416666608799</v>
      </c>
      <c r="Z10" s="29">
        <v>44166.427083333336</v>
      </c>
      <c r="AI10" s="75" t="s">
        <v>140</v>
      </c>
      <c r="AJ10" s="1"/>
    </row>
    <row r="11" spans="1:36" ht="15.75" thickBot="1" x14ac:dyDescent="0.3">
      <c r="A11" s="33">
        <v>8</v>
      </c>
      <c r="B11" s="33" t="s">
        <v>22</v>
      </c>
      <c r="C11" s="33" t="str">
        <f t="shared" si="0"/>
        <v>Ventanilla 08</v>
      </c>
      <c r="E11" s="14" t="s">
        <v>73</v>
      </c>
      <c r="F11" s="14" t="s">
        <v>89</v>
      </c>
      <c r="G11" s="14" t="s">
        <v>77</v>
      </c>
      <c r="H11" s="14" t="s">
        <v>84</v>
      </c>
      <c r="I11" s="13"/>
      <c r="J11" s="26" t="s">
        <v>73</v>
      </c>
      <c r="K11" s="26" t="s">
        <v>96</v>
      </c>
      <c r="L11" s="26" t="s">
        <v>79</v>
      </c>
      <c r="M11" s="26" t="s">
        <v>126</v>
      </c>
      <c r="AI11" s="75" t="s">
        <v>141</v>
      </c>
      <c r="AJ11" s="1"/>
    </row>
    <row r="12" spans="1:36" ht="15.75" thickBot="1" x14ac:dyDescent="0.3">
      <c r="A12" s="33">
        <v>9</v>
      </c>
      <c r="B12" s="33" t="s">
        <v>23</v>
      </c>
      <c r="C12" s="33" t="str">
        <f t="shared" si="0"/>
        <v>Ventanilla 09</v>
      </c>
      <c r="E12" s="1">
        <v>1</v>
      </c>
      <c r="F12" s="1" t="s">
        <v>6</v>
      </c>
      <c r="G12" s="1" t="str">
        <f>CONCATENATE(F12,"20")</f>
        <v>daniel.choque20</v>
      </c>
      <c r="H12" s="1">
        <v>1</v>
      </c>
      <c r="I12" s="11"/>
      <c r="J12" s="27">
        <v>1</v>
      </c>
      <c r="K12" s="27" t="s">
        <v>100</v>
      </c>
      <c r="L12" s="27" t="s">
        <v>101</v>
      </c>
      <c r="M12" s="27">
        <v>3</v>
      </c>
      <c r="P12" s="41" t="s">
        <v>74</v>
      </c>
      <c r="Q12" s="42"/>
      <c r="R12" s="42"/>
      <c r="S12" s="43"/>
      <c r="AI12" s="75" t="s">
        <v>142</v>
      </c>
      <c r="AJ12" s="1"/>
    </row>
    <row r="13" spans="1:36" ht="15.75" thickBot="1" x14ac:dyDescent="0.3">
      <c r="A13" s="33">
        <v>10</v>
      </c>
      <c r="B13" s="33" t="s">
        <v>24</v>
      </c>
      <c r="C13" s="33" t="str">
        <f t="shared" si="0"/>
        <v>Ventanilla 10</v>
      </c>
      <c r="E13" s="1">
        <v>2</v>
      </c>
      <c r="F13" s="1" t="s">
        <v>10</v>
      </c>
      <c r="G13" s="1" t="str">
        <f t="shared" ref="G13:G24" si="1">CONCATENATE(F13,"20")</f>
        <v>carlos.mamani20</v>
      </c>
      <c r="H13" s="1">
        <v>3</v>
      </c>
      <c r="I13" s="11"/>
      <c r="J13" s="27">
        <v>2</v>
      </c>
      <c r="K13" s="27" t="s">
        <v>12</v>
      </c>
      <c r="L13" s="27" t="s">
        <v>102</v>
      </c>
      <c r="M13" s="27">
        <v>3</v>
      </c>
      <c r="P13" s="10" t="s">
        <v>73</v>
      </c>
      <c r="Q13" s="5" t="s">
        <v>2</v>
      </c>
      <c r="R13" s="6" t="s">
        <v>76</v>
      </c>
      <c r="S13" s="9" t="s">
        <v>75</v>
      </c>
      <c r="V13" s="50" t="s">
        <v>131</v>
      </c>
      <c r="W13" s="50"/>
      <c r="X13" s="50"/>
      <c r="Y13" s="51"/>
      <c r="Z13" s="51"/>
      <c r="AI13" s="75" t="s">
        <v>143</v>
      </c>
      <c r="AJ13" s="1"/>
    </row>
    <row r="14" spans="1:36" ht="15.75" thickBot="1" x14ac:dyDescent="0.3">
      <c r="A14" s="33">
        <v>11</v>
      </c>
      <c r="B14" s="33" t="s">
        <v>25</v>
      </c>
      <c r="C14" s="33" t="str">
        <f t="shared" si="0"/>
        <v>Ventanilla 11</v>
      </c>
      <c r="E14" s="1">
        <v>3</v>
      </c>
      <c r="F14" s="1" t="s">
        <v>43</v>
      </c>
      <c r="G14" s="1" t="str">
        <f t="shared" si="1"/>
        <v>elsa.aliendre20</v>
      </c>
      <c r="H14" s="1">
        <v>3</v>
      </c>
      <c r="I14" s="11"/>
      <c r="J14" s="27">
        <v>3</v>
      </c>
      <c r="K14" s="27" t="s">
        <v>103</v>
      </c>
      <c r="L14" s="27" t="s">
        <v>104</v>
      </c>
      <c r="M14" s="27">
        <v>1</v>
      </c>
      <c r="P14" s="1">
        <v>1</v>
      </c>
      <c r="Q14" s="1">
        <v>1</v>
      </c>
      <c r="R14" s="1">
        <v>1</v>
      </c>
      <c r="S14" s="1">
        <v>1</v>
      </c>
      <c r="V14" s="30" t="s">
        <v>73</v>
      </c>
      <c r="W14" s="30" t="s">
        <v>127</v>
      </c>
      <c r="X14" s="30" t="s">
        <v>91</v>
      </c>
      <c r="Y14" s="30" t="s">
        <v>128</v>
      </c>
      <c r="Z14" s="30" t="s">
        <v>129</v>
      </c>
      <c r="AI14" s="75" t="s">
        <v>144</v>
      </c>
      <c r="AJ14" s="1"/>
    </row>
    <row r="15" spans="1:36" ht="15.75" thickBot="1" x14ac:dyDescent="0.3">
      <c r="A15" s="33">
        <v>12</v>
      </c>
      <c r="B15" s="33" t="s">
        <v>26</v>
      </c>
      <c r="C15" s="33" t="str">
        <f t="shared" si="0"/>
        <v>Ventanilla 12</v>
      </c>
      <c r="E15" s="1">
        <v>4</v>
      </c>
      <c r="F15" s="1" t="s">
        <v>44</v>
      </c>
      <c r="G15" s="1" t="str">
        <f t="shared" si="1"/>
        <v>adriana.jimenez20</v>
      </c>
      <c r="H15" s="1">
        <v>3</v>
      </c>
      <c r="I15" s="11"/>
      <c r="J15" s="27">
        <v>4</v>
      </c>
      <c r="K15" s="27" t="s">
        <v>4</v>
      </c>
      <c r="L15" s="27" t="s">
        <v>105</v>
      </c>
      <c r="M15" s="27">
        <v>1</v>
      </c>
      <c r="P15" s="1">
        <v>2</v>
      </c>
      <c r="Q15" s="1">
        <v>2</v>
      </c>
      <c r="R15" s="1">
        <v>2</v>
      </c>
      <c r="S15" s="1">
        <v>2</v>
      </c>
      <c r="V15" s="1">
        <v>1</v>
      </c>
      <c r="W15" s="1">
        <v>1</v>
      </c>
      <c r="X15" s="1">
        <v>7</v>
      </c>
      <c r="Y15" s="29">
        <v>44166.416666666664</v>
      </c>
      <c r="Z15" s="29">
        <v>44166.427083333336</v>
      </c>
      <c r="AI15" s="75" t="s">
        <v>145</v>
      </c>
      <c r="AJ15" s="1"/>
    </row>
    <row r="16" spans="1:36" ht="15.75" thickBot="1" x14ac:dyDescent="0.3">
      <c r="A16" s="33">
        <v>13</v>
      </c>
      <c r="B16" s="33" t="s">
        <v>27</v>
      </c>
      <c r="C16" s="33" t="str">
        <f t="shared" si="0"/>
        <v>Ventanilla 13</v>
      </c>
      <c r="E16" s="1">
        <v>5</v>
      </c>
      <c r="F16" s="1" t="s">
        <v>45</v>
      </c>
      <c r="G16" s="1" t="str">
        <f t="shared" si="1"/>
        <v>elvia.sardan20</v>
      </c>
      <c r="H16" s="1">
        <v>3</v>
      </c>
      <c r="I16" s="11"/>
      <c r="J16" s="27">
        <v>5</v>
      </c>
      <c r="K16" s="27" t="s">
        <v>106</v>
      </c>
      <c r="L16" s="27" t="s">
        <v>107</v>
      </c>
      <c r="M16" s="27">
        <v>2</v>
      </c>
      <c r="P16" s="1">
        <v>3</v>
      </c>
      <c r="Q16" s="1">
        <v>1</v>
      </c>
      <c r="R16" s="1">
        <v>3</v>
      </c>
      <c r="S16" s="1">
        <v>3</v>
      </c>
      <c r="V16" s="1">
        <v>2</v>
      </c>
      <c r="W16" s="1">
        <v>1</v>
      </c>
      <c r="X16" s="1">
        <v>8</v>
      </c>
      <c r="Y16" s="29">
        <v>44166.427777777775</v>
      </c>
      <c r="Z16" s="29">
        <v>44166.429166666669</v>
      </c>
      <c r="AI16" s="75" t="s">
        <v>146</v>
      </c>
      <c r="AJ16" s="1"/>
    </row>
    <row r="17" spans="1:36" ht="15.75" thickBot="1" x14ac:dyDescent="0.3">
      <c r="A17" s="33">
        <v>14</v>
      </c>
      <c r="B17" s="33" t="s">
        <v>28</v>
      </c>
      <c r="C17" s="33" t="str">
        <f t="shared" si="0"/>
        <v>Ventanilla 14</v>
      </c>
      <c r="E17" s="1">
        <v>6</v>
      </c>
      <c r="F17" s="1" t="s">
        <v>46</v>
      </c>
      <c r="G17" s="1" t="str">
        <f t="shared" si="1"/>
        <v>miguel.cordero20</v>
      </c>
      <c r="H17" s="1">
        <v>3</v>
      </c>
      <c r="I17" s="11"/>
      <c r="J17" s="27">
        <v>6</v>
      </c>
      <c r="K17" s="27" t="s">
        <v>8</v>
      </c>
      <c r="L17" s="27" t="s">
        <v>108</v>
      </c>
      <c r="M17" s="27">
        <v>2</v>
      </c>
      <c r="P17" s="1">
        <v>4</v>
      </c>
      <c r="Q17" s="1">
        <v>2</v>
      </c>
      <c r="R17" s="1">
        <v>4</v>
      </c>
      <c r="S17" s="1">
        <v>4</v>
      </c>
      <c r="V17" s="1">
        <v>3</v>
      </c>
      <c r="W17" s="1">
        <v>2</v>
      </c>
      <c r="X17" s="1">
        <v>3</v>
      </c>
      <c r="Y17" s="29">
        <v>44166.423611111109</v>
      </c>
      <c r="Z17" s="29">
        <v>44166.429166666669</v>
      </c>
      <c r="AI17" s="75" t="s">
        <v>147</v>
      </c>
      <c r="AJ17" s="1"/>
    </row>
    <row r="18" spans="1:36" ht="15.75" thickBot="1" x14ac:dyDescent="0.3">
      <c r="A18" s="33">
        <v>15</v>
      </c>
      <c r="B18" s="33" t="s">
        <v>29</v>
      </c>
      <c r="C18" s="33" t="str">
        <f t="shared" si="0"/>
        <v>Ventanilla 15</v>
      </c>
      <c r="E18" s="1">
        <v>7</v>
      </c>
      <c r="F18" s="1" t="s">
        <v>47</v>
      </c>
      <c r="G18" s="1" t="str">
        <f t="shared" si="1"/>
        <v>luis.ramirez20</v>
      </c>
      <c r="H18" s="1">
        <v>3</v>
      </c>
      <c r="I18" s="11"/>
      <c r="J18" s="27"/>
      <c r="K18" s="27"/>
      <c r="L18" s="27"/>
      <c r="M18" s="27"/>
      <c r="P18" s="1">
        <v>5</v>
      </c>
      <c r="Q18" s="1">
        <v>1</v>
      </c>
      <c r="R18" s="1">
        <v>5</v>
      </c>
      <c r="S18" s="1">
        <v>5</v>
      </c>
      <c r="V18" s="1">
        <v>4</v>
      </c>
      <c r="W18" s="1">
        <v>3</v>
      </c>
      <c r="X18" s="1">
        <v>9</v>
      </c>
      <c r="Y18" s="29">
        <v>44166.427777777775</v>
      </c>
      <c r="Z18" s="29">
        <v>44166.430555555555</v>
      </c>
      <c r="AI18" s="75" t="s">
        <v>148</v>
      </c>
      <c r="AJ18" s="1"/>
    </row>
    <row r="19" spans="1:36" ht="15.75" thickBot="1" x14ac:dyDescent="0.3">
      <c r="A19" s="33">
        <v>16</v>
      </c>
      <c r="B19" s="33" t="s">
        <v>30</v>
      </c>
      <c r="C19" s="33" t="str">
        <f t="shared" si="0"/>
        <v>Ventanilla 16</v>
      </c>
      <c r="E19" s="1">
        <v>8</v>
      </c>
      <c r="F19" s="1" t="s">
        <v>48</v>
      </c>
      <c r="G19" s="1" t="str">
        <f t="shared" si="1"/>
        <v>milka.jaliri20</v>
      </c>
      <c r="H19" s="1">
        <v>3</v>
      </c>
      <c r="I19" s="11"/>
      <c r="N19" s="11"/>
      <c r="P19" s="1">
        <v>6</v>
      </c>
      <c r="Q19" s="1">
        <v>2</v>
      </c>
      <c r="R19" s="1">
        <v>6</v>
      </c>
      <c r="S19" s="1">
        <v>6</v>
      </c>
      <c r="V19" s="1">
        <v>5</v>
      </c>
      <c r="W19" s="1">
        <v>4</v>
      </c>
      <c r="X19" s="1">
        <v>3</v>
      </c>
      <c r="Y19" s="29">
        <v>44166.434027777781</v>
      </c>
      <c r="Z19" s="29">
        <v>44166.4375</v>
      </c>
      <c r="AI19" s="75" t="s">
        <v>149</v>
      </c>
      <c r="AJ19" s="1"/>
    </row>
    <row r="20" spans="1:36" ht="15.75" thickBot="1" x14ac:dyDescent="0.3">
      <c r="A20" s="33">
        <v>17</v>
      </c>
      <c r="B20" s="33" t="s">
        <v>31</v>
      </c>
      <c r="C20" s="33" t="str">
        <f t="shared" si="0"/>
        <v>Ventanilla 17</v>
      </c>
      <c r="E20" s="1">
        <v>9</v>
      </c>
      <c r="F20" s="1" t="s">
        <v>49</v>
      </c>
      <c r="G20" s="1" t="str">
        <f t="shared" si="1"/>
        <v>yhovana.cruz20</v>
      </c>
      <c r="H20" s="1">
        <v>3</v>
      </c>
      <c r="I20" s="11"/>
      <c r="J20" s="60" t="s">
        <v>91</v>
      </c>
      <c r="K20" s="61"/>
      <c r="L20" s="61"/>
      <c r="M20" s="61"/>
      <c r="N20" s="62"/>
      <c r="P20" s="1">
        <v>7</v>
      </c>
      <c r="Q20" s="1">
        <v>3</v>
      </c>
      <c r="R20" s="1">
        <v>7</v>
      </c>
      <c r="S20" s="1">
        <v>7</v>
      </c>
      <c r="V20" s="1">
        <v>6</v>
      </c>
      <c r="W20" s="1">
        <v>5</v>
      </c>
      <c r="X20" s="1">
        <v>4</v>
      </c>
      <c r="Y20" s="29">
        <v>44166.416666608799</v>
      </c>
      <c r="Z20" s="29">
        <v>44166.427083333336</v>
      </c>
      <c r="AI20" s="75" t="s">
        <v>150</v>
      </c>
      <c r="AJ20" s="1"/>
    </row>
    <row r="21" spans="1:36" ht="15.75" thickBot="1" x14ac:dyDescent="0.3">
      <c r="A21" s="33">
        <v>18</v>
      </c>
      <c r="B21" s="33" t="s">
        <v>55</v>
      </c>
      <c r="C21" s="33" t="str">
        <f t="shared" si="0"/>
        <v>Ventanilla 18</v>
      </c>
      <c r="E21" s="1">
        <v>10</v>
      </c>
      <c r="F21" s="1" t="s">
        <v>50</v>
      </c>
      <c r="G21" s="1" t="str">
        <f t="shared" si="1"/>
        <v>abrahan.maquera20</v>
      </c>
      <c r="H21" s="1">
        <v>3</v>
      </c>
      <c r="I21" s="11"/>
      <c r="J21" s="21" t="s">
        <v>73</v>
      </c>
      <c r="K21" s="21" t="s">
        <v>96</v>
      </c>
      <c r="L21" s="21" t="s">
        <v>79</v>
      </c>
      <c r="M21" s="21" t="s">
        <v>114</v>
      </c>
      <c r="N21" s="21" t="s">
        <v>126</v>
      </c>
      <c r="V21" s="1">
        <v>7</v>
      </c>
      <c r="W21" s="1">
        <v>6</v>
      </c>
      <c r="X21" s="1">
        <v>9</v>
      </c>
      <c r="Y21" s="29">
        <v>44166.416666608799</v>
      </c>
      <c r="Z21" s="29">
        <v>44166.427083333336</v>
      </c>
      <c r="AI21" s="75" t="s">
        <v>151</v>
      </c>
      <c r="AJ21" s="1"/>
    </row>
    <row r="22" spans="1:36" ht="15.75" thickBot="1" x14ac:dyDescent="0.3">
      <c r="A22" s="33">
        <v>19</v>
      </c>
      <c r="B22" s="33" t="s">
        <v>56</v>
      </c>
      <c r="C22" s="33" t="str">
        <f t="shared" si="0"/>
        <v>Ventanilla 19</v>
      </c>
      <c r="E22" s="1">
        <v>11</v>
      </c>
      <c r="F22" s="1" t="s">
        <v>51</v>
      </c>
      <c r="G22" s="1" t="str">
        <f t="shared" si="1"/>
        <v>orieta.quispe20</v>
      </c>
      <c r="H22" s="1">
        <v>3</v>
      </c>
      <c r="I22" s="11"/>
      <c r="J22" s="1">
        <v>1</v>
      </c>
      <c r="K22" s="1" t="s">
        <v>8</v>
      </c>
      <c r="L22" s="1" t="s">
        <v>97</v>
      </c>
      <c r="M22" s="22">
        <v>0</v>
      </c>
      <c r="N22" s="1">
        <v>1</v>
      </c>
      <c r="V22" s="1">
        <v>8</v>
      </c>
      <c r="W22" s="1">
        <v>9</v>
      </c>
      <c r="X22" s="1">
        <v>8</v>
      </c>
      <c r="Y22" s="29">
        <v>44166.416666608799</v>
      </c>
      <c r="Z22" s="29">
        <v>44166.427083333336</v>
      </c>
    </row>
    <row r="23" spans="1:36" ht="15.75" thickBot="1" x14ac:dyDescent="0.3">
      <c r="A23" s="33">
        <v>20</v>
      </c>
      <c r="B23" s="33" t="s">
        <v>57</v>
      </c>
      <c r="C23" s="33" t="str">
        <f t="shared" si="0"/>
        <v>Ventanilla 20</v>
      </c>
      <c r="E23" s="1">
        <v>12</v>
      </c>
      <c r="F23" s="1" t="s">
        <v>52</v>
      </c>
      <c r="G23" s="1" t="str">
        <f t="shared" si="1"/>
        <v>leccy.valda20</v>
      </c>
      <c r="H23" s="1">
        <v>3</v>
      </c>
      <c r="I23" s="11"/>
      <c r="J23" s="1">
        <v>2</v>
      </c>
      <c r="K23" s="1" t="s">
        <v>4</v>
      </c>
      <c r="L23" s="1" t="s">
        <v>98</v>
      </c>
      <c r="M23" s="22">
        <v>0</v>
      </c>
      <c r="N23" s="1">
        <v>1</v>
      </c>
    </row>
    <row r="24" spans="1:36" ht="15.75" thickBot="1" x14ac:dyDescent="0.3">
      <c r="A24" s="33">
        <v>21</v>
      </c>
      <c r="B24" s="33" t="s">
        <v>58</v>
      </c>
      <c r="C24" s="33" t="str">
        <f t="shared" si="0"/>
        <v>Ventanilla 21</v>
      </c>
      <c r="E24" s="1">
        <v>13</v>
      </c>
      <c r="F24" s="1" t="s">
        <v>53</v>
      </c>
      <c r="G24" s="1" t="str">
        <f t="shared" si="1"/>
        <v>alejandro.colque20</v>
      </c>
      <c r="H24" s="1">
        <v>3</v>
      </c>
      <c r="I24" s="11"/>
      <c r="J24" s="1">
        <v>3</v>
      </c>
      <c r="K24" s="1" t="s">
        <v>8</v>
      </c>
      <c r="L24" s="1" t="s">
        <v>116</v>
      </c>
      <c r="M24" s="22">
        <v>1</v>
      </c>
      <c r="N24" s="1">
        <v>1</v>
      </c>
    </row>
    <row r="25" spans="1:36" ht="15.75" thickBot="1" x14ac:dyDescent="0.3">
      <c r="A25" s="33">
        <v>22</v>
      </c>
      <c r="B25" s="33" t="s">
        <v>59</v>
      </c>
      <c r="C25" s="33" t="str">
        <f t="shared" si="0"/>
        <v>Ventanilla 22</v>
      </c>
      <c r="J25" s="1">
        <v>4</v>
      </c>
      <c r="K25" s="1" t="s">
        <v>8</v>
      </c>
      <c r="L25" s="1" t="s">
        <v>117</v>
      </c>
      <c r="M25" s="22">
        <v>1</v>
      </c>
      <c r="N25" s="28">
        <v>1</v>
      </c>
    </row>
    <row r="26" spans="1:36" ht="15.75" thickBot="1" x14ac:dyDescent="0.3">
      <c r="A26" s="33">
        <v>23</v>
      </c>
      <c r="B26" s="33" t="s">
        <v>60</v>
      </c>
      <c r="C26" s="33" t="str">
        <f t="shared" si="0"/>
        <v>Ventanilla 23</v>
      </c>
      <c r="E26" s="70" t="s">
        <v>84</v>
      </c>
      <c r="F26" s="71"/>
      <c r="G26" s="71"/>
      <c r="H26" s="62"/>
      <c r="J26" s="1">
        <v>5</v>
      </c>
      <c r="K26" s="1" t="s">
        <v>112</v>
      </c>
      <c r="L26" s="1" t="s">
        <v>113</v>
      </c>
      <c r="M26" s="22">
        <v>0</v>
      </c>
      <c r="N26" s="28">
        <v>4</v>
      </c>
    </row>
    <row r="27" spans="1:36" ht="15.75" thickBot="1" x14ac:dyDescent="0.3">
      <c r="A27" s="33">
        <v>24</v>
      </c>
      <c r="B27" s="33" t="s">
        <v>61</v>
      </c>
      <c r="C27" s="33" t="str">
        <f t="shared" si="0"/>
        <v>Ventanilla 24</v>
      </c>
      <c r="E27" s="14" t="s">
        <v>73</v>
      </c>
      <c r="F27" s="14" t="s">
        <v>78</v>
      </c>
      <c r="G27" s="14" t="s">
        <v>90</v>
      </c>
      <c r="H27" s="14"/>
      <c r="J27" s="1">
        <v>6</v>
      </c>
      <c r="K27" s="1" t="s">
        <v>112</v>
      </c>
      <c r="L27" s="1" t="s">
        <v>109</v>
      </c>
      <c r="M27" s="22">
        <v>0</v>
      </c>
      <c r="N27" s="28">
        <v>4</v>
      </c>
    </row>
    <row r="28" spans="1:36" ht="15.75" thickBot="1" x14ac:dyDescent="0.3">
      <c r="A28" s="33">
        <v>25</v>
      </c>
      <c r="B28" s="33" t="s">
        <v>62</v>
      </c>
      <c r="C28" s="33" t="str">
        <f t="shared" si="0"/>
        <v>Ventanilla 25</v>
      </c>
      <c r="E28" s="1">
        <v>1</v>
      </c>
      <c r="F28" s="1" t="s">
        <v>80</v>
      </c>
      <c r="G28" s="1" t="s">
        <v>82</v>
      </c>
      <c r="H28" s="1"/>
      <c r="J28" s="1">
        <v>7</v>
      </c>
      <c r="K28" s="1" t="s">
        <v>110</v>
      </c>
      <c r="L28" s="23" t="s">
        <v>115</v>
      </c>
      <c r="M28" s="22">
        <v>6</v>
      </c>
      <c r="N28" s="1">
        <v>4</v>
      </c>
      <c r="P28" s="38"/>
      <c r="Q28" s="38"/>
      <c r="R28" s="38"/>
    </row>
    <row r="29" spans="1:36" ht="15.75" thickBot="1" x14ac:dyDescent="0.3">
      <c r="A29" s="33">
        <v>26</v>
      </c>
      <c r="B29" s="33" t="s">
        <v>63</v>
      </c>
      <c r="C29" s="33" t="str">
        <f t="shared" si="0"/>
        <v>Ventanilla 26</v>
      </c>
      <c r="E29" s="1">
        <v>2</v>
      </c>
      <c r="F29" s="13" t="s">
        <v>87</v>
      </c>
      <c r="G29" s="1" t="s">
        <v>83</v>
      </c>
      <c r="H29" s="1"/>
      <c r="J29" s="1">
        <v>8</v>
      </c>
      <c r="K29" s="1" t="s">
        <v>110</v>
      </c>
      <c r="L29" s="23" t="s">
        <v>118</v>
      </c>
      <c r="M29" s="22">
        <v>6</v>
      </c>
      <c r="N29" s="1">
        <v>4</v>
      </c>
      <c r="P29" s="38"/>
      <c r="Q29" s="38"/>
      <c r="R29" s="38"/>
    </row>
    <row r="30" spans="1:36" ht="15.75" thickBot="1" x14ac:dyDescent="0.3">
      <c r="A30" s="33">
        <v>27</v>
      </c>
      <c r="B30" s="33" t="s">
        <v>64</v>
      </c>
      <c r="C30" s="33" t="str">
        <f t="shared" si="0"/>
        <v>Ventanilla 27</v>
      </c>
      <c r="E30" s="1">
        <v>3</v>
      </c>
      <c r="F30" s="1" t="s">
        <v>81</v>
      </c>
      <c r="G30" s="1" t="s">
        <v>86</v>
      </c>
      <c r="H30" s="1"/>
      <c r="J30" s="1">
        <v>9</v>
      </c>
      <c r="K30" s="1" t="s">
        <v>18</v>
      </c>
      <c r="L30" s="24" t="s">
        <v>120</v>
      </c>
      <c r="M30" s="25">
        <v>7</v>
      </c>
      <c r="N30" s="1">
        <v>4</v>
      </c>
      <c r="P30" s="38"/>
      <c r="Q30" s="38"/>
      <c r="R30" s="38"/>
    </row>
    <row r="31" spans="1:36" ht="15.75" thickBot="1" x14ac:dyDescent="0.3">
      <c r="A31" s="33">
        <v>28</v>
      </c>
      <c r="B31" s="33" t="s">
        <v>65</v>
      </c>
      <c r="C31" s="33" t="str">
        <f t="shared" si="0"/>
        <v>Ventanilla 28</v>
      </c>
      <c r="E31" s="1">
        <v>4</v>
      </c>
      <c r="F31" s="1" t="s">
        <v>85</v>
      </c>
      <c r="G31" s="1" t="s">
        <v>88</v>
      </c>
      <c r="H31" s="1"/>
      <c r="P31" s="38"/>
      <c r="Q31" s="38"/>
      <c r="R31" s="38"/>
    </row>
    <row r="32" spans="1:36" ht="15.75" thickBot="1" x14ac:dyDescent="0.3">
      <c r="A32" s="33">
        <v>29</v>
      </c>
      <c r="B32" s="33" t="s">
        <v>66</v>
      </c>
      <c r="C32" s="33" t="str">
        <f t="shared" si="0"/>
        <v>Ventanilla 29</v>
      </c>
      <c r="E32" s="1"/>
      <c r="F32" s="1"/>
      <c r="G32" s="1"/>
      <c r="H32" s="1"/>
    </row>
    <row r="33" spans="1:15" ht="15.75" thickBot="1" x14ac:dyDescent="0.3">
      <c r="A33" s="33">
        <v>30</v>
      </c>
      <c r="B33" s="33" t="s">
        <v>67</v>
      </c>
      <c r="C33" s="33" t="str">
        <f t="shared" si="0"/>
        <v>Ventanilla 30</v>
      </c>
      <c r="E33" s="1"/>
      <c r="F33" s="1"/>
      <c r="G33" s="1"/>
      <c r="H33" s="1"/>
    </row>
    <row r="34" spans="1:15" ht="15.75" thickBot="1" x14ac:dyDescent="0.3">
      <c r="A34" s="33">
        <v>31</v>
      </c>
      <c r="B34" s="33" t="s">
        <v>68</v>
      </c>
      <c r="C34" s="33" t="str">
        <f t="shared" si="0"/>
        <v>Ventanilla 31</v>
      </c>
    </row>
    <row r="35" spans="1:15" ht="15.75" thickBot="1" x14ac:dyDescent="0.3">
      <c r="A35" s="33">
        <v>32</v>
      </c>
      <c r="B35" s="33" t="s">
        <v>69</v>
      </c>
      <c r="C35" s="33" t="str">
        <f t="shared" si="0"/>
        <v>Ventanilla 32</v>
      </c>
    </row>
    <row r="36" spans="1:15" ht="15.75" thickBot="1" x14ac:dyDescent="0.3">
      <c r="A36" s="33">
        <v>33</v>
      </c>
      <c r="B36" s="33" t="s">
        <v>70</v>
      </c>
      <c r="C36" s="33" t="str">
        <f t="shared" si="0"/>
        <v>Ventanilla 33</v>
      </c>
      <c r="E36" s="53" t="s">
        <v>92</v>
      </c>
      <c r="F36" s="54"/>
      <c r="G36" s="55"/>
      <c r="H36" s="56"/>
    </row>
    <row r="37" spans="1:15" ht="15.75" thickBot="1" x14ac:dyDescent="0.3">
      <c r="A37" s="33">
        <v>34</v>
      </c>
      <c r="B37" s="33" t="s">
        <v>71</v>
      </c>
      <c r="C37" s="33" t="str">
        <f t="shared" si="0"/>
        <v>Ventanilla 34</v>
      </c>
      <c r="E37" s="14" t="s">
        <v>73</v>
      </c>
      <c r="F37" s="14" t="s">
        <v>121</v>
      </c>
      <c r="G37" s="14" t="s">
        <v>54</v>
      </c>
      <c r="H37" s="14" t="s">
        <v>125</v>
      </c>
    </row>
    <row r="38" spans="1:15" ht="15.75" thickBot="1" x14ac:dyDescent="0.3">
      <c r="A38" s="33">
        <v>35</v>
      </c>
      <c r="B38" s="33" t="s">
        <v>72</v>
      </c>
      <c r="C38" s="33" t="str">
        <f t="shared" si="0"/>
        <v>Ventanilla 35</v>
      </c>
      <c r="E38" s="1">
        <v>1</v>
      </c>
      <c r="F38" s="1">
        <v>9070532</v>
      </c>
      <c r="G38" s="1" t="s">
        <v>122</v>
      </c>
      <c r="H38" s="1"/>
    </row>
    <row r="39" spans="1:15" ht="15.75" thickBot="1" x14ac:dyDescent="0.3">
      <c r="E39" s="1">
        <v>2</v>
      </c>
      <c r="F39" s="1">
        <v>1036027</v>
      </c>
      <c r="G39" s="1" t="s">
        <v>123</v>
      </c>
      <c r="H39" s="1"/>
    </row>
    <row r="40" spans="1:15" ht="15.75" thickBot="1" x14ac:dyDescent="0.3">
      <c r="E40" s="1">
        <v>3</v>
      </c>
      <c r="F40" s="1">
        <v>60105552</v>
      </c>
      <c r="G40" s="1" t="s">
        <v>124</v>
      </c>
      <c r="H40" s="1"/>
    </row>
    <row r="41" spans="1:15" ht="15.75" thickBot="1" x14ac:dyDescent="0.3">
      <c r="E41" s="1">
        <v>4</v>
      </c>
      <c r="F41" s="1">
        <v>6105552</v>
      </c>
      <c r="G41" s="1" t="s">
        <v>135</v>
      </c>
      <c r="H41" s="1"/>
    </row>
    <row r="42" spans="1:15" x14ac:dyDescent="0.25">
      <c r="O42" s="11"/>
    </row>
    <row r="43" spans="1:15" x14ac:dyDescent="0.25">
      <c r="O43" s="38"/>
    </row>
    <row r="44" spans="1:15" x14ac:dyDescent="0.25">
      <c r="O44" s="13"/>
    </row>
    <row r="45" spans="1:15" x14ac:dyDescent="0.25">
      <c r="O45" s="11"/>
    </row>
    <row r="46" spans="1:15" x14ac:dyDescent="0.25">
      <c r="O46" s="11"/>
    </row>
    <row r="47" spans="1:15" x14ac:dyDescent="0.25">
      <c r="O47" s="11"/>
    </row>
    <row r="48" spans="1:15" x14ac:dyDescent="0.25">
      <c r="O48" s="13"/>
    </row>
    <row r="49" spans="15:15" x14ac:dyDescent="0.25">
      <c r="O49" s="13"/>
    </row>
    <row r="50" spans="15:15" x14ac:dyDescent="0.25">
      <c r="O50" s="13"/>
    </row>
    <row r="51" spans="15:15" x14ac:dyDescent="0.25">
      <c r="O51" s="11"/>
    </row>
    <row r="52" spans="15:15" x14ac:dyDescent="0.25">
      <c r="O52" s="11"/>
    </row>
    <row r="53" spans="15:15" x14ac:dyDescent="0.25">
      <c r="O53" s="11"/>
    </row>
  </sheetData>
  <mergeCells count="14">
    <mergeCell ref="AI5:AJ5"/>
    <mergeCell ref="AC2:AE2"/>
    <mergeCell ref="E36:H36"/>
    <mergeCell ref="J10:M10"/>
    <mergeCell ref="J20:N20"/>
    <mergeCell ref="E10:H10"/>
    <mergeCell ref="U2:Z2"/>
    <mergeCell ref="P2:R2"/>
    <mergeCell ref="E26:H26"/>
    <mergeCell ref="A2:C2"/>
    <mergeCell ref="P12:S12"/>
    <mergeCell ref="E2:H2"/>
    <mergeCell ref="J2:M2"/>
    <mergeCell ref="V13:Z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H18" sqref="H18"/>
    </sheetView>
  </sheetViews>
  <sheetFormatPr baseColWidth="10" defaultRowHeight="15" x14ac:dyDescent="0.25"/>
  <sheetData>
    <row r="1" spans="1:27" ht="15.75" thickBot="1" x14ac:dyDescent="0.3">
      <c r="A1" s="40" t="s">
        <v>2</v>
      </c>
      <c r="B1" s="40"/>
      <c r="C1" s="40"/>
    </row>
    <row r="2" spans="1:27" ht="15.75" thickBot="1" x14ac:dyDescent="0.3">
      <c r="A2" s="32" t="s">
        <v>73</v>
      </c>
      <c r="B2" s="32" t="s">
        <v>0</v>
      </c>
      <c r="C2" s="32" t="s">
        <v>54</v>
      </c>
    </row>
    <row r="3" spans="1:27" ht="15.75" thickBot="1" x14ac:dyDescent="0.3">
      <c r="A3" s="32" t="s">
        <v>73</v>
      </c>
    </row>
    <row r="4" spans="1:27" ht="15.75" thickBot="1" x14ac:dyDescent="0.3">
      <c r="A4" s="32" t="s">
        <v>0</v>
      </c>
    </row>
    <row r="5" spans="1:27" ht="15.75" thickBot="1" x14ac:dyDescent="0.3">
      <c r="A5" s="32" t="s">
        <v>54</v>
      </c>
    </row>
    <row r="8" spans="1:27" ht="15.75" thickBot="1" x14ac:dyDescent="0.3"/>
    <row r="9" spans="1:27" ht="15.75" thickBot="1" x14ac:dyDescent="0.3">
      <c r="A9" s="44" t="s">
        <v>36</v>
      </c>
      <c r="B9" s="45"/>
      <c r="C9" s="45"/>
      <c r="D9" s="46"/>
      <c r="F9" s="47" t="s">
        <v>1</v>
      </c>
      <c r="G9" s="48"/>
      <c r="H9" s="48"/>
      <c r="I9" s="49"/>
      <c r="L9" s="68" t="s">
        <v>75</v>
      </c>
      <c r="M9" s="69"/>
      <c r="N9" s="69"/>
      <c r="Q9" s="66" t="s">
        <v>95</v>
      </c>
      <c r="R9" s="66"/>
      <c r="S9" s="66"/>
      <c r="T9" s="66"/>
      <c r="U9" s="67"/>
      <c r="V9" s="67"/>
      <c r="Y9" s="52" t="s">
        <v>132</v>
      </c>
      <c r="Z9" s="52"/>
      <c r="AA9" s="52"/>
    </row>
    <row r="10" spans="1:27" ht="15.75" thickBot="1" x14ac:dyDescent="0.3">
      <c r="A10" s="14" t="s">
        <v>73</v>
      </c>
      <c r="B10" s="14" t="s">
        <v>0</v>
      </c>
      <c r="C10" s="34" t="s">
        <v>54</v>
      </c>
      <c r="D10" s="14"/>
      <c r="F10" s="14" t="s">
        <v>73</v>
      </c>
      <c r="G10" s="14" t="s">
        <v>0</v>
      </c>
      <c r="H10" s="14" t="s">
        <v>54</v>
      </c>
      <c r="I10" s="14"/>
      <c r="L10" s="10" t="s">
        <v>73</v>
      </c>
      <c r="M10" s="8" t="s">
        <v>36</v>
      </c>
      <c r="N10" s="7" t="s">
        <v>1</v>
      </c>
      <c r="Q10" s="26" t="s">
        <v>73</v>
      </c>
      <c r="R10" s="26" t="s">
        <v>130</v>
      </c>
      <c r="S10" s="26" t="s">
        <v>94</v>
      </c>
      <c r="T10" s="26" t="s">
        <v>93</v>
      </c>
      <c r="U10" s="26" t="s">
        <v>128</v>
      </c>
      <c r="V10" s="26" t="s">
        <v>129</v>
      </c>
      <c r="Y10" s="26" t="s">
        <v>73</v>
      </c>
      <c r="Z10" s="26" t="s">
        <v>133</v>
      </c>
      <c r="AA10" s="21" t="s">
        <v>134</v>
      </c>
    </row>
  </sheetData>
  <mergeCells count="6">
    <mergeCell ref="Y9:AA9"/>
    <mergeCell ref="A1:C1"/>
    <mergeCell ref="A9:D9"/>
    <mergeCell ref="F9:I9"/>
    <mergeCell ref="L9:N9"/>
    <mergeCell ref="Q9:V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D11"/>
    </sheetView>
  </sheetViews>
  <sheetFormatPr baseColWidth="10" defaultRowHeight="15" x14ac:dyDescent="0.25"/>
  <cols>
    <col min="1" max="1" width="2.875" bestFit="1" customWidth="1"/>
    <col min="2" max="2" width="4.5" bestFit="1" customWidth="1"/>
    <col min="3" max="3" width="30.125" customWidth="1"/>
    <col min="4" max="4" width="8.75" bestFit="1" customWidth="1"/>
  </cols>
  <sheetData>
    <row r="1" spans="1:4" x14ac:dyDescent="0.25">
      <c r="A1" s="73" t="s">
        <v>91</v>
      </c>
      <c r="B1" s="73"/>
      <c r="C1" s="73"/>
    </row>
    <row r="2" spans="1:4" x14ac:dyDescent="0.25">
      <c r="A2" t="s">
        <v>73</v>
      </c>
      <c r="B2" t="s">
        <v>96</v>
      </c>
      <c r="C2" t="s">
        <v>79</v>
      </c>
      <c r="D2" t="s">
        <v>114</v>
      </c>
    </row>
    <row r="3" spans="1:4" x14ac:dyDescent="0.25">
      <c r="A3">
        <v>1</v>
      </c>
      <c r="B3" t="s">
        <v>4</v>
      </c>
      <c r="C3" t="s">
        <v>97</v>
      </c>
      <c r="D3" s="18">
        <v>0</v>
      </c>
    </row>
    <row r="4" spans="1:4" x14ac:dyDescent="0.25">
      <c r="A4">
        <v>2</v>
      </c>
      <c r="B4" t="s">
        <v>4</v>
      </c>
      <c r="C4" t="s">
        <v>98</v>
      </c>
      <c r="D4" s="18">
        <v>0</v>
      </c>
    </row>
    <row r="5" spans="1:4" x14ac:dyDescent="0.25">
      <c r="A5">
        <v>3</v>
      </c>
      <c r="B5" t="s">
        <v>8</v>
      </c>
      <c r="C5" t="s">
        <v>116</v>
      </c>
      <c r="D5" s="18">
        <v>1</v>
      </c>
    </row>
    <row r="6" spans="1:4" x14ac:dyDescent="0.25">
      <c r="A6">
        <v>4</v>
      </c>
      <c r="B6" t="s">
        <v>8</v>
      </c>
      <c r="C6" t="s">
        <v>117</v>
      </c>
      <c r="D6" s="18">
        <v>1</v>
      </c>
    </row>
    <row r="7" spans="1:4" x14ac:dyDescent="0.25">
      <c r="A7">
        <v>5</v>
      </c>
      <c r="B7" t="s">
        <v>112</v>
      </c>
      <c r="C7" t="s">
        <v>113</v>
      </c>
      <c r="D7" s="18">
        <v>0</v>
      </c>
    </row>
    <row r="8" spans="1:4" x14ac:dyDescent="0.25">
      <c r="A8">
        <v>6</v>
      </c>
      <c r="B8" t="s">
        <v>112</v>
      </c>
      <c r="C8" t="s">
        <v>109</v>
      </c>
      <c r="D8" s="18">
        <v>0</v>
      </c>
    </row>
    <row r="9" spans="1:4" x14ac:dyDescent="0.25">
      <c r="A9">
        <v>7</v>
      </c>
      <c r="B9" t="s">
        <v>119</v>
      </c>
      <c r="C9" s="16" t="s">
        <v>115</v>
      </c>
      <c r="D9" s="19">
        <v>6</v>
      </c>
    </row>
    <row r="10" spans="1:4" x14ac:dyDescent="0.25">
      <c r="A10">
        <v>8</v>
      </c>
      <c r="B10" t="s">
        <v>110</v>
      </c>
      <c r="C10" s="16" t="s">
        <v>118</v>
      </c>
      <c r="D10" s="19">
        <v>6</v>
      </c>
    </row>
    <row r="11" spans="1:4" x14ac:dyDescent="0.25">
      <c r="A11">
        <v>9</v>
      </c>
      <c r="B11" t="s">
        <v>18</v>
      </c>
      <c r="C11" s="17" t="s">
        <v>120</v>
      </c>
      <c r="D11" s="20">
        <v>7</v>
      </c>
    </row>
    <row r="13" spans="1:4" x14ac:dyDescent="0.25">
      <c r="A13" s="73" t="s">
        <v>99</v>
      </c>
      <c r="B13" s="73"/>
      <c r="C13" s="73"/>
    </row>
    <row r="14" spans="1:4" x14ac:dyDescent="0.25">
      <c r="A14" t="s">
        <v>73</v>
      </c>
      <c r="B14" t="s">
        <v>96</v>
      </c>
      <c r="C14" t="s">
        <v>79</v>
      </c>
    </row>
    <row r="15" spans="1:4" x14ac:dyDescent="0.25">
      <c r="A15">
        <v>1</v>
      </c>
      <c r="B15" t="s">
        <v>100</v>
      </c>
      <c r="C15" t="s">
        <v>101</v>
      </c>
    </row>
    <row r="16" spans="1:4" x14ac:dyDescent="0.25">
      <c r="A16">
        <v>2</v>
      </c>
      <c r="B16" t="s">
        <v>12</v>
      </c>
      <c r="C16" t="s">
        <v>102</v>
      </c>
    </row>
    <row r="17" spans="1:3" x14ac:dyDescent="0.25">
      <c r="A17">
        <v>3</v>
      </c>
      <c r="B17" t="s">
        <v>103</v>
      </c>
      <c r="C17" t="s">
        <v>104</v>
      </c>
    </row>
    <row r="18" spans="1:3" x14ac:dyDescent="0.25">
      <c r="A18">
        <v>4</v>
      </c>
      <c r="B18" t="s">
        <v>4</v>
      </c>
      <c r="C18" t="s">
        <v>105</v>
      </c>
    </row>
    <row r="19" spans="1:3" x14ac:dyDescent="0.25">
      <c r="A19">
        <v>5</v>
      </c>
      <c r="B19" t="s">
        <v>106</v>
      </c>
      <c r="C19" t="s">
        <v>107</v>
      </c>
    </row>
    <row r="20" spans="1:3" x14ac:dyDescent="0.25">
      <c r="A20">
        <v>6</v>
      </c>
      <c r="B20" t="s">
        <v>8</v>
      </c>
      <c r="C20" t="s">
        <v>108</v>
      </c>
    </row>
    <row r="21" spans="1:3" x14ac:dyDescent="0.25">
      <c r="A21">
        <v>7</v>
      </c>
      <c r="B21" t="s">
        <v>110</v>
      </c>
      <c r="C21" t="s">
        <v>111</v>
      </c>
    </row>
    <row r="22" spans="1:3" x14ac:dyDescent="0.25">
      <c r="A22">
        <v>8</v>
      </c>
      <c r="B22" t="s">
        <v>110</v>
      </c>
      <c r="C22" t="s">
        <v>109</v>
      </c>
    </row>
  </sheetData>
  <mergeCells count="2">
    <mergeCell ref="A1:C1"/>
    <mergeCell ref="A13:C1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abSelected="1" topLeftCell="F4" zoomScale="130" zoomScaleNormal="130" workbookViewId="0">
      <selection activeCell="N23" sqref="N23"/>
    </sheetView>
  </sheetViews>
  <sheetFormatPr baseColWidth="10" defaultColWidth="10.25" defaultRowHeight="15" x14ac:dyDescent="0.25"/>
  <cols>
    <col min="1" max="1" width="38.25" customWidth="1"/>
    <col min="4" max="4" width="2.25" bestFit="1" customWidth="1"/>
    <col min="9" max="9" width="2.875" bestFit="1" customWidth="1"/>
    <col min="10" max="10" width="35.25" bestFit="1" customWidth="1"/>
    <col min="13" max="13" width="2.875" bestFit="1" customWidth="1"/>
    <col min="14" max="14" width="6.25" bestFit="1" customWidth="1"/>
    <col min="15" max="15" width="10.25" style="39"/>
  </cols>
  <sheetData>
    <row r="1" spans="1:15" ht="15.75" thickBot="1" x14ac:dyDescent="0.3">
      <c r="A1" t="s">
        <v>152</v>
      </c>
    </row>
    <row r="2" spans="1:15" ht="15.75" thickBot="1" x14ac:dyDescent="0.3">
      <c r="A2" s="76" t="s">
        <v>153</v>
      </c>
      <c r="D2" s="78" t="s">
        <v>181</v>
      </c>
      <c r="E2" s="65"/>
      <c r="F2" s="65"/>
      <c r="G2" s="49"/>
      <c r="I2" s="80" t="s">
        <v>180</v>
      </c>
      <c r="J2" s="80"/>
      <c r="K2" s="80"/>
      <c r="M2" s="78" t="s">
        <v>182</v>
      </c>
      <c r="N2" s="65"/>
      <c r="O2" s="49"/>
    </row>
    <row r="3" spans="1:15" ht="15.75" thickBot="1" x14ac:dyDescent="0.3">
      <c r="A3" s="76" t="s">
        <v>154</v>
      </c>
      <c r="D3" s="1" t="s">
        <v>73</v>
      </c>
      <c r="E3" s="1" t="s">
        <v>177</v>
      </c>
      <c r="F3" s="1" t="s">
        <v>179</v>
      </c>
      <c r="G3" s="1" t="s">
        <v>178</v>
      </c>
      <c r="I3" s="1" t="s">
        <v>73</v>
      </c>
      <c r="J3" s="1" t="s">
        <v>177</v>
      </c>
      <c r="K3" s="1" t="s">
        <v>90</v>
      </c>
      <c r="M3" s="1" t="s">
        <v>73</v>
      </c>
      <c r="N3" s="1" t="s">
        <v>183</v>
      </c>
      <c r="O3" s="81" t="s">
        <v>184</v>
      </c>
    </row>
    <row r="4" spans="1:15" ht="15.75" thickBot="1" x14ac:dyDescent="0.3">
      <c r="A4" s="76" t="s">
        <v>155</v>
      </c>
      <c r="D4" s="1">
        <v>1</v>
      </c>
      <c r="E4" s="1" t="s">
        <v>176</v>
      </c>
      <c r="F4" s="1"/>
      <c r="G4" s="1"/>
      <c r="I4" s="1">
        <v>1</v>
      </c>
      <c r="J4" s="79" t="s">
        <v>153</v>
      </c>
      <c r="K4" s="1"/>
      <c r="M4" s="1">
        <v>1</v>
      </c>
      <c r="N4" s="1"/>
      <c r="O4" s="81"/>
    </row>
    <row r="5" spans="1:15" ht="15.75" thickBot="1" x14ac:dyDescent="0.3">
      <c r="A5" s="76" t="s">
        <v>156</v>
      </c>
      <c r="D5" s="1">
        <v>2</v>
      </c>
      <c r="E5" s="1" t="s">
        <v>175</v>
      </c>
      <c r="F5" s="1"/>
      <c r="G5" s="1"/>
      <c r="I5" s="1">
        <v>2</v>
      </c>
      <c r="J5" s="79" t="s">
        <v>154</v>
      </c>
      <c r="K5" s="1"/>
      <c r="M5" s="1">
        <v>2</v>
      </c>
      <c r="N5" s="1" t="s">
        <v>187</v>
      </c>
      <c r="O5" s="82">
        <v>43944</v>
      </c>
    </row>
    <row r="6" spans="1:15" ht="16.5" customHeight="1" thickBot="1" x14ac:dyDescent="0.3">
      <c r="A6" s="76" t="s">
        <v>157</v>
      </c>
      <c r="D6" s="1">
        <v>3</v>
      </c>
      <c r="E6" s="1" t="s">
        <v>176</v>
      </c>
      <c r="F6" s="77">
        <v>43511</v>
      </c>
      <c r="G6" s="1"/>
      <c r="I6" s="1">
        <v>3</v>
      </c>
      <c r="J6" s="79" t="s">
        <v>155</v>
      </c>
      <c r="K6" s="1"/>
      <c r="M6" s="1">
        <v>3</v>
      </c>
      <c r="N6" s="1" t="s">
        <v>189</v>
      </c>
      <c r="O6" s="82" t="s">
        <v>188</v>
      </c>
    </row>
    <row r="7" spans="1:15" ht="15.75" thickBot="1" x14ac:dyDescent="0.3">
      <c r="A7" s="76" t="s">
        <v>158</v>
      </c>
      <c r="D7" s="1">
        <v>4</v>
      </c>
      <c r="E7" s="1" t="s">
        <v>176</v>
      </c>
      <c r="F7" s="1"/>
      <c r="G7" s="77">
        <v>43840</v>
      </c>
      <c r="I7" s="1">
        <v>4</v>
      </c>
      <c r="J7" s="79" t="s">
        <v>156</v>
      </c>
      <c r="K7" s="1"/>
      <c r="M7" s="1">
        <v>4</v>
      </c>
      <c r="N7" s="1" t="s">
        <v>189</v>
      </c>
      <c r="O7" s="81" t="s">
        <v>190</v>
      </c>
    </row>
    <row r="8" spans="1:15" ht="15.75" thickBot="1" x14ac:dyDescent="0.3">
      <c r="A8" s="76" t="s">
        <v>159</v>
      </c>
      <c r="D8" s="1">
        <v>5</v>
      </c>
      <c r="E8" s="1" t="s">
        <v>175</v>
      </c>
      <c r="F8" s="77">
        <v>42856</v>
      </c>
      <c r="G8" s="1"/>
      <c r="I8" s="1">
        <v>5</v>
      </c>
      <c r="J8" s="79" t="s">
        <v>157</v>
      </c>
      <c r="K8" s="1"/>
      <c r="M8" s="1">
        <v>5</v>
      </c>
      <c r="N8" s="1" t="s">
        <v>192</v>
      </c>
      <c r="O8" s="82" t="s">
        <v>191</v>
      </c>
    </row>
    <row r="9" spans="1:15" ht="15.75" thickBot="1" x14ac:dyDescent="0.3">
      <c r="A9" s="76" t="s">
        <v>160</v>
      </c>
      <c r="I9" s="1">
        <v>6</v>
      </c>
      <c r="J9" s="79" t="s">
        <v>158</v>
      </c>
      <c r="K9" s="1"/>
      <c r="M9" s="1">
        <v>6</v>
      </c>
      <c r="N9" s="1" t="s">
        <v>193</v>
      </c>
      <c r="O9" s="81" t="s">
        <v>191</v>
      </c>
    </row>
    <row r="10" spans="1:15" ht="15.75" thickBot="1" x14ac:dyDescent="0.3">
      <c r="A10" s="76" t="s">
        <v>161</v>
      </c>
      <c r="I10" s="1">
        <v>7</v>
      </c>
      <c r="J10" s="79" t="s">
        <v>159</v>
      </c>
      <c r="K10" s="1"/>
      <c r="M10" s="1">
        <v>7</v>
      </c>
      <c r="N10" s="1" t="s">
        <v>193</v>
      </c>
      <c r="O10" s="81" t="s">
        <v>191</v>
      </c>
    </row>
    <row r="11" spans="1:15" ht="15.75" thickBot="1" x14ac:dyDescent="0.3">
      <c r="A11" s="76" t="s">
        <v>162</v>
      </c>
      <c r="I11" s="1">
        <v>8</v>
      </c>
      <c r="J11" s="79" t="s">
        <v>160</v>
      </c>
      <c r="K11" s="1"/>
      <c r="M11" s="1">
        <v>8</v>
      </c>
      <c r="N11" s="1" t="s">
        <v>194</v>
      </c>
      <c r="O11" s="81" t="s">
        <v>190</v>
      </c>
    </row>
    <row r="12" spans="1:15" ht="15.75" thickBot="1" x14ac:dyDescent="0.3">
      <c r="A12" s="76" t="s">
        <v>163</v>
      </c>
      <c r="I12" s="1">
        <v>9</v>
      </c>
      <c r="J12" s="79" t="s">
        <v>161</v>
      </c>
      <c r="K12" s="1"/>
      <c r="M12" s="1">
        <v>9</v>
      </c>
      <c r="N12" s="1" t="s">
        <v>195</v>
      </c>
      <c r="O12" s="81" t="s">
        <v>186</v>
      </c>
    </row>
    <row r="13" spans="1:15" ht="15.75" thickBot="1" x14ac:dyDescent="0.3">
      <c r="A13" s="76" t="s">
        <v>164</v>
      </c>
      <c r="I13" s="1">
        <v>10</v>
      </c>
      <c r="J13" s="79" t="s">
        <v>162</v>
      </c>
      <c r="K13" s="1"/>
      <c r="M13" s="1">
        <v>10</v>
      </c>
      <c r="N13" s="1" t="s">
        <v>195</v>
      </c>
      <c r="O13" s="81" t="s">
        <v>196</v>
      </c>
    </row>
    <row r="14" spans="1:15" ht="15.75" thickBot="1" x14ac:dyDescent="0.3">
      <c r="A14" s="76" t="s">
        <v>165</v>
      </c>
      <c r="I14" s="1">
        <v>11</v>
      </c>
      <c r="J14" s="79" t="s">
        <v>163</v>
      </c>
      <c r="K14" s="1"/>
      <c r="M14" s="1">
        <v>11</v>
      </c>
      <c r="N14" s="1" t="s">
        <v>195</v>
      </c>
      <c r="O14" s="81" t="s">
        <v>197</v>
      </c>
    </row>
    <row r="15" spans="1:15" ht="15.75" thickBot="1" x14ac:dyDescent="0.3">
      <c r="A15" s="76" t="s">
        <v>166</v>
      </c>
      <c r="I15" s="1">
        <v>12</v>
      </c>
      <c r="J15" s="79" t="s">
        <v>164</v>
      </c>
      <c r="K15" s="1"/>
      <c r="M15" s="1">
        <v>12</v>
      </c>
      <c r="N15" s="1" t="s">
        <v>198</v>
      </c>
      <c r="O15" s="81" t="s">
        <v>186</v>
      </c>
    </row>
    <row r="16" spans="1:15" ht="15.75" thickBot="1" x14ac:dyDescent="0.3">
      <c r="A16" s="76" t="s">
        <v>167</v>
      </c>
      <c r="I16" s="1">
        <v>13</v>
      </c>
      <c r="J16" s="79" t="s">
        <v>165</v>
      </c>
      <c r="K16" s="1"/>
      <c r="M16" s="1">
        <v>13</v>
      </c>
      <c r="N16" s="1" t="s">
        <v>198</v>
      </c>
      <c r="O16" s="81" t="s">
        <v>191</v>
      </c>
    </row>
    <row r="17" spans="1:15" ht="15.75" thickBot="1" x14ac:dyDescent="0.3">
      <c r="A17" s="76" t="s">
        <v>168</v>
      </c>
      <c r="I17" s="1">
        <v>14</v>
      </c>
      <c r="J17" s="79" t="s">
        <v>166</v>
      </c>
      <c r="K17" s="1"/>
      <c r="M17" s="1">
        <v>14</v>
      </c>
      <c r="N17" s="1" t="s">
        <v>199</v>
      </c>
      <c r="O17" s="82">
        <v>43945</v>
      </c>
    </row>
    <row r="18" spans="1:15" ht="15.75" thickBot="1" x14ac:dyDescent="0.3">
      <c r="A18" s="76" t="s">
        <v>153</v>
      </c>
      <c r="I18" s="1">
        <v>15</v>
      </c>
      <c r="J18" s="79" t="s">
        <v>167</v>
      </c>
      <c r="K18" s="1"/>
      <c r="M18" s="1">
        <v>15</v>
      </c>
      <c r="N18" s="1" t="s">
        <v>200</v>
      </c>
      <c r="O18" s="81" t="s">
        <v>191</v>
      </c>
    </row>
    <row r="19" spans="1:15" ht="15.75" thickBot="1" x14ac:dyDescent="0.3">
      <c r="A19" s="76" t="s">
        <v>159</v>
      </c>
      <c r="I19" s="1">
        <v>16</v>
      </c>
      <c r="J19" s="79" t="s">
        <v>168</v>
      </c>
      <c r="K19" s="1"/>
      <c r="M19" s="1">
        <v>16</v>
      </c>
      <c r="N19" s="1" t="s">
        <v>201</v>
      </c>
      <c r="O19" s="81" t="s">
        <v>191</v>
      </c>
    </row>
    <row r="20" spans="1:15" ht="15.75" thickBot="1" x14ac:dyDescent="0.3">
      <c r="A20" s="76" t="s">
        <v>166</v>
      </c>
      <c r="I20" s="1">
        <v>17</v>
      </c>
      <c r="J20" s="79" t="s">
        <v>153</v>
      </c>
      <c r="K20" s="1"/>
      <c r="M20" s="1">
        <v>17</v>
      </c>
      <c r="N20" s="1" t="s">
        <v>201</v>
      </c>
      <c r="O20" s="81" t="s">
        <v>202</v>
      </c>
    </row>
    <row r="21" spans="1:15" ht="15.75" thickBot="1" x14ac:dyDescent="0.3">
      <c r="A21" s="76" t="s">
        <v>169</v>
      </c>
      <c r="I21" s="1">
        <v>18</v>
      </c>
      <c r="J21" s="79" t="s">
        <v>159</v>
      </c>
      <c r="K21" s="1"/>
      <c r="M21" s="1">
        <v>18</v>
      </c>
      <c r="N21" s="1" t="s">
        <v>201</v>
      </c>
      <c r="O21" s="81" t="s">
        <v>191</v>
      </c>
    </row>
    <row r="22" spans="1:15" ht="15.75" thickBot="1" x14ac:dyDescent="0.3">
      <c r="A22" s="76" t="s">
        <v>170</v>
      </c>
      <c r="I22" s="1">
        <v>19</v>
      </c>
      <c r="J22" s="79" t="s">
        <v>166</v>
      </c>
      <c r="K22" s="1"/>
      <c r="M22" s="1">
        <v>19</v>
      </c>
      <c r="N22" s="1" t="s">
        <v>204</v>
      </c>
      <c r="O22" s="81" t="s">
        <v>203</v>
      </c>
    </row>
    <row r="23" spans="1:15" ht="15.75" thickBot="1" x14ac:dyDescent="0.3">
      <c r="A23" s="76" t="s">
        <v>171</v>
      </c>
      <c r="I23" s="1">
        <v>20</v>
      </c>
      <c r="J23" s="79" t="s">
        <v>169</v>
      </c>
      <c r="K23" s="1"/>
      <c r="M23" s="1">
        <v>20</v>
      </c>
      <c r="N23" s="1" t="s">
        <v>204</v>
      </c>
      <c r="O23" s="81" t="s">
        <v>186</v>
      </c>
    </row>
    <row r="24" spans="1:15" ht="15.75" thickBot="1" x14ac:dyDescent="0.3">
      <c r="A24" s="76" t="s">
        <v>172</v>
      </c>
      <c r="I24" s="1">
        <v>21</v>
      </c>
      <c r="J24" s="79" t="s">
        <v>170</v>
      </c>
      <c r="K24" s="1"/>
      <c r="M24" s="1">
        <v>21</v>
      </c>
      <c r="N24" s="1" t="s">
        <v>204</v>
      </c>
      <c r="O24" s="81" t="s">
        <v>191</v>
      </c>
    </row>
    <row r="25" spans="1:15" ht="15.75" thickBot="1" x14ac:dyDescent="0.3">
      <c r="A25" s="76" t="s">
        <v>173</v>
      </c>
      <c r="I25" s="1">
        <v>22</v>
      </c>
      <c r="J25" s="79" t="s">
        <v>171</v>
      </c>
      <c r="K25" s="1"/>
      <c r="M25" s="1">
        <v>22</v>
      </c>
      <c r="N25" s="1" t="s">
        <v>185</v>
      </c>
      <c r="O25" s="81"/>
    </row>
    <row r="26" spans="1:15" ht="15.75" thickBot="1" x14ac:dyDescent="0.3">
      <c r="A26" s="76" t="s">
        <v>174</v>
      </c>
      <c r="I26" s="1">
        <v>23</v>
      </c>
      <c r="J26" s="79" t="s">
        <v>172</v>
      </c>
      <c r="K26" s="1"/>
    </row>
    <row r="27" spans="1:15" ht="15.75" thickBot="1" x14ac:dyDescent="0.3">
      <c r="I27" s="1">
        <v>24</v>
      </c>
      <c r="J27" s="79" t="s">
        <v>173</v>
      </c>
      <c r="K27" s="1"/>
    </row>
    <row r="28" spans="1:15" ht="15.75" thickBot="1" x14ac:dyDescent="0.3">
      <c r="I28" s="1">
        <v>25</v>
      </c>
      <c r="J28" s="79" t="s">
        <v>174</v>
      </c>
      <c r="K28" s="1"/>
    </row>
  </sheetData>
  <mergeCells count="3">
    <mergeCell ref="D2:G2"/>
    <mergeCell ref="I2:K2"/>
    <mergeCell ref="M2:O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modelos</vt:lpstr>
      <vt:lpstr>Hoja2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Choque Canaviri</dc:creator>
  <cp:lastModifiedBy>Daniel Choque Canaviri</cp:lastModifiedBy>
  <dcterms:created xsi:type="dcterms:W3CDTF">2020-11-10T14:58:57Z</dcterms:created>
  <dcterms:modified xsi:type="dcterms:W3CDTF">2020-12-14T20:19:45Z</dcterms:modified>
</cp:coreProperties>
</file>