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860" tabRatio="794" activeTab="7"/>
  </bookViews>
  <sheets>
    <sheet name="匯整表 - 20251021" sheetId="1" r:id="rId1"/>
    <sheet name="董事長需求" sheetId="8" r:id="rId2"/>
    <sheet name="附件一 by Donald" sheetId="2" r:id="rId3"/>
    <sheet name="固定式契約容量變更容需量契約對比" sheetId="3" r:id="rId4"/>
    <sheet name="RFID 固定資產導入" sheetId="5" r:id="rId5"/>
    <sheet name="中央節能智慧樓宇管理" sheetId="6" r:id="rId6"/>
    <sheet name="競泰新廠智慧化系統" sheetId="7" r:id="rId7"/>
    <sheet name="AI需求清單-稽核" sheetId="4" r:id="rId8"/>
  </sheets>
  <definedNames>
    <definedName name="_xlnm._FilterDatabase" localSheetId="0" hidden="1">'匯整表 - 20251021'!$A$1:$N$151</definedName>
    <definedName name="_xlnm._FilterDatabase" localSheetId="7" hidden="1">'AI需求清單-稽核'!$A$1:$K$2</definedName>
    <definedName name="OLE_LINK1" localSheetId="3">固定式契約容量變更容需量契約對比!#REF!</definedName>
    <definedName name="_xlnm.Print_Area" localSheetId="7">'AI需求清單-稽核'!$A$1:$K$2</definedName>
    <definedName name="_xlnm.Print_Area" localSheetId="0">'匯整表 - 20251021'!$A$1:$N$8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<sst xmlns="http://schemas.openxmlformats.org/spreadsheetml/2006/main" count="1836" uniqueCount="1261">
  <si>
    <r>
      <rPr>
        <sz val="15"/>
        <color rgb="FFEE0000"/>
        <rFont val="微軟正黑體"/>
        <charset val="136"/>
      </rPr>
      <t>*</t>
    </r>
    <r>
      <rPr>
        <sz val="15"/>
        <rFont val="微軟正黑體"/>
        <charset val="136"/>
      </rPr>
      <t>部門</t>
    </r>
  </si>
  <si>
    <r>
      <rPr>
        <sz val="15"/>
        <color rgb="FFEE0000"/>
        <rFont val="微軟正黑體"/>
        <charset val="136"/>
      </rPr>
      <t>*</t>
    </r>
    <r>
      <rPr>
        <sz val="15"/>
        <rFont val="微軟正黑體"/>
        <charset val="136"/>
      </rPr>
      <t>優先
順序</t>
    </r>
  </si>
  <si>
    <r>
      <rPr>
        <sz val="15"/>
        <color rgb="FFEE0000"/>
        <rFont val="微軟正黑體"/>
        <charset val="136"/>
      </rPr>
      <t>*</t>
    </r>
    <r>
      <rPr>
        <sz val="15"/>
        <rFont val="微軟正黑體"/>
        <charset val="136"/>
      </rPr>
      <t>提出人</t>
    </r>
  </si>
  <si>
    <r>
      <rPr>
        <sz val="15"/>
        <color rgb="FFEE0000"/>
        <rFont val="微軟正黑體"/>
        <charset val="136"/>
      </rPr>
      <t>*</t>
    </r>
    <r>
      <rPr>
        <sz val="15"/>
        <rFont val="微軟正黑體"/>
        <charset val="136"/>
      </rPr>
      <t>作業名稱</t>
    </r>
  </si>
  <si>
    <r>
      <rPr>
        <sz val="15"/>
        <color rgb="FFEE0000"/>
        <rFont val="微軟正黑體"/>
        <charset val="136"/>
      </rPr>
      <t>*</t>
    </r>
    <r>
      <rPr>
        <sz val="15"/>
        <rFont val="微軟正黑體"/>
        <charset val="136"/>
      </rPr>
      <t>原作業內容與問題說明</t>
    </r>
  </si>
  <si>
    <r>
      <rPr>
        <sz val="15"/>
        <color rgb="FFEE0000"/>
        <rFont val="微軟正黑體"/>
        <charset val="136"/>
      </rPr>
      <t>*</t>
    </r>
    <r>
      <rPr>
        <sz val="15"/>
        <rFont val="微軟正黑體"/>
        <charset val="136"/>
      </rPr>
      <t>原處理時間</t>
    </r>
  </si>
  <si>
    <t>使用
系統/AI後時間</t>
  </si>
  <si>
    <r>
      <rPr>
        <sz val="15"/>
        <color rgb="FFEE0000"/>
        <rFont val="微軟正黑體"/>
        <charset val="136"/>
      </rPr>
      <t>*</t>
    </r>
    <r>
      <rPr>
        <sz val="15"/>
        <rFont val="微軟正黑體"/>
        <charset val="136"/>
      </rPr>
      <t>預期效果/
盡可能量化</t>
    </r>
  </si>
  <si>
    <t>年節省
工時/成本</t>
  </si>
  <si>
    <t>使用AI/系統.自動化 
解決方案描述</t>
  </si>
  <si>
    <t>問題
分類</t>
  </si>
  <si>
    <t>跨哪些部門?</t>
  </si>
  <si>
    <t>預計完成日</t>
  </si>
  <si>
    <t>備註</t>
  </si>
  <si>
    <t>SANDY建議</t>
  </si>
  <si>
    <t>資訊處</t>
  </si>
  <si>
    <t>彥廷</t>
  </si>
  <si>
    <t>BPM, PLM建人員與組織資料</t>
  </si>
  <si>
    <t>在BPM, PLM, EIP 建立人員與組織資料，目前都是人工建立，但這些資料在HRM系統都有，人工建立不僅費時，也容易出錯，應該要改成從HRM自動同步</t>
  </si>
  <si>
    <t>25分鐘/一筆</t>
  </si>
  <si>
    <t>30秒</t>
  </si>
  <si>
    <t>自動化</t>
  </si>
  <si>
    <t>年省42小時</t>
  </si>
  <si>
    <t>HRM系統開發一支同步程式，BPM、PLM跟EIP各開發一支同步程式</t>
  </si>
  <si>
    <t>手工作業自動化</t>
  </si>
  <si>
    <t>RPA/N8N/MAKE工具</t>
  </si>
  <si>
    <t>Denist</t>
  </si>
  <si>
    <t>SAP 與PLM各模組功能維護與使用者問題處理知識庫建立</t>
  </si>
  <si>
    <t>SAP系統模組功能龐大且複雜，PLM系統也是一樣，目前所累積的處理各種問題的解決作法以及維護系統的各種文件，在Outlook Mail 與個人端的OneNote 及顧問的 Ticket 處理紀錄，不易查找，累積的知識與經驗也不易傳承</t>
  </si>
  <si>
    <t>20分鐘/一筆</t>
  </si>
  <si>
    <t>1.加快文件搜尋，減少查找資料時間
2.過往經驗可重複利用，不需額外耗費顧問維護時數</t>
  </si>
  <si>
    <t>年省50小時</t>
  </si>
  <si>
    <t>在要導入的KM 系統，後續規劃導入 SAP 知識庫與PLM資料庫，將各類資料整理，提供讓KM系統訓練後，可以提供IT 人員透過口語或關鍵字對話，快速找出相關的知識庫文件與內容</t>
  </si>
  <si>
    <t>提升效率</t>
  </si>
  <si>
    <t>Rolen</t>
  </si>
  <si>
    <t>使用者視訊會議自動產生Teams視訊會議連結資訊</t>
  </si>
  <si>
    <t>使用者有Teams視訊需求時，需聯繫資訊處，待資訊處建立完Teams視訊會議預約，寄給需求人。雖為個別性需求，但仍需資訊處進行作業處理，將造成雙方時間資源之消耗。
需求人向資訊處提出需求(5分鐘)-&gt;資訊處收到作業需求(平均60分鐘)-&gt;建立Teams視訊會議連結(5分鐘)-&gt;回覆需求人Teams視訊會議連結資訊(5分鐘)-&gt;需求人收到會議連結資訊。</t>
  </si>
  <si>
    <t>75分鐘</t>
  </si>
  <si>
    <t>5分鐘</t>
  </si>
  <si>
    <t>效率提昇，約93.3%</t>
  </si>
  <si>
    <t xml:space="preserve">
年省
工時 61小時</t>
  </si>
  <si>
    <t>使用者若有視訊會議需求時，邀請人加入Sinox_Meet帳號，透過共用行事曆方式，讓Sinox_Meet帳號自動產生視訊會議連結資訊。
資訊處平均每週收到一次視訊會議需求，每次節省70分鐘，以一年52週計算，70分鐘(1.167小時)*52週(次)=約61小時</t>
  </si>
  <si>
    <t>系統自動化</t>
  </si>
  <si>
    <t>有效降低使用者與資訊人員聯繫及作業等待時間，並有助於統一管理視訊會議，使維運人員能即時掌握並提供協助。</t>
  </si>
  <si>
    <t>營業處</t>
  </si>
  <si>
    <t>Donald</t>
  </si>
  <si>
    <t>AI報價</t>
  </si>
  <si>
    <t>業務報價需確認所有規格細節、表處、不論新舊業務都可能對於產品不熟或客戶客製要求而報錯價格
報價需確認多個公版報價表，同時詢問多個部門，時間過長</t>
  </si>
  <si>
    <t>每件需60分鐘，每月約200件，總共需200小時</t>
  </si>
  <si>
    <t>每件縮短為5分鐘，每月省下183小時</t>
  </si>
  <si>
    <t>✔ 時間：流程縮短91.67%
✔ 金錢：每年節省約NTD60萬人力成本
✔ 無形成本：報錯率下降、回應更即時</t>
  </si>
  <si>
    <t>2196 hrs/60萬台幣</t>
  </si>
  <si>
    <t>縮短報價時間、自動化生成、減少人工錯誤
導入AI進行報價模組化自動生成</t>
  </si>
  <si>
    <t>PM、RD、採購、MIS</t>
  </si>
  <si>
    <t>AI與後台系統15萬＋訓練5萬，共20萬元</t>
  </si>
  <si>
    <t>須了解報價單產出的邏輯
及</t>
  </si>
  <si>
    <t>合約模組</t>
  </si>
  <si>
    <t>業務常有跟客人談判機會，包括價格、交期、客訴、生產合約、專利權歸屬…
協商依賴經驗、記錄零散、同樣議題常重複討論，導致效率低、風險高</t>
  </si>
  <si>
    <t>每件協商需2小時，每月約30件，共60小時</t>
  </si>
  <si>
    <t>每件縮短為30分鐘，每月節省45小時</t>
  </si>
  <si>
    <t>✔ 節省75%時間
✔ 無形效益：協商品質提升、降低風險</t>
  </si>
  <si>
    <t>540 hrs/43.2萬台幣</t>
  </si>
  <si>
    <t>建立談判知識庫、AI回顧歷史紀錄與建議最佳策略
導入談判支援AI系統，整合合約範本與策略建議模組</t>
  </si>
  <si>
    <t>法務、PM、業務主管、MIS</t>
  </si>
  <si>
    <t>2027/03/01</t>
  </si>
  <si>
    <t>合約模組開發15萬＋AI模型串接10萬，共25萬元</t>
  </si>
  <si>
    <t>建立CRM系統,同步SAP</t>
  </si>
  <si>
    <t xml:space="preserve"> AI系統+CRM</t>
  </si>
  <si>
    <t>業務從參展、觀展、公司官網平台、環球資源廣告平台，社群評台可以收到很多潛在客戶資料，不過業務需要花時間詢查客戶背景，了解客戶是否是我們的潛在客戶，以及客戶實力…
客戶資料來源分散、資料整理人工化、後續追蹤缺乏系統，影響成交率與客戶體驗</t>
  </si>
  <si>
    <t>每件追蹤需30分鐘，每月約300件，總共150小時</t>
  </si>
  <si>
    <t>每件縮短為5分鐘，每月節省約135小時</t>
  </si>
  <si>
    <t>✔ 時間：流程縮短90%
✔ 金錢：每年省下54萬人力成本
✔ 無形成本：提升成交率與客戶滿意度</t>
  </si>
  <si>
    <t>1620 hrs/54萬台幣</t>
  </si>
  <si>
    <r>
      <rPr>
        <sz val="13"/>
        <rFont val="微軟正黑體"/>
        <charset val="136"/>
      </rPr>
      <t xml:space="preserve">現有成交客戶建立資料庫，透過資料庫比對可立即判別是否為目標客戶、提高成交率與業務效率
導入CRM，將客戶資料自動歸檔與分類
</t>
    </r>
    <r>
      <rPr>
        <sz val="13"/>
        <color rgb="FFEE0000"/>
        <rFont val="微軟正黑體"/>
        <charset val="136"/>
      </rPr>
      <t>新客戶開發信件自動追蹤(參附件一)</t>
    </r>
  </si>
  <si>
    <t>業務、PM、行銷、MIS</t>
  </si>
  <si>
    <t>2026/10/01</t>
  </si>
  <si>
    <t>AI系統建置20萬＋CRM整合20萬＋訓練5萬，共計35萬元</t>
  </si>
  <si>
    <t>需蒐集及定義客戶樣貌,消費行為,鎖定TA需求,消費數據資料庫參考</t>
  </si>
  <si>
    <t>AI排程</t>
  </si>
  <si>
    <t>常有國外客戶來訪需要接待，持待項目包括接機、參觀工廠、樣品室、用餐的餐廳選擇、吃什麼、座位安排、哪些人一起參加跟客戶用餐…
安排過程依賴人工溝通、缺乏標準流程、資訊記錄零散</t>
  </si>
  <si>
    <t>每次接待需耗費約5小時準備，每月5次，共25小時</t>
  </si>
  <si>
    <t>每次縮短為1小時，每月節省20小時</t>
  </si>
  <si>
    <t>✔ 時間：節省80%作業時間
✔ 無形成本：提升專業形象與客戶體驗</t>
  </si>
  <si>
    <t>240 hrs/14.4萬台幣</t>
  </si>
  <si>
    <t>標準化接待流程、AI協助安排行程、減少遺漏與衝突
使用AI輔助行程規劃工具與標準化表單整合，安排自動化處理與提醒</t>
  </si>
  <si>
    <t>業務、總務、廠務、生管</t>
  </si>
  <si>
    <t>2026/12/01</t>
  </si>
  <si>
    <t>AI排程與後台系統10萬＋訓練3萬，共13萬元</t>
  </si>
  <si>
    <t>Ronnie</t>
  </si>
  <si>
    <t>SAP訂單
能直接傳真 or E-Mail嗎?</t>
  </si>
  <si>
    <t>新產出的業務訂單，有些需要列印出來再傳真 或是轉檔再發給客戶確認。
系統自動串聯線上傳真和自動訂單EMAIL發給客戶，也可以減碳無紙化。
印出業務訂單(PDF or 紙本)  1 分鐘  / 找到業務 E-Mail 地址 1 分鐘 /  蓋章+編輯 E-Mail / 掃描上傳 2 分鐘 /傳送 / 傳真 1 分鐘 /記錄備註、打電話確認 1~2 分鐘，總計 6~7 分鐘/張。</t>
  </si>
  <si>
    <t>6分鐘</t>
  </si>
  <si>
    <t>1 分鐘</t>
  </si>
  <si>
    <t>效率提昇，約83.3%</t>
  </si>
  <si>
    <t>年省 
工時 390 hrs</t>
  </si>
  <si>
    <t xml:space="preserve">
每天5張單，3位助理，省5*3*6=90分鐘天，450分鐘/周，若以52週計算，一年省至少390 hrs。</t>
  </si>
  <si>
    <t>無紙化
系統自動化</t>
  </si>
  <si>
    <t>MIS</t>
  </si>
  <si>
    <t>業務訂單不管客戶購買數量多少，都需要完整走流程，尤內銷訂單多，評估由AI完成。</t>
  </si>
  <si>
    <t>Billing之後，直接轉對帳單，並自動生成對帳單mail到業務信箱。</t>
  </si>
  <si>
    <t>業務Billing之後，仍手工根據客戶成交明細製作對帳單，做法上應直接由系統抓取預選時間，生成對帳單，發mail至客戶或者業務員，執行對帳。</t>
  </si>
  <si>
    <t>15分鐘</t>
  </si>
  <si>
    <t>3分鐘</t>
  </si>
  <si>
    <t>效率提昇，約80%</t>
  </si>
  <si>
    <t>年省 
工時 540 hrs</t>
  </si>
  <si>
    <t>每個業務如有30個客戶，製作對帳單時間就需要450分鐘，目前營業三部有6位業務員，共計花費2700分鐘/月。2700*12/60=540hrs</t>
  </si>
  <si>
    <t>節省人力手工key單。</t>
  </si>
  <si>
    <t>拜訪與會議紀錄</t>
  </si>
  <si>
    <t>業務拜訪客戶、或者客戶來訪，目前內銷業務皆為現場錄音、筆記；待行程結束後再key in會議內容，目前AI自動生成會議記錄、客戶摘要技術已非常成熟。尤其內銷業務拜訪客戶機會較多，減少撰寫會議記錄工作，多餘時間可利用於開發客戶、維繫客戶的工作上。</t>
  </si>
  <si>
    <t>60 分鐘</t>
  </si>
  <si>
    <t>10 分鐘</t>
  </si>
  <si>
    <t>年省 
工時 180 hrs</t>
  </si>
  <si>
    <t>使用錄音檔，即生成會議記錄，人工檢視內容是否正確。如每個業務每年拜訪30家客戶，共6位業務員，共計60*30*6=10800分鐘，合計180小時。</t>
  </si>
  <si>
    <t>AI</t>
  </si>
  <si>
    <t>節省人力手工紀錄。</t>
  </si>
  <si>
    <t>報銷單據</t>
  </si>
  <si>
    <t>業務出差，回來整理報銷單據，如遇到長時間出差或展會出差，參與人數多，報銷單據多，整理起來曠日費時，厚度可比一書本，是否有AI or 軟件體能快速整理好報銷文件。</t>
  </si>
  <si>
    <t>10分鐘~ 數天</t>
  </si>
  <si>
    <t>2~數小時</t>
  </si>
  <si>
    <t>效率提昇，約50%</t>
  </si>
  <si>
    <t>年省 
工時 200 hrs</t>
  </si>
  <si>
    <t>按日期上傳報銷單據，系統自動生成報銷單據。</t>
  </si>
  <si>
    <t>MIS                           Finance</t>
  </si>
  <si>
    <t>節省人力手工整理單據。</t>
  </si>
  <si>
    <t>建立業務外勤系統</t>
  </si>
  <si>
    <t>產品企劃處</t>
  </si>
  <si>
    <t>Janie</t>
  </si>
  <si>
    <t>牌價AI自動化</t>
  </si>
  <si>
    <t>目前公司產品的建議售價，PM會更新在EXCEL中，但隨著匯率、管銷、料工費…等費用的變動，無法人工一一檢查哪些產品以同樣的價格銷售會變負毛利。
故期望擁有一個系統，能放產品的圖片、規格、成本(可對應SAP)、建議售價，且建議售價能依設定的利潤、現行的匯率、管銷進行變動。
一般功能：
	權限設定功能：PM編輯內容；業務瀏覽。
	篩選功能：客製/公版/外購、產品線
進階功能：業務觀看後，可勾選需求產品，出成給客戶的報價單</t>
  </si>
  <si>
    <t>每個產品需60分鐘</t>
  </si>
  <si>
    <t>每件縮短為5分鐘</t>
  </si>
  <si>
    <r>
      <rPr>
        <sz val="15"/>
        <color rgb="FF0070C0"/>
        <rFont val="微軟正黑體"/>
        <charset val="136"/>
      </rPr>
      <t>✔ 時間：流程縮短</t>
    </r>
    <r>
      <rPr>
        <sz val="20"/>
        <color rgb="FF0070C0"/>
        <rFont val="微軟正黑體"/>
        <charset val="136"/>
      </rPr>
      <t>90</t>
    </r>
    <r>
      <rPr>
        <sz val="15"/>
        <color rgb="FF0070C0"/>
        <rFont val="微軟正黑體"/>
        <charset val="136"/>
      </rPr>
      <t>%
✔ 金錢：每年節省約PM&amp;業務人力成本
✔ 無形成本：報錯率下降、回應更即時</t>
    </r>
  </si>
  <si>
    <t>減少55分/件</t>
  </si>
  <si>
    <t>PM、RD、採購、業務、MIS</t>
  </si>
  <si>
    <t>智權法務</t>
  </si>
  <si>
    <t>Tony</t>
  </si>
  <si>
    <t>專利檢索</t>
  </si>
  <si>
    <t>專利檢索-手動組字及逐案查閱各國資料庫</t>
  </si>
  <si>
    <t>平均耗時1.5～2天</t>
  </si>
  <si>
    <t>平均每案節省約6小時</t>
  </si>
  <si>
    <t>效率提升約40%</t>
  </si>
  <si>
    <t>年省 
工時108 hrs</t>
  </si>
  <si>
    <t>支援自然語言與語義分類，可自動存為資料庫</t>
  </si>
  <si>
    <t xml:space="preserve">
</t>
  </si>
  <si>
    <t>顯著節省大量，人工作業時間</t>
  </si>
  <si>
    <t>專利比對與權利分析</t>
  </si>
  <si>
    <t>手動下載逐條比對，缺乏分類與歷史紀錄</t>
  </si>
  <si>
    <t>每案節省彙整分析人力4小時</t>
  </si>
  <si>
    <t>可標註、比對權利範圍，彙整異同提升規劃精度</t>
  </si>
  <si>
    <t>專利草稿撰寫</t>
  </si>
  <si>
    <t>Claim 撰寫仰賴經驗，需多次修改,缺乏精確度</t>
  </si>
  <si>
    <t>每案節省6小時，</t>
  </si>
  <si>
    <t>協助產出 claim 草稿與摘要段落，每案節省6小時，提升一致性與品質</t>
  </si>
  <si>
    <t>審查意見回應</t>
  </si>
  <si>
    <t>通讀後撰寫，易漏重要點，撰寫負擔大且參考文件眾多</t>
  </si>
  <si>
    <t>每件約可節省1.5小時</t>
  </si>
  <si>
    <t>快速擷取關鍵語句、整理論點，提升清晰度</t>
  </si>
  <si>
    <t>ID</t>
  </si>
  <si>
    <t>ID
Team</t>
  </si>
  <si>
    <t>[開案登記表]
[ID週報]
[開案進度紀錄表] 
專案資料整合系統</t>
  </si>
  <si>
    <t>[開案登記表]&gt;紀錄每年專案數量 &amp; 專案基本資訊 (每個專案耗時1分鐘)
目的是給予每個專案個ID流水編號，以利設計檔案的命名與管理，內容有產品分類代號、NPD單號、PM單號、需求單位、開案日、負責ID、研發、業務、PM….之表單。
[ID 周報]&gt;紀錄每個人，每周專案執行狀況  (每個設計師每周耗時30分鐘)
目的是追蹤每個設計師當周負責專案的進度、設計圖面統計、下周預計完成項目….之表單。
[開案進度紀錄表]&gt;紀錄每個專案從開案到結案的所有進度 (每個專案耗時約14分鐘，視專案時間長短)
此表單的內容是從每位設計師的每週週報內容複製黏貼後彙整而成。
問題1. 每周設計師會填寫周報，將各自負責專案的進度、設計圖面統計...等，寫在EXCEL，平均耗時30分鐘，是否有系統可以讓[以專案為單位]，容易讓設計師隨時更新進度，並儲存在雲端共同管理，增加填寫周報填寫的效率，目標10分鐘寫完成，每位設計師省20分鐘，每周省100分鐘，一年可以節省約80hrs。
問題2. 每周彙整 ID Team 執行設計專案的項目進度 &amp; 設計人員配置，需要人工統計、填寫。平均耗時2hrs，若有系統導入，目標30分鐘彙整完成，每周省90分鐘，一年可節省約75hrs。
問題3. 當一個專案結案時，該專案的設計師就必須匯整所有與該專案有關的週報，進行內容黏貼，以2025年開模的【DL1008】為例：
1. 確認該專案執行期間：2025/2/19-5/21，共14週，確認時間約花1分鐘；
2. 開啟每週週報，進行內容複製/貼上，一週內容複製/黏貼約耗時1分鐘，14週共計約14分鐘；</t>
  </si>
  <si>
    <t>問題1. 
30 分鐘
問題2. 
120 分鐘
問題3. 
15 分鐘</t>
  </si>
  <si>
    <t>問題1. 
10 分鐘
問題2. 
30 分鐘
問題3. 
1 分鐘</t>
  </si>
  <si>
    <t>效率提升，約67.6%</t>
  </si>
  <si>
    <t>年省 
工時 160 hrs</t>
  </si>
  <si>
    <t xml:space="preserve">目前庶務作業佔整體工時約 8.5%，建議詢問 IT / SAP 顧問：是否有相關系統，[以專案為單位]
1.方便讓設計師隨時更新進度，並儲存在雲端共同管理。
2.方便填寫ID周報與彙整 ，讓各單位清楚了解設計專案的項目進度 &amp; 設計人員配置。
3.專案結案時，可以一鍵匯出專案所有進度。
4.若ID部門導入成功，可延伸至其他部門，節省企業所有庶務紀錄作業所花費的時間。
問題1：設計師周報填寫效率提升
目標：從每人每週30分鐘 → 10分鐘完成，每位設計師省20分鐘，每周省100分鐘，一年可以節省約80hrs。
問題2：自動彙整 ID Team 專案進度 &amp; 人力配置
目標：從每週人工2小時 → 系統自動生成30分鐘內彙整完成，每周省90分鐘，一年可節省約75hrs。
問題3：結案時一鍵匯出所有設計週報紀錄
目標：從15分鐘人工複製 → 系統自動產出報告，僅需1分鐘確認。
</t>
  </si>
  <si>
    <t>表單統整</t>
  </si>
  <si>
    <t>IT</t>
  </si>
  <si>
    <t>顯著節省人力進行行政資料輸入時間</t>
  </si>
  <si>
    <t>黃文誠</t>
  </si>
  <si>
    <t>AI修圖，自動去背</t>
  </si>
  <si>
    <t xml:space="preserve">渲染圖片生成的產品效果圖，需要人工修圖去除背景，如產品圖面複雜，會更耗費人工處理
</t>
  </si>
  <si>
    <t>5-10分鐘/每張</t>
  </si>
  <si>
    <t>2分鐘</t>
  </si>
  <si>
    <t>效率提昇，約60%</t>
  </si>
  <si>
    <t>年省 
工時72hrs</t>
  </si>
  <si>
    <t>使用網頁板AI去背軟件，或新版PS軟件可自動去背
每月20張效果圖，每張效果圖5-6章產品圖，節省360分鐘，省12*360=4320分鐘，若以12個月計算，一年省72 hrs</t>
  </si>
  <si>
    <t>提升工作效率
系統自動化</t>
  </si>
  <si>
    <t>節省人工作業時間</t>
  </si>
  <si>
    <t>AI修圖工具</t>
  </si>
  <si>
    <t>情景圖生成，產品與圖面結合</t>
  </si>
  <si>
    <t>新產品設計時，須尋找參考圖面，或到網上圖庫尋找適合的情景圖，圖庫找圖還需考慮版權問題與修圖與產品結合。</t>
  </si>
  <si>
    <t>30-60分鐘</t>
  </si>
  <si>
    <t>10-20分鐘</t>
  </si>
  <si>
    <t>年省 
工時80hrs</t>
  </si>
  <si>
    <t>用AI智慧生圖，輸入需求提議內容，能更快速處理好需求情景圖面。每月20張效果圖，每次平均節省20分鐘，省20*20=400分，若以12個月計算，一年省80 hrs</t>
  </si>
  <si>
    <t>提升工作效率</t>
  </si>
  <si>
    <t>設計概念圖面生成</t>
  </si>
  <si>
    <t>新產品外觀延伸設計，同零件尺寸如要做不同外觀設計，須重新進行各特徵指令後才能看到3D效果，作圖時間較慢，如效果不滿意需重複重作繪圖指令後才能出圖。</t>
  </si>
  <si>
    <t>60--120分鐘</t>
  </si>
  <si>
    <t>40-60分鐘</t>
  </si>
  <si>
    <t>年省 
工時32hrs</t>
  </si>
  <si>
    <t>ID概念生圖AI工具，VIZCOM應用，已在評估使用中，可加快前期3D概念提案。 TSID交流使用Firefly，Midjourney等國外較著名的AI應用工具，但因地區限制中國大陸無法正常註冊，還須評估使用可行性。
每月8次，每次節省20分鐘，省8*20=160分，若以12個月計算，一年省32 hrs</t>
  </si>
  <si>
    <t>提升外觀提案數量跟質量</t>
  </si>
  <si>
    <t>能有更多設計方案可做討論</t>
  </si>
  <si>
    <t>研發</t>
  </si>
  <si>
    <t>吳家銘</t>
  </si>
  <si>
    <t>開模檢討表評估電子表單簽核</t>
  </si>
  <si>
    <t xml:space="preserve">表單目前是以紙本簽核方式再走作業流程: 主辦工程師=&gt;主管簽核=&gt;開模檢討=&gt;檢討人員會簽=&gt;主管審核。                                                                                       
主辦工程師,研發主管,採購,採購主管,開模廠商都需要簽核。簽核流程約需3~5工作天數。  </t>
  </si>
  <si>
    <t>粗估3~5工作天數</t>
  </si>
  <si>
    <t>2天</t>
  </si>
  <si>
    <t>縮短急件簽核時程
效率提昇約50%</t>
  </si>
  <si>
    <t xml:space="preserve">開模檢討表表單建議以電子簽核方式進行,當作附件上傳至工裝設備需求與工裝設備。
</t>
  </si>
  <si>
    <t>系統</t>
  </si>
  <si>
    <t>研發、採購</t>
  </si>
  <si>
    <t>公司表單電子制式化，只要輸入1次資料，可以自動生成其它型式表單的共用資料，不需要再重覆輸入資料。
電子表單內容可以整合，讓使用者 可以同一表單內就可以得到相關資料。</t>
  </si>
  <si>
    <t>Ragic表單電子化包含電子簽核</t>
  </si>
  <si>
    <t>模型採購驗收單評估電子表單簽核</t>
  </si>
  <si>
    <t>紙本請購及簽核驗收</t>
  </si>
  <si>
    <t>粗估約3工作天數</t>
  </si>
  <si>
    <t>1天</t>
  </si>
  <si>
    <t>減少紙張用量
效率提昇約60%</t>
  </si>
  <si>
    <t>電子簽核方式採購與驗收</t>
  </si>
  <si>
    <t>研發、ID、智權</t>
  </si>
  <si>
    <t xml:space="preserve">跨系統整合(RPA或API)
請購單(SAP?)或CRM系統
</t>
  </si>
  <si>
    <t>黃敦詮</t>
  </si>
  <si>
    <t>模型採購驗收單/試產管制表
BPM電子表單化</t>
  </si>
  <si>
    <t>原表單為紙本作業，需於電腦上先填寫內容後，在列印出來逐一送到相關部門進行簽核確認，後續考慮到辦公室搬遷後來回於各廠間走動所需時間會更加拉長，
建議電子表單化，可以避免來回各廠間可能發生的意外，也能減少公司於紙張的用量。</t>
  </si>
  <si>
    <t>5~10分鐘/
辦公室搬遷後預計15~20分鐘</t>
  </si>
  <si>
    <t>減少用紙
模型採購驗收單
(2024年開單量112筆)
試產管制表
(2024年開單量33筆)</t>
  </si>
  <si>
    <t>利用BPM系統跑簽核，減少用紙量，減少來回走動的時間，避免廠區間移動時的受傷意外。</t>
  </si>
  <si>
    <t>研發/業務/PM/生管/採購/品保/財務/</t>
  </si>
  <si>
    <t>黃崇益</t>
  </si>
  <si>
    <t xml:space="preserve">我們只需提供制式報價單或著相關數據,自動生成我們公司的表單,(零件成本分析表),節省文書處理時間.
</t>
  </si>
  <si>
    <t>收到廠商報價單,需一筆一筆的填入公司的表單(零件成本分析表),非常耗時間,建議設計電子表單填入數據能自動生成.</t>
  </si>
  <si>
    <t>約15~30分鐘</t>
  </si>
  <si>
    <t>約5分鐘</t>
  </si>
  <si>
    <t>效率提升約66.7%~ 83.3%</t>
  </si>
  <si>
    <t>年執行次數約150次，則每年大約可節省 25～62.5 小時。</t>
  </si>
  <si>
    <t>使用制式報價單,填入相關數據即可.</t>
  </si>
  <si>
    <t>全體</t>
  </si>
  <si>
    <t>公司表單電子制式化，只要輸入1次資料，可以自動生成其它型式表單的共用資料，不需要再重覆輸入資料。
電子表單內容可以整合，讓使用者 可以同一表單內就可以得到相關資料。</t>
  </si>
  <si>
    <t>建立SCM系統</t>
  </si>
  <si>
    <t xml:space="preserve">有些表單還是紙本,需導入系統節省列印文件及人攜帶紙本送簽.例如:試產單,樣品採購驗收單.
</t>
  </si>
  <si>
    <t>收到廠商發票請款,需填入樣品採購驗收單,需人攜帶紙本送簽,如遇到相關人員不再經常撲空,浪費時間.  
研發開立試產單,需人攜帶紙本送簽,如遇到相關人員不再經常撲空,浪費時間.</t>
  </si>
  <si>
    <t>可以使用電子表單,改善需人攜帶紙本送簽,及無紙化.</t>
  </si>
  <si>
    <t>潘國光</t>
  </si>
  <si>
    <t>AI自動辨識專案錢包金額及使用餘額</t>
  </si>
  <si>
    <t xml:space="preserve">將模型樣品採購驗收單/工裝設備需求單的專案編號與系統錢包編制進行連結.
</t>
  </si>
  <si>
    <t>粗估60分鐘</t>
  </si>
  <si>
    <t>粗估30分鐘</t>
  </si>
  <si>
    <t>效率提昇約50%</t>
  </si>
  <si>
    <t xml:space="preserve">可有效減少請款核銷的作業程序.也無需經由財務通知錢包滿額或賬號用錯錢包現象.
</t>
  </si>
  <si>
    <t>吳建宏</t>
  </si>
  <si>
    <t>PLM、SAP各項單據建立問題</t>
  </si>
  <si>
    <t>目前工程師需要建立許多單據，且各種單據填寫的要求不一樣也不夠直覺，因此經常性被退件而造成時間浪費。</t>
  </si>
  <si>
    <t>30分鐘</t>
  </si>
  <si>
    <t>10分鐘</t>
  </si>
  <si>
    <t>效率提升60%</t>
  </si>
  <si>
    <t>依照MIS建議可以利用RPA(流程機器人)等工具，簡化表單建立</t>
  </si>
  <si>
    <t>研發部</t>
  </si>
  <si>
    <t>先梳理各式表單再電子化</t>
  </si>
  <si>
    <t>可符合機構需求的外型設計</t>
  </si>
  <si>
    <t>設計前期機構與ID往往需要多次溝通才能提供符合量產的提案</t>
  </si>
  <si>
    <t>1~3小時</t>
  </si>
  <si>
    <t>可利用仿間AI軟體進行初步外型設計</t>
  </si>
  <si>
    <t>提升初步機構設計效率</t>
  </si>
  <si>
    <t>游智超</t>
  </si>
  <si>
    <t>AI  各種表單(費用、文件會簽…等)審查</t>
  </si>
  <si>
    <t>各類表單填寫時，常因內容有誤被退件，卻又不知問題在哪，一直送件退件，浪費時間與紙張。</t>
  </si>
  <si>
    <t>粗估120分鐘</t>
  </si>
  <si>
    <t>效率提昇約75%</t>
  </si>
  <si>
    <t>透過AI核對內容並指出問題在哪裡，並將適合選項列出，排除無關選項(目前系統會列出所有選項)，在系統上做調整即可，導入身分認證系統，在系統上做電子簽章，減少人員傳送及紙張列印。</t>
  </si>
  <si>
    <t xml:space="preserve">全體 </t>
  </si>
  <si>
    <t>讓填單人員經由AI輔助，在單據送出時已是正確狀態，不要一直重複送件退件動作。</t>
  </si>
  <si>
    <t>先梳理各式表單再電子化
可將常用的內容標準化提供選單避免人工登打錯誤</t>
  </si>
  <si>
    <t>薛武忠</t>
  </si>
  <si>
    <t>製作簡報</t>
  </si>
  <si>
    <t>製作簡報須從主題發揮,準備相關內容及照片,蒐集資料時間冗長,消化後以淺顯易懂方式表達在簡報上.</t>
  </si>
  <si>
    <t>1~2 小時</t>
  </si>
  <si>
    <t>效率提昇，減少75%工時.</t>
  </si>
  <si>
    <t>推薦Gamma這款AI軟體,可以導入公司標準背景及簡報的大概內容,例如手寫未整理的資訊,軟體都可以幫忙生成有系統的精美簡報,很直觀的把複雜的內容處理得更靈活更有組織,報告時也能讓同事更容易聽懂.</t>
  </si>
  <si>
    <t>節省工時</t>
  </si>
  <si>
    <t>減少簡報製作時間,可增加研發設計效率.</t>
  </si>
  <si>
    <t>王志倫</t>
  </si>
  <si>
    <t>AI  會議記錄功能</t>
  </si>
  <si>
    <t xml:space="preserve">聽取議會內容後再作撰寫會議內容，如有錯誤或不足的地方，需再退回編修，接著進行人工簽核作業，最終再作人工發行會議記錄。
造成會議記錄 撰寫、編修、送簽時間過長，增加紙張的列印環保議題。 </t>
  </si>
  <si>
    <t xml:space="preserve">參與開會人員發言可以立即錄下影像及聲音，由AI系統轉換會文字，再由發言人進入系統作編修及簽名確認，
最後由主席作最後的確認及發行。
系統簽核可以無紙化及當簽核完成時可以發行會議記錄給相關人員。
如此可以省下撰寫、編修、送簽時間及減少紙張用量。 
</t>
  </si>
  <si>
    <t>項目1、2、3 功能如果能同一系統整合最好。</t>
  </si>
  <si>
    <t>類似Notebook LM</t>
  </si>
  <si>
    <t>AI 會議翻譯功能</t>
  </si>
  <si>
    <t>參與開會人員語言能力不一，會造成誤解及時效性的問題，因此需要業務協助翻譯及溝通。</t>
  </si>
  <si>
    <t xml:space="preserve">參與開會人員 發言為英文/中文… 等， 可以立即顯示翻譯中文/英文…等 在螢幕上，讓開會人員可以立即了解對方的說明， 同時完成會議記錄，及可轉換翻譯成多國語言版本，如此可以減少人員翻譯時間及製作會議記錄時間，及減少誤解問題。
</t>
  </si>
  <si>
    <t>AI 會議邀請功能</t>
  </si>
  <si>
    <t>會議主席要邀請開會人員，必須與每個人確認開會時間及地點，時常發生時間上的衝突，來回更改開會時間，</t>
  </si>
  <si>
    <t>可以讓會議主席進行系統時 ，點選 開會人員 及 會議室 時可以立即顯示是否有衝突，如此可以減少來回確認的時間。</t>
  </si>
  <si>
    <t>黃曉薇</t>
  </si>
  <si>
    <t>PLM料號停用</t>
  </si>
  <si>
    <t>PLM料號停用後要至SAP做料號刪除旗標，料號刪除需多做一次動作。若該料號有庫存時，需每隔一段時間上SAP查看料號的庫存，待庫存清0後才能上刪除旗標。</t>
  </si>
  <si>
    <t>0.5小時</t>
  </si>
  <si>
    <t>提升效率
100%</t>
  </si>
  <si>
    <t xml:space="preserve">PLM料號停用時，SAP可直接在料號做刪除旗標，減少重工事宜。
若有庫存時，SAP可待庫存為0時直接做刪除旗標。
</t>
  </si>
  <si>
    <t>系統優化</t>
  </si>
  <si>
    <t>基本上SAP及PLM停用需一致性,PLM尚可加欄位註解或是卡控</t>
  </si>
  <si>
    <t>PLM零組件填寫</t>
  </si>
  <si>
    <t>PLM建立零組件時，除了SAP內文填寫清楚，另其他欄位也要再寫一次(如材質、印刷..)，致建一個零組件所需的時間較長。</t>
  </si>
  <si>
    <t>0.6小時</t>
  </si>
  <si>
    <t>0.3小時</t>
  </si>
  <si>
    <t>提升效率
50%</t>
  </si>
  <si>
    <t>PLM零組件建立時，SAP內文清楚描述即可直接對應相關欄位，不需再重複填寫，縮短建立時間。</t>
  </si>
  <si>
    <t>涂雅雯</t>
  </si>
  <si>
    <t>ECR-
MBOM含製程02開單風險</t>
  </si>
  <si>
    <t>若開單人疏忽未完整放入MBOM，需重新開立ECR，
導致重複開單件數增加，影響作業效率。
目前料件與MBOM間未建立串聯機制，系統無提示功能，
無法即時提醒開單人注意關聯項目。</t>
  </si>
  <si>
    <t>15分鐘/一單號</t>
  </si>
  <si>
    <t>3分鐘/一單號</t>
  </si>
  <si>
    <t>效率提昇
80%</t>
  </si>
  <si>
    <t>1.評估系統化建立關聯性綁定，料MBOM串聯邏輯，
  協助開單人降低遺漏風險
2.教育訓練加強開單人對製程關聯料件認知。</t>
  </si>
  <si>
    <t>原有10項，已完成7項，剩3項
2024年ECR計約565筆</t>
  </si>
  <si>
    <t>資料管理問題</t>
  </si>
  <si>
    <t>ECR-
料件失效處理優化</t>
  </si>
  <si>
    <t>當料件設定失效，目前MBOM需另行手動重覆置入
若開單人未完整處理，易造成疏漏與重複開單件數增加，
影響作業效率。</t>
  </si>
  <si>
    <t>1.評估料件失效時同步自動帶入MBOM失效設定，減少人工
  操作並提升準確性
2.教育訓練加強開單人對製程關聯料件認知。
  建議比照ECN，料件帶入儲存取號後回饋檢查MBOM帶入</t>
  </si>
  <si>
    <t>同上</t>
  </si>
  <si>
    <t>ECN-
失效料/BOM無法與SAP串接</t>
  </si>
  <si>
    <t>PLM-ECN成立後，失效料/MBOM無法同步更新至SAP系統，
需人工反覆手動至SAP確認庫存再逐筆手動執行上刪除旗標，
作業流程繁瑣且耗時。
與MIS請教，目前SAP系統僅針對料件處理刪除旗標</t>
  </si>
  <si>
    <t>10分鐘/一筆</t>
  </si>
  <si>
    <t>0分鐘</t>
  </si>
  <si>
    <t>效率提昇
100%</t>
  </si>
  <si>
    <t>建立自動或半自動的SAP庫存檢查機制：
1.當料件於PLM中為停用，
  系統應自動檢查SAP中該料件於各庫別的現有庫存。
2.若各庫別庫存為0：自動執行SAP刪除旗標
3.若有庫存未清：系統標記料件「待刪除」，
  定期執行庫存檢查至歸零後自動執行SAP刪除旗標,
  減少人工追蹤與操作。</t>
  </si>
  <si>
    <t>原有10項，已完成7項，剩3項
2024年-359筆
2023年-386筆
2022年-436筆</t>
  </si>
  <si>
    <t>基本上SAP及PLM停用需一致性,
直接系統卡控</t>
  </si>
  <si>
    <t>專案進度排程與階段提醒</t>
  </si>
  <si>
    <t>專案管理需每周手工填報周報，請工程師更新最新進度，並須串聯不同周報工作內容，會有重複填報工作項目。</t>
  </si>
  <si>
    <t>年省 
工時30hrs</t>
  </si>
  <si>
    <t>可以有輔助工具會整個專案開發進度，更新1份進度，可以自行輸出到不同表單格式，減少重複作業。
每月5次，每次節省30分鐘，省5*0.5=2.5H，若以12個月計算，一年省30 hrs</t>
  </si>
  <si>
    <t>即時了解各專案最新進度</t>
  </si>
  <si>
    <t>專案管理系統</t>
  </si>
  <si>
    <t>張小笛</t>
  </si>
  <si>
    <t>Solidworks 3D轉CAD 2D</t>
  </si>
  <si>
    <t xml:space="preserve">準備開模時，由3D圖轉成2D圖，跨2個繪圖軟件，需要人工設定視圖和標註尺寸
比較耗費人工
</t>
  </si>
  <si>
    <t>10-30分鐘</t>
  </si>
  <si>
    <t>年省 
工時45hrs</t>
  </si>
  <si>
    <t>建議Solidworks 上可實現自動轉2D并配置視圖大概佈置，標識簡易尺寸，轉到CAD中，系統自動標註的尺寸 要可以修改
每月15次轉圖，每圖節省15分鐘，省15*10=225分鐘，若以12個月計算，一年省45 hrs</t>
  </si>
  <si>
    <t>共用件自動檢索</t>
  </si>
  <si>
    <t>新產品設計時，尋找合適共用件，憑個人經驗記憶，或從一堆共用件中尋找，耗費時間
如字輪，分金屬，塑膠燙印，雙色字輪等，規格較多</t>
  </si>
  <si>
    <t>5--15分鐘</t>
  </si>
  <si>
    <t>年省 
工時40hrs</t>
  </si>
  <si>
    <t>目前檔案放在PLM系統中，或公共盤中，需要人工搜尋
是否可通過PLM或其它軟體，快速搜尋需求規格，能帶出配可使用的內套（字輪套）最好
壓簧螺絲等也希望可一并進行搜尋
每月20次搜尋，每次節省10分鐘，省20*10=200分，若以12個月計算，一年省40 hrs</t>
  </si>
  <si>
    <t>文管或KM系統建立前須先梳理資料歸類等</t>
  </si>
  <si>
    <t>通過3D圖，自動生成報價明細</t>
  </si>
  <si>
    <t>新機種需求報價時，需要每個零件由將Solidworks檔案，轉檔成STEP或XT檔案，製作零件明細，截取簡易圖，稱重等作業</t>
  </si>
  <si>
    <t>10--20分鐘</t>
  </si>
  <si>
    <t>希望Solidworks可以自動完成轉檔案，列出零件明細重量等信息
每月8次，每次節省20分鐘，省8*20=160分，若以12個月計算，一年省32 hrs</t>
  </si>
  <si>
    <t>結案資料整理及上傳PLM系統</t>
  </si>
  <si>
    <t>產品結案時，需整理圖檔，文件資料（樣品承認、量測報告等），驗證資料等文件掃描并上傳，耗費較多工時，效率較低</t>
  </si>
  <si>
    <t>每個幾種約24小時</t>
  </si>
  <si>
    <t>年省 
工時576hrs</t>
  </si>
  <si>
    <t>希望有輔助工具可以協助作業，以減少工時，此部份資料較複雜，可考慮分類進行
每月3次，每個機種節省16小時，省3*16=48H，若以12個月計算，一年省576 hrs</t>
  </si>
  <si>
    <t>PLM系統打樣單和料號申請單關聯問題</t>
  </si>
  <si>
    <t>業務開出打樣需求，Bom工程師需建立料號申請單，料號申請單會關聯打樣單單號，料號申請單送出後，需回到打樣單中填寫料號申請單號再結束任務</t>
  </si>
  <si>
    <t>年省 
工時100hrs</t>
  </si>
  <si>
    <t>此步驟是否可節省為，當料號申請單送出後，打樣單自動關聯料號申請單號，不需要手動操作，節省操作時間
每周平均30件打樣單，每次節省4分鐘，省30*4=120分鐘，若以50周計算，一年省175 hrs</t>
  </si>
  <si>
    <t>流程優化</t>
  </si>
  <si>
    <t>宋濤</t>
  </si>
  <si>
    <t>數據收集與篩選</t>
  </si>
  <si>
    <t>新產品設計時，專利/材料性能參數等數據需花費時間去人工查閱</t>
  </si>
  <si>
    <t>平均約1小時</t>
  </si>
  <si>
    <t>80%以上</t>
  </si>
  <si>
    <t>年省 
工時20hrs</t>
  </si>
  <si>
    <t>希望通過輔助工具減少查詢時間，重要的是避免材料選擇上的誤區，依每月2件計算，一年預計省20hrs</t>
  </si>
  <si>
    <t>專利庫或相關網站資料庫爬蟲</t>
  </si>
  <si>
    <t>研發工程部</t>
  </si>
  <si>
    <t>胡佳絃</t>
  </si>
  <si>
    <t>PLM與SAP系統整合</t>
  </si>
  <si>
    <t>表單分各種不同系統，有些表單的重複性太高了。
PLM開立工裝(5-10 分鐘)與開立需求單(5-10 分鐘)，然後又到SAP開立請購單(15-25 分鐘)，結案還要到兩種系統都結案(5-10 分鐘)。</t>
  </si>
  <si>
    <t>20~30 分鐘</t>
  </si>
  <si>
    <t xml:space="preserve"> 5分鐘</t>
  </si>
  <si>
    <t>效率提昇，約 83%</t>
  </si>
  <si>
    <t>PLM與SAP系統串聯整合,請購程序不用兩套切換減少人員作業時間,提升為5 分鐘/單據。</t>
  </si>
  <si>
    <t>系統面優化
系統自動化</t>
  </si>
  <si>
    <t>研發/採購</t>
  </si>
  <si>
    <t>拋單轉單相同欄位都可透過RPA傳遞或自動生成,</t>
  </si>
  <si>
    <t>優化PLM開單複製編修功能與運算時間</t>
  </si>
  <si>
    <t>開工裝與建立工程圖,都無法用複製編修的方式去建單,(10 分鐘)
都只能一張一張打,加上系統運算不穩,建立資料要花很多作業與等待時間
增加複製編修功能與提升系統穩效能.</t>
  </si>
  <si>
    <t>PLM增加複製編修功能與提升系統穩效能減少人員作業時間,提升為5 分鐘/單據。</t>
  </si>
  <si>
    <t>系統面優化</t>
  </si>
  <si>
    <t>PLM工程圖檔保護機制</t>
  </si>
  <si>
    <t>因早期的事故,造成公用區圖檔損毀,早期備份救回的資料都不是最新的,
目前移模重開第二套或是西進/南向開模使用到舊機種圖檔時,會花很多人力時間做圖面於實物的尺寸核實(30~40 分鐘/pcs零件),將開模出錯率降至最低,
預防勝於補救,建議保護機制需運行</t>
  </si>
  <si>
    <t>30~40 分鐘</t>
  </si>
  <si>
    <t>效率提昇，約87.5%</t>
  </si>
  <si>
    <t>防駭保護機制建立,定期雙向(雲端與隨身硬碟)備份系統圖檔</t>
  </si>
  <si>
    <t>人資</t>
  </si>
  <si>
    <t>HR</t>
  </si>
  <si>
    <t>HR表單電子化推動</t>
  </si>
  <si>
    <t>HR常用表單多數仍為紙本，需人工簽核、存檔與傳遞</t>
  </si>
  <si>
    <t>25 分鐘</t>
  </si>
  <si>
    <t>20 分鐘</t>
  </si>
  <si>
    <t>- 減少紙張使用與列印成本
- 簽核流程加速，提高行政效率
- 彙整資料更便利、支援遠端作業</t>
  </si>
  <si>
    <t>年省 
工時 80 hrs</t>
  </si>
  <si>
    <t>導入HRM/HRD/GGF等系統模組，將常用表單（如申請單、簽核單）電子化</t>
  </si>
  <si>
    <t>無紙化/電子簽核</t>
  </si>
  <si>
    <t>2025年底前完成第一階段12筆，持續推進中</t>
  </si>
  <si>
    <t>報表產生自動化</t>
  </si>
  <si>
    <t>薪資報表</t>
  </si>
  <si>
    <t>1小時</t>
  </si>
  <si>
    <t>- 減少人工操作錯誤與重工
- 提升報表準確度與時效性
- 因應IPO所需資料快速提供</t>
  </si>
  <si>
    <t>年省 
工時 12 hrs</t>
  </si>
  <si>
    <t>1. 導入Power BI自動生成人事與薪資報表
2. HRM系統自動產出離職證明等常見文件</t>
  </si>
  <si>
    <t>系統半自動化</t>
  </si>
  <si>
    <t>2025年底前導入Power BI初步報表自動化</t>
  </si>
  <si>
    <t>人事預算(每月比較表)</t>
  </si>
  <si>
    <t>2小時</t>
  </si>
  <si>
    <t>年省 
工時36hrs</t>
  </si>
  <si>
    <t>離職證明</t>
  </si>
  <si>
    <t>-</t>
  </si>
  <si>
    <t>減少人工操作錯誤與重工</t>
  </si>
  <si>
    <t>系統產出</t>
  </si>
  <si>
    <t>HRM系統產出</t>
  </si>
  <si>
    <t>AI輔助撰寫與課程設計</t>
  </si>
  <si>
    <t>會議(訪談)紀錄由人力產出，效率不穩( 每年訪談200人次)</t>
  </si>
  <si>
    <t>減少草稿撰寫時間
將HR角色轉為審核與溝通</t>
  </si>
  <si>
    <t>年省 
工時 100 hrs</t>
  </si>
  <si>
    <t>1. 利用AI產出會議記錄、會議重點、代辦事項</t>
  </si>
  <si>
    <t>內容評估，需要資訊單位協助導入</t>
  </si>
  <si>
    <t>課後測驗(每年20堂)、制度初稿重新產出較花時間</t>
  </si>
  <si>
    <t>1.5小時</t>
  </si>
  <si>
    <t>- 減少草稿撰寫時間
- 降低法規與格式風險
- 將HR角色轉為審核與溝通</t>
  </si>
  <si>
    <t>年省 
工時 20 hrs</t>
  </si>
  <si>
    <t>1. 利用AI產出課程測驗、問卷、制度與文案初稿
2. AI協助檢查用詞、法規邏輯與風險提示</t>
  </si>
  <si>
    <t>已內部導入使用中，會加入SOP，持續優化</t>
  </si>
  <si>
    <t>AI輔助招募流程</t>
  </si>
  <si>
    <t>招募文案、履歷分析、面談紀錄皆為人工處理(每周面談5位)</t>
  </si>
  <si>
    <t>2.5小時</t>
  </si>
  <si>
    <t>- 提升甄選一致性與效率
- 強化人才吸引與招募精準度</t>
  </si>
  <si>
    <t>年省 
工時390 hrs</t>
  </si>
  <si>
    <t>1. AI生成招募文案、分析履歷、建議面談問題
2. 協助紀錄與摘要面談內容</t>
  </si>
  <si>
    <t>AI製作數位課程</t>
  </si>
  <si>
    <t>實體課程需反覆授課(每年20堂)，影片剪輯與製作需人工處理</t>
  </si>
  <si>
    <t>4小時</t>
  </si>
  <si>
    <t>- 降低授課重複成本
- 擴大培訓觸及率與自主學習彈性</t>
  </si>
  <si>
    <t>年省 
工時 60 hrs</t>
  </si>
  <si>
    <t>1. 將既有授課影片透過AI轉製為數位教材
2. 優化課程內容並可重複播放</t>
  </si>
  <si>
    <t>需要資訊單位協助導入</t>
  </si>
  <si>
    <t>XR教育訓練系統</t>
  </si>
  <si>
    <t>AI輔助教學操作引導</t>
  </si>
  <si>
    <t>系統操作教學需大量培訓與人工協助</t>
  </si>
  <si>
    <t>- 降低誤操作率與教育訓練成本
- 強化系統使用率，提升轉型成效</t>
  </si>
  <si>
    <t>1. 系統可即時辨識使用者畫面並彈出教學提示
2. 引導使用者正確操作系統</t>
  </si>
  <si>
    <t>系統操作</t>
  </si>
  <si>
    <t xml:space="preserve"> -</t>
  </si>
  <si>
    <t>建議資訊單位評估導入</t>
  </si>
  <si>
    <t>AI客服系統導入</t>
  </si>
  <si>
    <t>HR常接聽與回覆重複性人事問題，負擔大，
系統操作教學需大量培訓與人工協助(每個月平均5位新人、每月20位在職員工)</t>
  </si>
  <si>
    <t>0小時</t>
  </si>
  <si>
    <t>- 減少HR重複性工作負擔
- 強化員工自助查詢體驗
- 改善溝通效率與制度理解
- 降低誤操作率與教育訓練成本
- 強化系統使用率,提升轉型成效</t>
  </si>
  <si>
    <t>年省 
工時 150 hrs</t>
  </si>
  <si>
    <t>1. 系統可即時辨識使用者畫面並彈出教學提示、引導使用者正確操作系統
2. 導入AI客服，回應如假勤、福利、制度等問題
3. 可記錄常見問題供制度改善參考</t>
  </si>
  <si>
    <t>工程</t>
  </si>
  <si>
    <t>吴涔涔</t>
  </si>
  <si>
    <t xml:space="preserve"> 依照产品材质特性需求,提供相对应的材质具体牌号</t>
  </si>
  <si>
    <t xml:space="preserve"> 新机种依照成品测试结果,验证到OK后,再依照测试验证材质定义在图面及料号叙述.旧机种未处理.</t>
  </si>
  <si>
    <t xml:space="preserve"> 测试验证OK为止</t>
  </si>
  <si>
    <t>约10分鐘</t>
  </si>
  <si>
    <t>效率提昇，約10%</t>
  </si>
  <si>
    <t xml:space="preserve"> 各種材料材質特性組成材料庫</t>
  </si>
  <si>
    <t xml:space="preserve"> 产品材质设定</t>
  </si>
  <si>
    <t xml:space="preserve"> 节省产品测试验证时间</t>
  </si>
  <si>
    <t>產品知識庫建立</t>
  </si>
  <si>
    <t xml:space="preserve">许浩然 </t>
  </si>
  <si>
    <t xml:space="preserve"> 用ai帮我们更新产品图档里面用公司最新的图框，区分图层</t>
  </si>
  <si>
    <t xml:space="preserve">  先打開需要修改的圖檔，複製產品圖檔再把公司最新的圖框套上去，再修改圖檔裡面的圖層及内容之類。</t>
  </si>
  <si>
    <t xml:space="preserve">约30分钟/份 </t>
  </si>
  <si>
    <t>约5分鐘/份</t>
  </si>
  <si>
    <t>效率提昇，約83%</t>
  </si>
  <si>
    <t>年省 
工時 333hrs        依照800份/年</t>
  </si>
  <si>
    <t xml:space="preserve"> 用ai套用公司最新模版，在更換產品裡面的圖框，把圖層區分,如附件</t>
  </si>
  <si>
    <t xml:space="preserve">方便更新图框 </t>
  </si>
  <si>
    <t xml:space="preserve"> 缩短产品图框更新时间</t>
  </si>
  <si>
    <t xml:space="preserve">田维锡 </t>
  </si>
  <si>
    <t xml:space="preserve"> 依現有的內盒&amp;外箱尺寸，新增新的機種，提供產品的長*寬*高尺寸，計算出最合理的現有內盒&amp;外箱。</t>
  </si>
  <si>
    <t xml:space="preserve"> 1.先確認鎖組需求的包裝方式，包裝后的長*寬*高尺寸，再通過內盒包裝需求數量，計算出內盒需求長*寬*高尺寸；
2.再依計算出內盒尺寸，從內盒所有料號資料中查看是否有合適的內盒，如果沒有，再找相對應接近的內盒尺寸；
3.再依內盒尺寸，找合適的外箱尺寸（需滿足客人外箱需求數量）。</t>
  </si>
  <si>
    <t xml:space="preserve">约240分钟/机种 </t>
  </si>
  <si>
    <t>约30分鐘</t>
  </si>
  <si>
    <t>年省 
工時280 hrs             依照80份/年</t>
  </si>
  <si>
    <t xml:space="preserve"> 將現有所有機種料號的包裝方式&amp;包裝數量&amp;內盒&amp;外箱資料轉出整理后輸入資料庫</t>
  </si>
  <si>
    <t xml:space="preserve"> 包装材料规格整合数据库</t>
  </si>
  <si>
    <t xml:space="preserve"> 缩短旧机种包装材料的评估时间.                             </t>
  </si>
  <si>
    <t>品保</t>
  </si>
  <si>
    <t>宥羽/浩偉</t>
  </si>
  <si>
    <t>實驗室驗証/測試申請電子化</t>
  </si>
  <si>
    <t>1.需求單位送案件測試以透過實驗室人員以口頭或郵件申請測試，實驗室收件安排於於白板上記錄及安排測試時間，.報告完成送簽核及EMAIL郵件相關人員發行，測試完成後無法追溯原始申請需求或需查詢郵件，增加人員作業時間
2.相關單位調閱測試報告增加人員作業時間及EMAIL郵件空間(測試報告每分約1~3MB)</t>
  </si>
  <si>
    <t>1. 40分鐘/件
2. 5~10分鐘/件</t>
  </si>
  <si>
    <t>1. 20分鐘/件
2. 3分鐘</t>
  </si>
  <si>
    <r>
      <rPr>
        <sz val="12"/>
        <color theme="1"/>
        <rFont val="微軟正黑體"/>
        <charset val="136"/>
      </rPr>
      <t xml:space="preserve">1.透過統一格式表單填寫，測試項目名稱標準化，減少資料錯誤及提升搜尋效率 
2.提升準確率及作業效率及可量化測試項目
3.利於安排測試時間降低人工疏漏
4.可隨時調整或管理排程提升作業流
5.降低紙張使用(無紙化)                                     6.快速搜尋關鍵字可找到歷史報告
</t>
    </r>
    <r>
      <rPr>
        <sz val="12"/>
        <color rgb="FF0070C0"/>
        <rFont val="微軟正黑體"/>
        <charset val="136"/>
      </rPr>
      <t>預估提升實驗室作業50%效率</t>
    </r>
  </si>
  <si>
    <t>1. 平均一年測試件數約150件，年省工時約50小時
2.平均一年約50件，年省約80小時</t>
  </si>
  <si>
    <t>於PLM系統上建立申請表格透過系統執行派工及安排測試排程，測試完成後將測試結果填入系統中自動生成報告，透過發送通知給審核人員及申請人員執行簽核及歸檔</t>
  </si>
  <si>
    <t>PM
業務
研發
資材</t>
  </si>
  <si>
    <t>預估2025/12月
仍待與MIS確認實際可執行狀況</t>
  </si>
  <si>
    <t>節省人工作業及郵件容量</t>
  </si>
  <si>
    <t>小萍/佳文</t>
  </si>
  <si>
    <t>進料檢驗品質異常通知單、特採申請單電子化</t>
  </si>
  <si>
    <t>開立異常單一式兩聯由人員手動填寫內容，並由人員依判定轉至生管、採購、製造執行簽核，依判定如有特採需求則需由生管再開立特採單轉至採購、品保、IE、製造等單位做各項評估及簽核，最終轉回品保單位由人員將異常單掃描留底及黏貼於貨品上</t>
  </si>
  <si>
    <t>每件約90分鐘</t>
  </si>
  <si>
    <t>每件約40分鐘</t>
  </si>
  <si>
    <r>
      <rPr>
        <sz val="12"/>
        <color theme="1"/>
        <rFont val="微軟正黑體"/>
        <charset val="136"/>
      </rPr>
      <t>1.減少紙本作業及人工送件時間，加速簽核作業
2.減少紙本印製
3.快速搜尋關鍵字查詢減少人員查找及說明
4.方便稽核查詢
預估</t>
    </r>
    <r>
      <rPr>
        <sz val="12"/>
        <color rgb="FF0070C0"/>
        <rFont val="微軟正黑體"/>
        <charset val="136"/>
      </rPr>
      <t>提升60%人員效率及減少紙張印製費用約5000元{異常單+特採單(皆一式二聯)合計成本100元/本，MOQ:50本}</t>
    </r>
  </si>
  <si>
    <t>平均一年約100筆，節省工時約83小時
每年剩下約5000元紙本印刷費</t>
  </si>
  <si>
    <t>同生產異常及客訴異常作業方式及流程於PLM系統上建立進料檢驗異常通知單</t>
  </si>
  <si>
    <t>系統自動化
無紙化</t>
  </si>
  <si>
    <t xml:space="preserve">研發
業務
生管
採購
製造
IE
</t>
  </si>
  <si>
    <t>預計20256/3月仍待與MIS確認實際可執行狀況</t>
  </si>
  <si>
    <t>節省人工作業及紙張</t>
  </si>
  <si>
    <t>RAGIC電子化</t>
  </si>
  <si>
    <t>品保處</t>
  </si>
  <si>
    <t>冯美华</t>
  </si>
  <si>
    <t>品質入料檢驗/測試</t>
  </si>
  <si>
    <t>1.人工檢查費時費力，且標準不一
2.減少人工錯誤與遺漏項</t>
  </si>
  <si>
    <t>20分钟</t>
  </si>
  <si>
    <t>10钟</t>
  </si>
  <si>
    <t>圖像辨識</t>
  </si>
  <si>
    <t>年省 
工時 520 hrs</t>
  </si>
  <si>
    <t>導入AI圖像辨識模型，自動判斷瑕疵</t>
  </si>
  <si>
    <t>外观AI自动检测</t>
  </si>
  <si>
    <t>资讯
品保</t>
  </si>
  <si>
    <t>由產品主檔建立標準圖片以利瑕疵比對,於各檢驗製程中拍照</t>
  </si>
  <si>
    <t>单娇娇
钱月兰</t>
  </si>
  <si>
    <t>进料异常统计表</t>
  </si>
  <si>
    <t xml:space="preserve">
1.进料异常（人工输入统计）
2.SAP系统输入判定结果过账</t>
  </si>
  <si>
    <t>60分钟/天</t>
  </si>
  <si>
    <t>6分钟</t>
  </si>
  <si>
    <t>1.配合SAP系统自動生成每週/月/年/報告
2.相同零件，可系统加快搜尋，減少查找資料時間，過往經驗可重複利用，减少异常重复再发
3.按照零件料号搜寻，可系统快速查询到所有发生异常案例過往，有助于新人教育训练及高效进入状态，减少检验失误</t>
  </si>
  <si>
    <t>年省 
工時260 hrs</t>
  </si>
  <si>
    <t>Power BI + GPT、Google Sheets + Script
进料品質報表自動產出，每笔可详细呈现异常问题点</t>
  </si>
  <si>
    <t>系統自動化
 提升效率</t>
  </si>
  <si>
    <t>冯美华
聂初明</t>
  </si>
  <si>
    <t xml:space="preserve"> 制程異常回報與分類</t>
  </si>
  <si>
    <t>1.PLM填写，仅可逐笔查询
2.手動整理報表耗時，容易漏報</t>
  </si>
  <si>
    <t>180分钟/周</t>
  </si>
  <si>
    <t>30分钟</t>
  </si>
  <si>
    <t>1.自動分類異常報告、生成統計圖表
2.自动按照产品名称生成异常履历表
3.加快搜尋，減少查找資料時間，产品過往处理对策經驗参考或利用，有助于新人高效进入状态
4.報表產出节约时间，建立即時反應機制，提早預防問題</t>
  </si>
  <si>
    <t>年省
130hrs</t>
  </si>
  <si>
    <t>1.PLM填写
2.使用腳本，自動產生報表</t>
  </si>
  <si>
    <t>研发
品保
工程
制造</t>
  </si>
  <si>
    <t>建立MES系統</t>
  </si>
  <si>
    <t>資材部</t>
  </si>
  <si>
    <t>Doris</t>
  </si>
  <si>
    <t>QCDS + 價格排序篩選</t>
  </si>
  <si>
    <t>若有開案需重新配對這些物料是和那些供應商開模及比對供應商分配未來產能比例,所以要花費3天的時間做詢價及匹配,還需要等待供應商的回傳報價時間</t>
  </si>
  <si>
    <t>配合新案開發,幾乎每個月都會有3-4件發包評估案
3天的時間換算時間為,約需花費6hr工作時數</t>
  </si>
  <si>
    <t>將縮短成2.4hr工作時數</t>
  </si>
  <si>
    <t>快速挑選最適供應商，節省比較時間約40%以上,</t>
  </si>
  <si>
    <t>原本成本（未節省前）
6 小時 × 880 元／hr = 5,280 元
 節省後成本（縮短成 2.4 小時）
2.4 小時 × 880 元／hr = 2,112 元
 節省成本
5,280 元 - 2,112 元 = 3,168 元
節省 40% 時間，相當於節省 3,168 元/次 的人力成本（以 880 元／hr 計）</t>
  </si>
  <si>
    <t>系統機制、自動加權評分
建立QCDS評比模型與供應商資料庫，整合報價後自動排序供應商</t>
  </si>
  <si>
    <t>前端採購可以先執行評比動作,但需利用哪個系統要請MIS評估</t>
  </si>
  <si>
    <t>MIS/Sourcing Team</t>
  </si>
  <si>
    <t>6個月</t>
  </si>
  <si>
    <t>SCM/詢價機制自動通知自動更新</t>
  </si>
  <si>
    <t>AI 搜尋歷史詢價紀錄</t>
  </si>
  <si>
    <t>業務有需求就會重複不斷被詢問相同規格類似外購品,業務其實可以先去看我們整合好的膝關資料並以最快速度傳給業務</t>
  </si>
  <si>
    <t>每天大約2-3件
將會花費約2天的時間溝通及理解時間,實際操作約為6hr工作時數</t>
  </si>
  <si>
    <t>將縮短成3hr工作時數</t>
  </si>
  <si>
    <t>減少人工搜尋與遺漏，估計提升詢價效率50%</t>
  </si>
  <si>
    <t>原本成本（未改善前）
6 小時 × 880 元／hr = 5,280 元
改善後成本（效率提升 50%）
3 小時 × 880 元／hr = 2,640 元
節省成本
5,280 元 - 2,640 元 = 2,640 元
效率提升約 50%,等於節省了 2,640 元 /次的人力成本（以 880 元／hr 計）</t>
  </si>
  <si>
    <t>AI語意搜尋 / 類比比對
導入AI搜尋模組，串接歷史詢價與供應商資料，支援關鍵字與料號查詢</t>
  </si>
  <si>
    <t>前端採購可以先將產品圖片/規格/單價整合完成,待MIS匯入KMS系統</t>
  </si>
  <si>
    <t>MIS/供應商/Sourcing Team/業務</t>
  </si>
  <si>
    <t>AI語意搜尋,資料來源SAP或建立CRM詢價系統</t>
  </si>
  <si>
    <t>料件規格 + 模具關聯搜尋</t>
  </si>
  <si>
    <t>模具對應的相關物料現在需要人工使用SAP上的使用量及PLM中的工裝設備重新查詢及配對,若是可以知道模具相近規格,還可以節省模具開模比價費用所以在針對要重新開模或許就可以節省實際成本</t>
  </si>
  <si>
    <t>每個月約1件左右,每年模具盤點一年一次
3天的時間換算時間為,約需花費6hr工作時數</t>
  </si>
  <si>
    <t>,將縮短成1.8hr工作時數</t>
  </si>
  <si>
    <t>降低開模費用與時間，提升模具再利用率20~30%</t>
  </si>
  <si>
    <t>原本成本（未改善前）
6 小時 × 880 元／hr = 5,280 元
 改善後成本（模具再利用率提升 20~30%）
1.8 小時 × 880 元／hr = 1,584 元
 節省成本
5,280 元 - 1,584 元 = 3,696 元
利用率 20%~30%,相當於節省了 3,696 元/次 的人力成本（以 880 元／hr 計）</t>
  </si>
  <si>
    <t>自動比對引擎 / 系統資料連結
建立料件規格搜尋工具，連動歷史模具資料庫以避免重複開模</t>
  </si>
  <si>
    <t>可以整會模具相關資料及PLM中資料去將我們所需資料合併再去做對比動作</t>
  </si>
  <si>
    <t>採購/研發/MIS</t>
  </si>
  <si>
    <t>8-12個月</t>
  </si>
  <si>
    <t>資材 -採購</t>
  </si>
  <si>
    <t>SAP採購單 
能直接傳真 or E-Mail嗎?</t>
  </si>
  <si>
    <t>新產出的採購單，有些需要列印出來再傳真 或是轉檔再發Mail。
系統自動串聯線上傳真和自動PO轉訂單EMAIL發給廠商，也可以減碳無紙化。
印出採購單(PDF or 紙本)  1 分鐘  / 找到供應商 E-Mail 地址 1 分鐘 /  編輯 E-Mail / 附件上傳 2 分鐘 /傳送 / 傳真 1 分鐘 /記錄備註、打電話確認 1~2 分鐘，總計 6~7 分鐘/張。</t>
  </si>
  <si>
    <t>6 分鐘</t>
  </si>
  <si>
    <t>建議詢問 IT / SAP 顧問：
是否公司已啟用 SMTP 或 Fax 整合？
是否 NEU Output Type 已設定自動傳送？
每週3次轉單，40家供應商，省5*3*40=600分鐘，若以52週計算，一年省520 hrs</t>
  </si>
  <si>
    <t>採購</t>
  </si>
  <si>
    <t>SAP採購單 
能直接 E-Mail嗎?</t>
  </si>
  <si>
    <t>新產出的採購單，有些需要列印出來或是轉檔再發Mail。
系統自動串聯線上自動PO轉訂單EMAIL發給廠商，也可以減碳無紙化。
印出採購單(PDF or 紙本) 5分鐘  / 找到供應商 E-Mail 地址 1 分鐘 /  編輯 E-Mail / 附件上傳 2 分鐘 /傳送 / /記錄備註、打電話確認 1~2 分鐘，總計8-9 分鐘/張。</t>
  </si>
  <si>
    <t>9分鐘</t>
  </si>
  <si>
    <t>效率提昇，約88%</t>
  </si>
  <si>
    <t>年省 
工時1733 hrs</t>
  </si>
  <si>
    <t>建議詢問 IT / SAP 顧問：
是否公司已啟用 SMTP 或 Fax 整合？
是否 NEU Output Type 已設定自動傳送？
每週5次轉單，50家供應商，省8*5*50=2000分鐘，若以52週計算，一年省1733hrs</t>
  </si>
  <si>
    <t>SAP所有供应商未交订单 
能直接E-Mail嗎?</t>
  </si>
  <si>
    <t>新產出的采购单未交，是轉檔再發Mail。
系統自動串聯線上自動EMAIL發給廠商
 转出5分钟，筛选3分钟找到供應商 E-Mail 地址 1 分鐘 /  編輯 E-Mail / 附件上傳 2 分鐘 /傳送 /打電話確認 1~2 分鐘，總計14 分鐘/。</t>
  </si>
  <si>
    <t>14 分鐘</t>
  </si>
  <si>
    <t>效率提昇，約78%</t>
  </si>
  <si>
    <t>年省 
工時1430 hrs</t>
  </si>
  <si>
    <t>建議詢問 IT / SAP 顧問：
是否公司已啟用 SMTP  整合？
是否 NEU Output Type 已設定自動傳送？
每週5次发未交，50家供應商，省11*3*50=1650分鐘，若以52周计算可节省1430HRS</t>
  </si>
  <si>
    <t xml:space="preserve">
系統自動化</t>
  </si>
  <si>
    <t>優化SAP,</t>
  </si>
  <si>
    <t>SAP所有供应商对账明细
能直接E-Mail嗎?</t>
  </si>
  <si>
    <t>每月26号对账，新出的对账单是轉檔再發Mail。
系統自動串聯線上自動EMAIL發給廠商
 拉取：5分钟找到供應商 E-Mail 地址 1 分鐘 /  編輯 E-Mail / 附件上傳 2 分鐘 /傳送 /打電話確認 1~2 分鐘，，检查收否在合格仓15分钟總計25 分鐘/。</t>
  </si>
  <si>
    <t>25分鐘</t>
  </si>
  <si>
    <t>年省 
工時199hrs</t>
  </si>
  <si>
    <t>建議詢問 IT / SAP 顧問：
是否公司已啟用 SMTP  整合？
是否 NEU Output Type 已設定自動傳送？
每週月1次发对账，50家供應商，省20*1*50=1000分鐘，若以12月计算可节省199HRS</t>
  </si>
  <si>
    <t>SAP 委外采购单发料单直接抛给仓库备料及SAP委外厂商库存单个采购单下阶欠料明细监控</t>
  </si>
  <si>
    <t>委外发料单需要列印出來给仓库备料，委外发料单系統自動串聯線上自動抛轉给仓库备料，也可以減碳無紙化。
印出委外发料单紙本并手工标注发料单料号及长条章8分鐘  /份。单个采购单查询欠料2分钟/份，并印出欠料单。</t>
  </si>
  <si>
    <t>效率提昇，約70%</t>
  </si>
  <si>
    <t>年省 
工時606hrs</t>
  </si>
  <si>
    <t>建議詢問 IT / SAP 顧問：
是否公司已啟用 SMTP  整合？
是否 NEU Output Type 已設定自動傳送？
每天20份，省7*1*20*5=700分鐘，若以52週計算，一年省606hrs</t>
  </si>
  <si>
    <t>RAGIC電子化跨平台整合</t>
  </si>
  <si>
    <t>倉儲</t>
  </si>
  <si>
    <t>王明明</t>
  </si>
  <si>
    <t>SAP，已收未驗</t>
  </si>
  <si>
    <t>工作日每天早上從SAP系統QA33程式匯總出檢驗批的工作清單，1，選擇試算,2存儲在桌面，3复制表格插入到前一天的已收未验表里，4在检验判定代码一栏插入函数，5检验物件短文点开文字筛选-等于-输入*+IQC提供的异常数据-确定后逐一把异常数据输入进去，6检验结果判定一栏中将“#N/A”修改成待验,并把待验和异常分开整理到表格.7邮件给各相关单位</t>
  </si>
  <si>
    <t>年省56小時</t>
  </si>
  <si>
    <t>自動整合出，數據及操作步驟，</t>
  </si>
  <si>
    <t>生管</t>
  </si>
  <si>
    <t>朱俠</t>
  </si>
  <si>
    <t>各廠的庫存清查</t>
  </si>
  <si>
    <t>針對兩廠共用料號物料或者相同品名規格物料暫無法直接查詢，當某物料有異常時或者呆滯時爾兩岸都在用時不能及時有效處理，只能透過電話或者郵件和TS生管確認庫存</t>
  </si>
  <si>
    <t>1分鐘</t>
  </si>
  <si>
    <t>效率提升，約66%</t>
  </si>
  <si>
    <t>年節省30HRS</t>
  </si>
  <si>
    <t>新增程式可以兩岸互相撈取廠區庫存及時處理呆滯或者應急調料</t>
  </si>
  <si>
    <t>此為不定時</t>
  </si>
  <si>
    <t>曹征軍</t>
  </si>
  <si>
    <t>每日接單狀況匯總自動發出（機種，數量，工時）</t>
  </si>
  <si>
    <t>從刻制程式(ZSDD0010D)中每天撈取每天接單明細;
再根據接單的料號，從程式(ZMMALV009)中撈出廠內、委外標準工時，計算出當日接單工時</t>
  </si>
  <si>
    <t>2分鐘/筆</t>
  </si>
  <si>
    <t>0.5分鐘/筆</t>
  </si>
  <si>
    <t>效率提升，約75%</t>
  </si>
  <si>
    <t>年節省120HRS</t>
  </si>
  <si>
    <t>系統依據需求自動匯總發出</t>
  </si>
  <si>
    <t>每日訂單筆數不均衡，按照每月400筆工單預抓</t>
  </si>
  <si>
    <t>廠內委外產能負荷製作</t>
  </si>
  <si>
    <t>依據生管自製的產能負荷表，手工KEY入可提供工時（可提供工時=人力*上班時數*效率)，訂單交期日所對應的廠內總工時委外總工時（委外只撈取廠商信皇源）,對應的程式ZSDD0010D 和ZMMALV009</t>
  </si>
  <si>
    <t>4小時/周</t>
  </si>
  <si>
    <t>0.5小時/周</t>
  </si>
  <si>
    <t>效率提升，約87%</t>
  </si>
  <si>
    <t>年節省168HRS</t>
  </si>
  <si>
    <t>依據生管提供的作業方式，自動生成產能負荷表格</t>
  </si>
  <si>
    <t>製造</t>
  </si>
  <si>
    <t>Ray/Sam</t>
  </si>
  <si>
    <t>PL0553半自動鎖心組裝設備</t>
  </si>
  <si>
    <t>TSA007鎖心使用在不同產品型號時，鎖心形狀皆為不同，並沒有將其統一模組化，而鎖心組裝作業是由廠內發包至委外以人工組裝完成</t>
  </si>
  <si>
    <t>9 sec/pcs</t>
  </si>
  <si>
    <r>
      <rPr>
        <sz val="12"/>
        <color theme="1"/>
        <rFont val="微軟正黑體"/>
        <charset val="136"/>
      </rPr>
      <t>1. PL391鎖心-KU成本為美金0.17元，進口至越南稅金25%，成本變為0.2125元，越南廠使用設備生產，成本為美金0.16元，年訂單量約27萬顆，</t>
    </r>
    <r>
      <rPr>
        <sz val="12"/>
        <color rgb="FFFF0000"/>
        <rFont val="微軟正黑體"/>
        <charset val="136"/>
      </rPr>
      <t xml:space="preserve">鎖心成本降低24%
</t>
    </r>
    <r>
      <rPr>
        <sz val="12"/>
        <color theme="1"/>
        <rFont val="微軟正黑體"/>
        <charset val="136"/>
      </rPr>
      <t xml:space="preserve">
2. PL553鎖心-KU成本為美金0.169元，進口至越南稅金25%，成本變為0.2113元，使用設備生產，成本為美金0.17元，年訂單量約26萬顆，</t>
    </r>
    <r>
      <rPr>
        <sz val="12"/>
        <color rgb="FFFF0000"/>
        <rFont val="微軟正黑體"/>
        <charset val="136"/>
      </rPr>
      <t>鎖心成本降低19.8%</t>
    </r>
  </si>
  <si>
    <t>年省成本
24,913元美金</t>
  </si>
  <si>
    <t>TSA007鎖芯重新設計模組化搭配半自動設備進行生產</t>
  </si>
  <si>
    <t>20 sec/pcs</t>
  </si>
  <si>
    <r>
      <rPr>
        <sz val="13"/>
        <color theme="1"/>
        <rFont val="微軟正黑體"/>
        <charset val="136"/>
      </rPr>
      <t>1. PL391鎖心-KU成本為美金0.17元，進口至越南稅金25%，成本變為0.2125元，越南廠使用設備生產，成本為美金0.16元，年訂單量約27萬顆，</t>
    </r>
    <r>
      <rPr>
        <sz val="13"/>
        <color rgb="FFFF0000"/>
        <rFont val="微軟正黑體"/>
        <charset val="136"/>
      </rPr>
      <t xml:space="preserve">鎖心成本降低24%
</t>
    </r>
    <r>
      <rPr>
        <sz val="13"/>
        <color theme="1"/>
        <rFont val="微軟正黑體"/>
        <charset val="136"/>
      </rPr>
      <t xml:space="preserve">
2. PL553鎖心-KU成本為美金0.169元，進口至越南稅金25%，成本變為0.2113元，使用設備生產，成本為美金0.17元，年訂單量約26萬顆，</t>
    </r>
    <r>
      <rPr>
        <sz val="13"/>
        <color rgb="FFFF0000"/>
        <rFont val="微軟正黑體"/>
        <charset val="136"/>
      </rPr>
      <t>鎖心成本降低19.8%</t>
    </r>
  </si>
  <si>
    <t>TSA007鎖芯重新設計模組化、開發半自動設備，兩者同步進行以達半自動化生產目標</t>
  </si>
  <si>
    <t>半自動化</t>
  </si>
  <si>
    <t>TS RD/TS製造/VN廠</t>
  </si>
  <si>
    <t>2025/10月底</t>
  </si>
  <si>
    <t>TSA007鎖心模組化，舊產品與未來新產品設計可延續套用</t>
  </si>
  <si>
    <t>Sam/JKS</t>
  </si>
  <si>
    <t>RL Robot cell增加字輪與內套自動投料設備</t>
  </si>
  <si>
    <t>RL Robot cell生產過程中，字輪與內套2種零件使用人工放置</t>
  </si>
  <si>
    <t>42.69 sec/pcs</t>
  </si>
  <si>
    <t>0 sec/pcs</t>
  </si>
  <si>
    <t>RL部分產品，人工成本省下 10.42元/pcs</t>
  </si>
  <si>
    <t>以年量5萬顆
計算，效益為
521,000元</t>
  </si>
  <si>
    <t>開發設計字輪/內套兩種零件自動下料裝置與RL Robot cell設備進行結合</t>
  </si>
  <si>
    <t>半自動化小組</t>
  </si>
  <si>
    <t>2025/12月底</t>
  </si>
  <si>
    <t>Sam</t>
  </si>
  <si>
    <t>使用RFID進行模治具管理</t>
  </si>
  <si>
    <t>模治具進出管理:
1. 先找模治具在一廠還是二廠
2. 人工填寫紙本記錄
3. 拍照留存照片
固資盤點: 依照固資清冊以人力進行100%檢查與清點</t>
  </si>
  <si>
    <t>20分鐘/次</t>
  </si>
  <si>
    <t>10分鐘/次</t>
  </si>
  <si>
    <t>以每個月模治具進出平均20次計算，每次省下10分鐘，總計可省200分鐘</t>
  </si>
  <si>
    <t>年省
工時 40小時</t>
  </si>
  <si>
    <t>使用Web平台、RFID移動終端、金屬RFID標籤、RFID閱讀器、以及移動終端APP進行管理，可由公司自行開發系統或委託系統商建立</t>
  </si>
  <si>
    <t>製造部/總務/財務/資訊</t>
  </si>
  <si>
    <t>2026/6月底</t>
  </si>
  <si>
    <t>盈如</t>
  </si>
  <si>
    <t>產品使用說明書轉E化專案
(公版產品由SINOX建立，客戶端須請業務推廣)</t>
  </si>
  <si>
    <t>紙本說明書需摺疊與黏貼在包材上，損失人工成本</t>
  </si>
  <si>
    <t>10sec/pcs</t>
  </si>
  <si>
    <t>0sec/pcs</t>
  </si>
  <si>
    <t>1.無紙化，符合 ESG 與永續發展目標
2.僅需將QR CODE印在包裝/貼紙，無需額外人員進行說明書加工，節省人力(每月節省約26840元)
3.僅需印製QR CODE圖檔（可整合在包裝設計中），幾乎無額外印刷成本(每1萬件約省1~5萬元成本)
4.無實體文件，不佔空間、無包裝錯誤風險
5.可即時線上更新內容（例如加註影片/多語版本），降低錯誤(管理)風險，例如業務、品保
6.掃描即開、可放大、可切換語言，手機、平板皆可用
7.掃描QR CODE隨時查閱、降低客服詢問量
8.QR CODE指向不同產品頁面，可統一流程管理</t>
  </si>
  <si>
    <t>年省成本
320,000元</t>
  </si>
  <si>
    <t>整理現有說明書內容（轉檔/分類）
決定數位呈現方式（PDF、HTML5、影片等）
建立線上平台或使用現有工具（如雲端分享、QR Code生成）
使用者導入教育與回饋收集</t>
  </si>
  <si>
    <t>業務/資訊/資訊</t>
  </si>
  <si>
    <t>待討論</t>
  </si>
  <si>
    <t>7/2於產銷會議中提及、宣導此專案，有業務表示我們的客戶並非都是品牌商，也有貿易商，說明書E化對客戶而言，不一定有利反而會增加更多維護成本，如果此雲端平台係由SINOX負責維護，客戶也不想讓它的客戶知道SINOX</t>
  </si>
  <si>
    <t>徐宗瑋</t>
  </si>
  <si>
    <t>生產首件紀錄E化-將組裝&amp;包裝首件紀錄表(紙本)轉化為BPM表單進行相關簽核</t>
  </si>
  <si>
    <t>1. 組、包裝首件紀錄表，針對排程需求比數增加，
2. 紙本記錄須保存六年備查，資料量龐大，同時也須安排堆置場所，轉化為電子表單後保存便利，面對品質追溯與驗廠稽核，可迅速查閱紀錄，不需浪費人力翻箱找尋紙本紀錄(根據以往驗廠經驗，找一份首件紀錄表需花費1人30分)</t>
  </si>
  <si>
    <t>30 分鐘</t>
  </si>
  <si>
    <t>1. 每天可節省A4*31張，每個月可節省A4*682張，約272.8元
2. 紙張影印費用，2元/張，每個月可節省影印費約1,364元
3. 合計省下每個月開銷1,636元，一年省下19.632元。
4.一年驗廠、內外稽尋找8次，*30=240*60*0.244=3,513元</t>
  </si>
  <si>
    <t>年省 23,145元</t>
  </si>
  <si>
    <t>此專案需與MIS合作進行，資料庫存取空間需擴大，投入費用待定</t>
  </si>
  <si>
    <t>無紙化
系統E化</t>
  </si>
  <si>
    <t>製造/資訊</t>
  </si>
  <si>
    <t>需與資訊部討論排程</t>
  </si>
  <si>
    <t>節省費用及人工作業時間</t>
  </si>
  <si>
    <t>RAGIC電子化並簽核</t>
  </si>
  <si>
    <t>郭純純/張瀞文</t>
  </si>
  <si>
    <t>存檔與查詢訂單變更通知單作業</t>
  </si>
  <si>
    <t>1. 行政助理收到mail通知訂單變更通知單時，須將資料存在特定資料夾，供各組幹部進行查詢與使用。
2. 每一筆包裝工單，產線幹部皆須到特定資料夾手工輸入訂單號碼，查詢是否有訂單變更通知單，若與生產相關，則需列印出跟工單訂在一起做為檢驗佐證資料</t>
  </si>
  <si>
    <t>1. 行政助理不需做存檔作業
2. 產線助理製作首件時不需再手動查詢是否有訂單變更通知單
3.以2024年一年5887張零階工單計算，可省下3分*5887=17661分</t>
  </si>
  <si>
    <t>年省
工時 294小時</t>
  </si>
  <si>
    <t>需搭配BPM電子表單(組、包裝首件紀錄表)，當起單後，製作首件人員刷入工單號碼後，BPM可將工單號碼與訂單號碼自動聯繫，並連結到訂單變更通知單，不需人員額外手動查詢是否有訂單變更通知單</t>
  </si>
  <si>
    <t>陳盈如</t>
  </si>
  <si>
    <t>報工系統改版升級並啟動</t>
  </si>
  <si>
    <t>報工作業需手動輸入工單/製程代碼/工作中心且須一張一張工單人工輸入，重複作業頻繁</t>
  </si>
  <si>
    <t>單報工一筆，報進和報出共計2分鐘</t>
  </si>
  <si>
    <t>1. 一筆單報工可省下5sec
2.使用多筆同步報工可省下55sec</t>
  </si>
  <si>
    <t>以2024年開立工單數量平均12000張計算，單報工可省下5*12000*0.244=14640元
優化多報工後，可省下5組*110sec*22天*12月*0.244元=35428元</t>
  </si>
  <si>
    <t>年省
工時57小時</t>
  </si>
  <si>
    <t>報工系統升級:
1. 單報工輸入工單號碼後，製程代碼即自動帶入
2. 恢復並優化多報工作業，並於主頁左側增加&lt;報工暫停明細&gt;，報工人員將報工暫停後，可使用此功能後補輸入工單生產良品數與不良品數</t>
  </si>
  <si>
    <t>系統E化升級</t>
  </si>
  <si>
    <t>陳貴</t>
  </si>
  <si>
    <t xml:space="preserve">   出入庫申請單</t>
  </si>
  <si>
    <t>工單退料單後需要到SAP系統出入庫申請單後輸入工單號碼後系統會顯示所有該工單的料號，需要逐步去選擇需要的料號及數量再生成後列印</t>
  </si>
  <si>
    <t>5分</t>
  </si>
  <si>
    <t>1分</t>
  </si>
  <si>
    <t>年省工時360/H</t>
  </si>
  <si>
    <t>建議退料單退料後系統自動生成欠補單據後，減少人工輸入作業</t>
  </si>
  <si>
    <t>簡化流程</t>
  </si>
  <si>
    <t>減少人工作業</t>
  </si>
  <si>
    <t>優化SAP</t>
  </si>
  <si>
    <t>翟艷鳳</t>
  </si>
  <si>
    <t>生產工單</t>
  </si>
  <si>
    <t>生產工單中：                                                                           1.針對2階成品鎖只有文字敘述，有些無樣品核對，需要去相關的單位去找樣品，如果人员不在还要等人员到位才能进行询问和核对，時間不定億； 2.針對包裝的所有資訊內容包含訂單嘜頭內容，包裝方式，棧板堆積圖都需要到PLM系統去導入料號查詢對應的資訊後才能看到，棧板堆積圖還需要單獨的去窗口去找對應的內容</t>
  </si>
  <si>
    <t>10-20分鐘不定</t>
  </si>
  <si>
    <t>3-5分</t>
  </si>
  <si>
    <t>70%-75%</t>
  </si>
  <si>
    <t>年節省     984H-2100H</t>
  </si>
  <si>
    <t>生產工單：                                                                          1.2階料號工單內文能直接帶出相關的圖片和重要相關資訊；                                                                 2. 包裝工單內文直接帶出相關的資訊資訊及訂單輔助表內容+棧板堆積圖的內容.                                3.方法二：是否可以輸入一個料號對應的相關資料資訊，樣品圖片可以自動帶出，方便產線核對作業內容</t>
  </si>
  <si>
    <t xml:space="preserve"> 曹娟</t>
  </si>
  <si>
    <t>工單結案</t>
  </si>
  <si>
    <t>工單結案每天需到ZPPR0019去做工單逐筆核對領料，退料，欠補，入庫，報工是否全部完成，並且完工入庫有假性入庫掛在IQC需要到SAP系統MBEE看是否已經入庫到正常倉701後才可以做結案處理</t>
  </si>
  <si>
    <t>6分</t>
  </si>
  <si>
    <t>年省工時696/H</t>
  </si>
  <si>
    <t>系統自動檢查沒有問題的工單可以自動結案，有問題的可以不用結案</t>
  </si>
  <si>
    <t>導入MES系統</t>
  </si>
  <si>
    <t>曹娟</t>
  </si>
  <si>
    <t>工單發料單料件點料</t>
  </si>
  <si>
    <t>倉庫發料生產工單產線需要每個料件去做稱重點數作業</t>
  </si>
  <si>
    <t>30分</t>
  </si>
  <si>
    <t>10分</t>
  </si>
  <si>
    <t>年節省     2800H</t>
  </si>
  <si>
    <t>使用電子AI稱重，把所有料件的料號相關的重量及數量的資訊導入到AI系統形成條碼，用條碼槍對每個料件進行掃碼稱重，有問題直接剔除後再確認</t>
  </si>
  <si>
    <t>外觀檢測</t>
  </si>
  <si>
    <t>所有箱包的外觀要求比較嚴格涉及的內容比較多，需要每個面都要看到（銘板，鎖芯，按鈕，內部鎖舌，鎖殼外觀色差，底蓋螺絲，鑰匙等全部要落實檢驗）比較浪費工時及人員檢驗品質容易有瑕疵</t>
  </si>
  <si>
    <t>運用AI進行圖像檢驗外觀（把相關的資訊資訊按照要求全部導入AI系統進行識別檢驗）</t>
  </si>
  <si>
    <t xml:space="preserve">  提升品質，簡化流程</t>
  </si>
  <si>
    <t>減少人工作業；   提升品質</t>
  </si>
  <si>
    <t>MES+AI</t>
  </si>
  <si>
    <t>包裝明細</t>
  </si>
  <si>
    <t>每筆工單的包裝包裝明細需要到辦公室電腦登入SAP系統打開指定的視窗：ZPACK04去生成列印</t>
  </si>
  <si>
    <t>年省工時  160H</t>
  </si>
  <si>
    <t>包裝明細可以在訂單生成時可以同步生成包装明细，生管列印工單給產線時可以同步列印出，製造可以不用列印包裝明細</t>
  </si>
  <si>
    <t>財務部</t>
  </si>
  <si>
    <t>Vicky</t>
  </si>
  <si>
    <t>BI/Tableau</t>
  </si>
  <si>
    <r>
      <rPr>
        <sz val="13"/>
        <rFont val="微軟正黑體"/>
        <charset val="136"/>
      </rPr>
      <t>•</t>
    </r>
    <r>
      <rPr>
        <sz val="13"/>
        <color rgb="FF000000"/>
        <rFont val="微軟正黑體"/>
        <charset val="136"/>
      </rPr>
      <t>集團/廠區別前十大銷貨客戶營收/應收帳款/收款條件等資訊欄位</t>
    </r>
    <r>
      <rPr>
        <sz val="13"/>
        <rFont val="微軟正黑體"/>
        <charset val="136"/>
      </rPr>
      <t>二期比較</t>
    </r>
  </si>
  <si>
    <t>1天*3人次*8小時*12個月=288小時</t>
  </si>
  <si>
    <t>3.5小時*12個月=42小時</t>
  </si>
  <si>
    <t>0.5小時核對數據3小時用來二期比較確認追蹤客戶變動的原因</t>
  </si>
  <si>
    <t>288-3.5小時*12*3人次=162小時</t>
  </si>
  <si>
    <t>BI抓SAP數據自動編制於每月月結次月6日產出加速說明報表產出了解客戶收款條件及應收帳款等等變化原因</t>
  </si>
  <si>
    <t>業務單位</t>
  </si>
  <si>
    <t>9月底</t>
  </si>
  <si>
    <t>BI</t>
  </si>
  <si>
    <t>Nicky</t>
  </si>
  <si>
    <r>
      <rPr>
        <sz val="13"/>
        <rFont val="微軟正黑體"/>
        <charset val="136"/>
      </rPr>
      <t>•</t>
    </r>
    <r>
      <rPr>
        <sz val="13"/>
        <color rgb="FF000000"/>
        <rFont val="微軟正黑體"/>
        <charset val="136"/>
      </rPr>
      <t>集團/廠區別前十大進貨供應商進貨金額/應付帳款/付款條件等資訊欄位</t>
    </r>
    <r>
      <rPr>
        <sz val="13"/>
        <rFont val="微軟正黑體"/>
        <charset val="136"/>
      </rPr>
      <t>二期比較</t>
    </r>
  </si>
  <si>
    <t>0.5小時核對數據3小時用來二期比較確認追蹤供應商排名變動的原因</t>
  </si>
  <si>
    <t>288-3.5小時*12*3人次=163小時</t>
  </si>
  <si>
    <t>BI抓SAP數據自動編制於每月月結次月6日產出加速說明報表產出了解供應商及付款條件等變化原因</t>
  </si>
  <si>
    <t>採購單位</t>
  </si>
  <si>
    <r>
      <rPr>
        <sz val="13"/>
        <rFont val="微軟正黑體"/>
        <charset val="136"/>
      </rPr>
      <t>•集團</t>
    </r>
    <r>
      <rPr>
        <sz val="13"/>
        <color rgb="FF000000"/>
        <rFont val="微軟正黑體"/>
        <charset val="136"/>
      </rPr>
      <t>廠區別存貨庫齡報表</t>
    </r>
  </si>
  <si>
    <t>0.5天*8小時*3人次*12個月=144小時</t>
  </si>
  <si>
    <t>2.5小時*12個月=30小時</t>
  </si>
  <si>
    <t>0.5小時核對數據2小時用來二期比較追蹤庫存變動原因</t>
  </si>
  <si>
    <t>144-2.5小時*12=114小時</t>
  </si>
  <si>
    <t>BI抓SAP數據自動編制於每月月結次月6日產出加速說明報表產出確認庫存金額提出因應</t>
  </si>
  <si>
    <t>倉庫</t>
  </si>
  <si>
    <r>
      <rPr>
        <sz val="13"/>
        <rFont val="微軟正黑體"/>
        <charset val="136"/>
      </rPr>
      <t>•</t>
    </r>
    <r>
      <rPr>
        <sz val="13"/>
        <color rgb="FF000000"/>
        <rFont val="微軟正黑體"/>
        <charset val="136"/>
      </rPr>
      <t>集團應收帳款帳齡報表</t>
    </r>
  </si>
  <si>
    <t>6小時*3人次*12個月=216小時</t>
  </si>
  <si>
    <t>3小時*12個月=36小時</t>
  </si>
  <si>
    <t>0.5小時核對數據其他2.5小時可以用來追蹤逾期帳款業務回覆的進度</t>
  </si>
  <si>
    <t>144-3小時*12=108小時</t>
  </si>
  <si>
    <t>BI抓SAP數據自動編制於每月月結次月6日產出加速說明報表產出檢討逾期帳款</t>
  </si>
  <si>
    <t>Curt</t>
  </si>
  <si>
    <r>
      <rPr>
        <sz val="13"/>
        <rFont val="微軟正黑體"/>
        <charset val="136"/>
      </rPr>
      <t>•</t>
    </r>
    <r>
      <rPr>
        <sz val="13"/>
        <color rgb="FF000000"/>
        <rFont val="微軟正黑體"/>
        <charset val="136"/>
      </rPr>
      <t>集團前三十大客戶別毛利率二期比較</t>
    </r>
  </si>
  <si>
    <t>1天*8小時*12個月=96小時</t>
  </si>
  <si>
    <t>0.5小時核對數據其他3小時可以用來追蹤二期客戶毛利率變動原因</t>
  </si>
  <si>
    <t>144-3.5小時*12=102小時</t>
  </si>
  <si>
    <t>BI抓SAP數據自動編制於每月月結次月10日產出加速說明報表產出檢討客戶的變動</t>
  </si>
  <si>
    <r>
      <rPr>
        <sz val="13"/>
        <rFont val="微軟正黑體"/>
        <charset val="136"/>
      </rPr>
      <t>•</t>
    </r>
    <r>
      <rPr>
        <sz val="13"/>
        <color rgb="FF000000"/>
        <rFont val="微軟正黑體"/>
        <charset val="136"/>
      </rPr>
      <t>集團前三十大機種別毛利率二期比較</t>
    </r>
  </si>
  <si>
    <t>0.5小時核對數據其他3小時可以用來追蹤二期機種別毛利率差異原因</t>
  </si>
  <si>
    <t>BI抓SAP數據自動編制於每月月結次月11日產出加速說明報表產出檢討機種別獲利狀況</t>
  </si>
  <si>
    <t>RPA</t>
  </si>
  <si>
    <r>
      <rPr>
        <sz val="13"/>
        <rFont val="微軟正黑體"/>
        <charset val="136"/>
      </rPr>
      <t>*出貨單+報關單或發票+billing數據對就可以立應收帳款
      應收帳款的分錄是固定的，數量與數據</t>
    </r>
    <r>
      <rPr>
        <sz val="13"/>
        <color rgb="FFFF0000"/>
        <rFont val="微軟正黑體"/>
        <charset val="136"/>
      </rPr>
      <t>人工核對後財務過帳</t>
    </r>
    <r>
      <rPr>
        <sz val="13"/>
        <rFont val="微軟正黑體"/>
        <charset val="136"/>
      </rPr>
      <t>，設定勾稽邏輯就可以讓系統自動過帳產生傳票，應收帳務就可以花時間做銷售分析，前提是跳異常系統發出，業務單位人員要能審視自己的作業哪裡出錯重新作業，現在是營管或財務以退件處理</t>
    </r>
  </si>
  <si>
    <t>10筆*1小時*12個月=120小時</t>
  </si>
  <si>
    <t>月結客戶目前有742家，出貨=發票相關欄位正確就可以直接過帳減少人工比錯誤筆數一個月約10筆</t>
  </si>
  <si>
    <t>月結客戶單據欄位正確系統直接過帳，減少人工過帳核對時間</t>
  </si>
  <si>
    <t>10筆*0.5小時*12個月=60小時</t>
  </si>
  <si>
    <t>RPA(機器人流程自動化Robotic Process Automation） 適用於需要大量重複、且有明確規則可循的工作，透過將較低價值的工作交由 RPA 機器人處理更有效率</t>
  </si>
  <si>
    <t>年底</t>
  </si>
  <si>
    <t>倍力系統導入</t>
  </si>
  <si>
    <t>合併報表編制主要是1.拉各廠報表2.廠區間關係人對帳3.才能做沖銷動作，倍力是設定邏輯自動沖銷，前提關係人對帳還是要平</t>
  </si>
  <si>
    <t>(編制1.5天+對帳2天)*8小時*12個月=336小時</t>
  </si>
  <si>
    <t>3天*8小時*12=288小時</t>
  </si>
  <si>
    <t>初期導入較花時間設定預計3個月，完成後自動轉報表1天，對帳2天，一按沖銷自動產生BS與IS，可算財務比率編制財報附註多功能</t>
  </si>
  <si>
    <t>1.合併省48小時2.財務比率省12小時3.財務報表附註上無法計算(因為子公司財務人員素養未到位，目前僅一年編一次整個財務人員投入核對數據約一周)</t>
  </si>
  <si>
    <t>餵資料後自動沖銷產生合併與個體二表，系統可直接計算財務比率，附註揭露讓子公司財務人員同一平台填寫節省時間系統彙整後，台北財務核對數據產生財務報告</t>
  </si>
  <si>
    <t>系統提供平台使用也可以自動化</t>
  </si>
  <si>
    <t>無</t>
  </si>
  <si>
    <t>26年上半年度</t>
  </si>
  <si>
    <t>Tina</t>
  </si>
  <si>
    <t>財務比率計算倍力可以計算個體跟合併或BI/Tableau只能計算個體</t>
  </si>
  <si>
    <t>合併報表編完才能計算集團財務比率3小時完成(人工架設與鍵入報表)</t>
  </si>
  <si>
    <t>3小時*12=36小時</t>
  </si>
  <si>
    <t>導倍力跟BI應該都是1小時</t>
  </si>
  <si>
    <t>依據系統計算數據提出解決方案</t>
  </si>
  <si>
    <t>2小時*12=24小時</t>
  </si>
  <si>
    <t>餵資料自動產出</t>
  </si>
  <si>
    <t>預算系統Anaplan ，為企業預測分析和計劃的工具</t>
  </si>
  <si>
    <t>預算編制全部人工彙整，各部門修改版本多加上</t>
  </si>
  <si>
    <t>3-4個月不定期花很多時間整理數據跟資料，差異比較與檢視的時間相對少</t>
  </si>
  <si>
    <t>前置的準備工作作業不能少預計1個月確認公司政策與新產品方向，二周輸入或修改預算，1周審核確認預算數據</t>
  </si>
  <si>
    <t>2個月完成</t>
  </si>
  <si>
    <t>省2個月時間</t>
  </si>
  <si>
    <t>透過系統提供的平台輸入歷史數據及市場分析數據，產生一個預算版本讓大家修改以縮短預算產出的時間</t>
  </si>
  <si>
    <t>所有部門所有子公司</t>
  </si>
  <si>
    <t>27年底</t>
  </si>
  <si>
    <t>先建立SOP</t>
  </si>
  <si>
    <t xml:space="preserve">關係人對帳人工抓帳，二岸三地財務比對差異筆數後，通知前端作業確定差異後，告知對方財務調整，帳務核對費時，往往來不及關帳時候調帳                                                                                                                </t>
  </si>
  <si>
    <t>3天</t>
  </si>
  <si>
    <t>期望2天</t>
  </si>
  <si>
    <t>系統先幫比對1.出貨單與對應廠區進貨驗收單2.財務應收帳款關係人與對應廠區應付帳款關係人。系統自動比對相同交易的單據，找出差異並標記異常以利關係人對帳使用，後續廠區財務僅需要將比對差異查詢原因即可，取代現行人工對帳(用發票號碼或報關單)逐筆核對的時間</t>
  </si>
  <si>
    <t>1. 每半個月執行一次比對資料加速月底核帳時間
2. 年節省工時約: 2天*6人次(3個廠區AR/AP)*8*12個月=1152小時</t>
  </si>
  <si>
    <t>業務與採購</t>
  </si>
  <si>
    <t>導入倍力就暫緩</t>
  </si>
  <si>
    <t>孫鳴霞
林招蘭</t>
  </si>
  <si>
    <t>發票查驗流程改善:</t>
  </si>
  <si>
    <t>每月初有較多的進項發票（約一至二百份），需每份發票在電子稅務局中輸入發票20位發票號查詢、核對發票內容無誤後再逐一進行保存。
在費用報銷中遇到有疑問的發票需在網上查詢發票的真偽，較為費時，且效率不高。</t>
  </si>
  <si>
    <t>1分鐘/筆</t>
  </si>
  <si>
    <t>10秒/筆</t>
  </si>
  <si>
    <t>年省工時
20 hrs</t>
  </si>
  <si>
    <r>
      <rPr>
        <sz val="12"/>
        <rFont val="微軟正黑體"/>
        <charset val="136"/>
      </rPr>
      <t>建議第三方軟體公司：
市面上已有針對此項的應用軟體可導入。</t>
    </r>
    <r>
      <rPr>
        <sz val="12"/>
        <color rgb="FFFF0000"/>
        <rFont val="微軟正黑體"/>
        <charset val="136"/>
      </rPr>
      <t xml:space="preserve">費用大約 RMB  1.2萬
</t>
    </r>
    <r>
      <rPr>
        <sz val="12"/>
        <rFont val="微軟正黑體"/>
        <charset val="136"/>
      </rPr>
      <t xml:space="preserve">
每月約有120份，省 100分鐘 (50 秒*120/60 )，一年省 20 hrs (100*12/60)</t>
    </r>
  </si>
  <si>
    <t>KU財務</t>
  </si>
  <si>
    <t>2025Q4</t>
  </si>
  <si>
    <t>1.在結帳階段，節省人工作業時間，提高正確率。
2.及時剔除掉不合格的發票，並退回前端及時處理。</t>
  </si>
  <si>
    <t>周彩軍</t>
  </si>
  <si>
    <t>財務月結報表自動化</t>
  </si>
  <si>
    <t>由於原人工做法需要從系統裡花費大量的時間一支一支的導出報表，然後經過整理取數後，再copy到一些月結報表裡。
例如：營業成本表，由：進耗存表，IS表，BS表，以及科目明細賬等組成。人工作業需要花費大量時間等待前置報表導出，再copy到營業成本表裡。最後整理核對。
庫齡表，工費率表同樣也需要從多支報表取數。</t>
  </si>
  <si>
    <t>8小時/月</t>
  </si>
  <si>
    <t>2小時/月</t>
  </si>
  <si>
    <t>效率提昇，約75%</t>
  </si>
  <si>
    <t>年省工時
72小時</t>
  </si>
  <si>
    <r>
      <rPr>
        <sz val="12"/>
        <rFont val="微軟正黑體"/>
        <charset val="136"/>
      </rPr>
      <t>建議先討論確定一些月結報表的固定欄位、版式等問題
再以現有的報表人工邏輯，詢問 IT / SAP 顧問
通過鏈接SAP系統達到自動生成、自動比對、產出月結報表。</t>
    </r>
    <r>
      <rPr>
        <sz val="12"/>
        <color rgb="FFFF0000"/>
        <rFont val="微軟正黑體"/>
        <charset val="136"/>
      </rPr>
      <t xml:space="preserve">
費用須由 IT整體評估。</t>
    </r>
  </si>
  <si>
    <t>IT
集團財務</t>
  </si>
  <si>
    <t>2026Q2</t>
  </si>
  <si>
    <t>將一些有固定欄位版式的財務報表自動化生成。在月初結帳階段，節省人工作業時間。</t>
  </si>
  <si>
    <t>稽核室</t>
  </si>
  <si>
    <t>Monica</t>
  </si>
  <si>
    <t>查核底稿資料整合與自動比對</t>
  </si>
  <si>
    <t>原作業需分別從 SAP、BPM 及紙本憑證抓取資料，再手動比對並編製查核底稿，流程繁瑣且耗時，且易產生錯誤</t>
  </si>
  <si>
    <t>約24 小時／案</t>
  </si>
  <si>
    <t>預估 1~2 小時／案</t>
  </si>
  <si>
    <t>減少比對錯誤，節省作業時間，提高查核底稿一致性</t>
  </si>
  <si>
    <t>約 264小時／年</t>
  </si>
  <si>
    <t>整合 SAP、BPM、紙本資料來源，自動撈取必要欄位並用公式比對差異，搭配 Tableau 呈現查核摘要</t>
  </si>
  <si>
    <t>資料整合 / 查核效率</t>
  </si>
  <si>
    <t>資訊處（支援資料擷取、自動撈取）</t>
  </si>
  <si>
    <t>延伸可建置 AI 自動比對與異常偵測模型，提供即時預警。</t>
  </si>
  <si>
    <t>跨系統整合</t>
  </si>
  <si>
    <t>置AI自動比對與異常預警模型</t>
  </si>
  <si>
    <t>現行查核作業需人工逐筆比對交易資料與憑證，且異常無即時發現機制，延誤風險預警時機</t>
  </si>
  <si>
    <t>約8小時／案，查核後1週才發現異常</t>
  </si>
  <si>
    <t>預估1~2小時／案，異常即時回報</t>
  </si>
  <si>
    <t>作業效率提升80%以上，重大異常即時警示，縮短風險反應時間</t>
  </si>
  <si>
    <t>約200小時／年 + 降低潛在營運損失</t>
  </si>
  <si>
    <t>導入AI模型進行交易紀錄自動比對，使用機器學習模型判別異常模式（如重複交易、異常金額），結合Power BI或Tableau進行即時視覺化與自動警示推播</t>
  </si>
  <si>
    <t>資料異常判斷 / 風險控管</t>
  </si>
  <si>
    <t>資訊處（建置模型與資料串接）</t>
  </si>
  <si>
    <t>TS營管部</t>
  </si>
  <si>
    <t>鄧如娟</t>
  </si>
  <si>
    <t>出口文件管理電子化</t>
  </si>
  <si>
    <t>目前出口文件以紙本方式存放，作業流程對於紙張耗費巨大，歸檔亦極為耗時，且有可能有紙本遺失之情形。
1. 無法集中儲存出口文件：如報關單、發票、提單、PACKING、產證等重要文件，
    出口文件需以紙本或MAIL通知相關單位，缺乏即時性
2. 稽核／會計師查驗出口文件時，搜尋困難</t>
  </si>
  <si>
    <t>每月紙張約850張；
稽核／會計師查驗翻找紙本耗時約4時</t>
  </si>
  <si>
    <t>紙張減少至50張讓司機帶進艙報關；
稽核／會計師查驗可直接線上查核</t>
  </si>
  <si>
    <t>1.效率提升
文件搜尋速度提高50%
減少因找不到文件所耗時間與成本
2.空間與紙本成本節省
減少紙本儲存空間（如抽屜、櫃子），降低列印成本，每月預計減少紙張約800張
3.資訊安全提升
杜絕文件外洩與遺失風險，權限分級控管，可供業務/財務/稽核/會計師做線上查閱，不再列印紙本
4.符合稽核與法規要求
有系統的文件留存與版本控管
滿足ISO、稅務、合規稽核需求</t>
  </si>
  <si>
    <t>每年減少約9600張紙本</t>
  </si>
  <si>
    <t>1.需求分析與流程盤點
․盤點現有文件種類（如報關單、發票、提單、PACKING、產證等重要文件）
․釐清各部門文件流程與痛點（如：搜尋困難、版本不一致、紙本存放不便）
2.評估並導入合適的文件管理平台
與MIS討論可使用PLM做文件管理
確保系統支援版本控管、權限管理、自動歸檔與關鍵字搜尋等功能
3.建立電子文件分類與命名規則
訂定統一的文件命名規範與資料夾架構</t>
  </si>
  <si>
    <t>無紙化、系統化</t>
  </si>
  <si>
    <t>業務/財務/稽核/會計師</t>
  </si>
  <si>
    <t>SAP出貨單+PLM做文件管理</t>
  </si>
  <si>
    <t>KU營管部</t>
  </si>
  <si>
    <t>岳素麗</t>
  </si>
  <si>
    <t>AI计算货柜货量</t>
  </si>
  <si>
    <t>人員需有經驗综合考量货物的尺寸、重量、形状、货物的特殊要求，如是否可堆叠、货物之间的兼容性、是否有承重限制、装卸要求等，通过复杂的模型和运算，更精确地计算出货物在货柜内的最佳摆放位置和可装载数量，為預防人為疏失，主管必需重覆核算，針對櫃貨做出貨查核</t>
  </si>
  <si>
    <t>一個櫃子約0.5-0.75小時</t>
  </si>
  <si>
    <t>一個櫃子約0.2小時</t>
  </si>
  <si>
    <t>節省40%作業時間
减少人工计算可能出现的误差，精确性高</t>
  </si>
  <si>
    <t>200小時/10萬台幣</t>
  </si>
  <si>
    <t>AI计算货柜货量的实现方式
基于算法的智能软件
目前市面上有一些专业的装箱软件采用了AI技术。例如悠闲装箱软件、装满满、EasyCargo、装箱大师算柜软件等，这些软件通过智能算法根据输入的货物参数（尺寸、重量、数量等）和货柜规格，自动生成最佳的装箱方案和装货量计算结果</t>
  </si>
  <si>
    <t>智慧工具</t>
  </si>
  <si>
    <t>營管、業務</t>
  </si>
  <si>
    <t>減少人工作業可能產生的錯誤
與降低作業時間提高工作效率</t>
  </si>
  <si>
    <t>SAP產品基本檔中是否定義每個產品的長寬高重量形狀,才可透過系統計算</t>
  </si>
  <si>
    <t>KU管理部</t>
  </si>
  <si>
    <t>王敏弘</t>
  </si>
  <si>
    <t>電子化勞動合同&amp;合同續簽通知</t>
  </si>
  <si>
    <t xml:space="preserve">1.原作業流程採用紙本檔作業,造成紙張浪費與勞動合同保存年限五年,造成存空間浪費        使用系統制式電子化勞動合同,新進人員查看完成手寫板電子簽名,上傳系統跑完後續所有簽核流程作業,電子檔案存檔備份,發送勞動合同PDF檔案給予員工保存       </t>
  </si>
  <si>
    <t>年省 
工時 20.4 hrs</t>
  </si>
  <si>
    <t>每月2次，錄取簽約人數3人，17*2*3=102分鐘，以12個月計算，一年省20.4hrs</t>
  </si>
  <si>
    <t>IT/總管理處人事/法務</t>
  </si>
  <si>
    <t>顯著節省大量紙張，人工作業時間</t>
  </si>
  <si>
    <t>文管系統</t>
  </si>
  <si>
    <t>流程一:紙本檔打印1分鐘=&gt;人事填寫空格資料2分鐘=&gt;錄取人員確認填寫2分鐘=&gt;申請用印紙本簽核3分鐘=&gt;掃描檔案1分鐘=&gt;郵件發送回總部簽核1分鐘=&gt;總部收取郵件1分鐘=&gt;資料打印紙本簽核3分鐘=&gt;總部掃描檔案1分鐘=&gt;郵件發送回KU簽核1分鐘=&gt;資料打印紙本申請用印3分鐘=&gt;紙本資料存檔及發送簽約人員3分鐘</t>
  </si>
  <si>
    <t xml:space="preserve">2.勞動合同採用統一時間管理,造成部分新進人員合同簽訂年限超過三年或不足三年,易造成續簽次數或合同年數達到無固定其合同法律規範. 無紙化與減少儲存空間                                  </t>
  </si>
  <si>
    <t>年省 
工時 133.3 hrs</t>
  </si>
  <si>
    <t>年底1次，約簽約人數200人，40*1*200=8000分鐘，以一次性簽續約計算，一年省133.3hrs</t>
  </si>
  <si>
    <t>流程二:人事電話通續簽人員8分鐘=&gt;紙本檔打印8分鐘=&gt;人事填寫空格資料8分鐘=&gt;續約人員確認填寫2分鐘=&gt;申請用印紙本簽核5分鐘=&gt;掃描檔案1分鐘=&gt;郵件發送回總部簽核1分鐘=&gt;總部收取郵件1分鐘=&gt;資料打印紙本簽核3分鐘=&gt;總部掃描檔案1分鐘=&gt;郵件發送回KU簽核1分鐘=&gt;資料打印紙本申請用印3分鐘=&gt;紙本資料存檔及發送簽約人員8分鐘</t>
  </si>
  <si>
    <t>加班申請單去前段紙本檔作業</t>
  </si>
  <si>
    <t>現況作業流程:助理將加班人員使用紙質檔申請加班,加班人員簽名後,後續提交主管簽名,審核後提交管理部會總簽核,主管審核後掃描文檔郵件回傳總部審查,隔日助理在近系同KEY單,系統簽核跑流程                                                                                                                                                        將原用紙本檔簽核流程部分去除,使用人事系統提報加班,若需核對或知悉加班人員名單,統一系統撈出電子檔案郵件送相關主管查核,減少紙本檔簽核時程與無紙化</t>
  </si>
  <si>
    <t>效率提昇，約94%</t>
  </si>
  <si>
    <t>每天1次,美用工作天數22天，10*1*22=220分鐘，以12個月計算，一年省43.9hrs</t>
  </si>
  <si>
    <t>取消系統輸單前紙質檔作業,無紙化</t>
  </si>
  <si>
    <t>總管理處人事</t>
  </si>
  <si>
    <t>流程:紙本檔打印1分鐘=&gt;加班人員會簽資料2分鐘=&gt;管理部彙總資料會簽4分鐘=&gt;掃描檔案1分鐘=&gt;郵件發送回總部簽核1分鐘=&gt;總部收取郵件1分鐘=&gt;隔日各部門助理系統KEY IN單據跑系統流程2分鐘</t>
  </si>
  <si>
    <t>請假單紙質檔優化電子檔</t>
  </si>
  <si>
    <t>現況:人員申請請假使用紙本檔提出申請,由部門主管簽核後,提交到管理部存檔,事後助理KEY IN單據跑系統流程,                                                                                                                                            請假改採人事系統申報,去除減少紙本檔簽核時程與無紙化,後續需再與管理處人事確認,人事系統請假單與同鑫考勤資料拋轉如何掛勾聯動處理</t>
  </si>
  <si>
    <t>每月2次，申請人數約3人，2*3*4=24分鐘，以12個月計算，一年省4.8hrs</t>
  </si>
  <si>
    <t>流程:紙本檔申請1分鐘=&gt;主管會簽資料2分鐘=&gt;管理部收取紙質檔歸檔1分鐘=&gt;隔日各部門助理系統KEY IN單據跑系統流程1分鐘</t>
  </si>
  <si>
    <t>年度教育訓練計畫通知電子化優化</t>
  </si>
  <si>
    <t>現況:由人事統一在每年度11月份發起郵件,通知各部門收集匯總部門內部年度教育訓練計畫後,由各部門主管彙總後發送郵件給予人事,人事統一收集後以Excel檔案做人工管理作業,每月顛化或郵件通知,易造成工作上管理疏漏延誤                                                                                                             採由各部門助理將年度教育訓練計畫上傳系統,部門主管審核後匯轉管理部簽核,在上傳上級簽核核准,系統每月發出通知各部門主管及管理部上課通知,未完成課時無法結案處理,以及列入後續追蹤課堂時數情況</t>
  </si>
  <si>
    <t>效率提昇，約92%</t>
  </si>
  <si>
    <t>年省 
工時 3.58 hrs</t>
  </si>
  <si>
    <t>年底1次，廠區5各部門，43*1*5=215分鐘，以年度一次計算，一年省3.58hrs</t>
  </si>
  <si>
    <t>取消紙質檔&amp;匯總人工通知作業,無紙化,由系統發出通知</t>
  </si>
  <si>
    <t>Ragic表單電子化及系統MAIL或LINE通知</t>
  </si>
  <si>
    <t>流程:人事電話或郵件通知2分鐘=&gt;各部門助理統一匯總主管簽核30分鐘=&gt;人事匯總各部門資料提報簽呈匯簽10分鐘=&gt;簽核完成掃描發送郵件總部1分鐘=&gt;總部收取郵件1分鐘=&gt;資料打印紙本簽核5分鐘=&gt;總部掃描檔案1分鐘=&gt;郵件發送回KU簽核1分鐘=&gt;紙本資料存檔2分鐘</t>
  </si>
  <si>
    <t>招聘與面試智能優化</t>
  </si>
  <si>
    <t>現況:由各部門提出紙質檔申請,經部門主管簽核後提交上層主管簽核後,人事匯整統一發布人力網站,人事網站上對各職務履歷逐一搜尋單筆搜尋履歷,資料匯整後提交各主管審閱提報人選,人事依次與面試者做初步面試,面試合格後再與各層級主管多次複試,複試合格者發出錄取通知書做報到作業,流程較為攏長且前期耗費時間.                                                                                                                  採用系統將資料店字檔發布人力網站,在設定AI系統搜尋項目設定,針對簡歷做初步搜索篩選合格人選,由客服智能幫手做初步問答語音面試分析資料,提交分析資料交由人事判定後,匯整相關資訊給與上層主管確認面試事宜,帶複試錄取後由人事在系統發出錄取通知及報到手續資料</t>
  </si>
  <si>
    <t>效率提昇，約48%</t>
  </si>
  <si>
    <t>年省 
工時 102.4 hrs</t>
  </si>
  <si>
    <t>每月約2次，面試人數約4人，2*4*64=512分鐘，以12個月計算，一年省102.4hrs</t>
  </si>
  <si>
    <t>智能履歷搜索及智能客服面試,縮短人工作業時間,達到面試效果簡化作業流程以及無紙化作業</t>
  </si>
  <si>
    <t>流程:部門申請人力需求單5分鐘=&gt;部門主管簽核2分鐘=&gt;提交人事匯總簽核2分鐘=&gt;人事主管簽核2分鐘=&gt;總經理簽核5分鐘=&gt;人事人力網站發布職務通知2分鐘 =&gt;人事搜尋履歷匯總15分鐘=&gt;人員履歷提報部門主管3分鐘=&gt;部門主管篩選履歷給予人事約談面試5分鐘=&gt;人事初步面試15分鐘=&gt;初步面試資料提報部門主管5分鐘=&gt;部門主管行複試30分鐘=&gt;合格者總經理面試30分鐘=&gt;錄取通知內部簽呈流程作業10分鐘=&gt;簽核完成人事發出錄取通知書及報到資料3分鐘</t>
  </si>
  <si>
    <t>年度教育訓練課程</t>
  </si>
  <si>
    <t>現況:各部門採用紙質檔或電子檔文字稿講義,以及各教育訓練課程資料未齊全有缺失,部分課程流於形式作業未對專業專才人員做專業培訓講習,各項課程簡易只達成授課時數且未對人員進行考核評分.  採用AI網路上搜尋各項專業及事務性課程,重新編輯及成課程上課,個學習課程授課完成做評核測試,測試分數作數據分析,提報主管審核並與個人績效掛勾評分,對於個人不足之處做個別課程訓練,達到訓練目的以及讓人是可以做後續統籌規劃</t>
  </si>
  <si>
    <t>效率提昇，約52%</t>
  </si>
  <si>
    <t>年省 
工時 25.2 hrs</t>
  </si>
  <si>
    <t>每月約3次，整批上課，3*1*42=126分鐘，以12個月計算，一年省25.2hrs</t>
  </si>
  <si>
    <t>利用智能畫搜索課程,抑或錄製課程影片,在線上做學習及測評,並與個人績效做掛勾連結,已達成公司培訓教育目的,做經驗傳承和學習方向,並無紙化作業</t>
  </si>
  <si>
    <t>IT/總管理處人事</t>
  </si>
  <si>
    <t xml:space="preserve">流程:部門培訓課程開課3分鐘=&gt;部門主管授課60分鐘=&gt;授課完成紙本檔測試10分鐘=&gt;收集測試資料評分5分鐘=&gt;提交資料給予人士匯總2分鐘=&gt;人事資料匯總存檔2分鐘 </t>
  </si>
  <si>
    <t>會議室預定</t>
  </si>
  <si>
    <t>現況:目前KU廠會議室預定無紙本檔或系統,且無相關管理規範做管理,由各部門先佔先使用原則,且會議室使用完成後現場環境無人通知打掃,且使用後經常忘記關閉視頻設備&amp;空調及電燈開關</t>
  </si>
  <si>
    <t>提高會議室使用效率</t>
  </si>
  <si>
    <t>修訂管理規範規定,並採系統管理預定,可追朔部門使用單位及控管能源與跨部門協調會議室使用資源.   避免使用上衝突及無人管理</t>
  </si>
  <si>
    <t>Ragic表單電子化結合行事曆及會議室管理</t>
  </si>
  <si>
    <t>合約審查用印電子化</t>
  </si>
  <si>
    <t>現況:各項合約由各供應商提供紙質合約書,後續委由聘用顧問律師作合約初審,初審問題點再交由供應商做修改,修改完成後申請用印申請流程簽核,掃描檔案郵件寄送總部審核及紙質檔謙和流程作業後,回傳使用單位申請用印蓋章                                                                                                                   根據各部門用途性質做電子版制式合約,採用系統提供各模板給各相關需求單位使用,節省各紙質檔案作業流程,並使用電子式印章用印作業生成合同,墊子是制式合約每季度與顧問律師審核是否調整更新</t>
  </si>
  <si>
    <t>效率提昇，約95%</t>
  </si>
  <si>
    <t>年省 
工時 22.4hrs</t>
  </si>
  <si>
    <t>每月約2次，廠區所有部門，2*1*56=112分鐘，以12個月計算，一年省22.4hrs</t>
  </si>
  <si>
    <t>利用系統導入制式化電子合約書,減少人工審核作業,減少紙本傳單人工流程,採用電子式印章用印,無紙化作業.         每季度檢討一次合約做修訂</t>
  </si>
  <si>
    <t>IT/各相關部門/法務</t>
  </si>
  <si>
    <t>Ragic表單電子化包含電子簽核
或PLM管理</t>
  </si>
  <si>
    <t>流程:各部門合約掃描發郵件給予顧問律師3分鐘=&gt;顧問律師身和修改文件30分鐘=&gt;合約掃描發郵件回復5分鐘=&gt;合約發送郵件委請廠商修訂10分鐘=&gt;用印申請流程紙本檔簽核2分鐘=&gt; 簽核完成掃描發送郵件總部1分鐘=&gt;總部收取郵件1分鐘=&gt;資料打印紙本簽核5分鐘=&gt;總部掃描檔案1分鐘=&gt;郵件發送回KU簽核1分鐘=&gt;資料打印紙本申請用印5分鐘=&gt;紙本資料存檔2分鐘</t>
  </si>
  <si>
    <t>人員外出單&amp;派車單&amp;訪客單電子化</t>
  </si>
  <si>
    <t>現況:各單位人員外出,只要有派車單據即可作為人員外出(訪客單)依據,未在填寫人員進出廠區單據,未派車或自行外出則會填寫人員外出單據,使用紙本檔做簽核核准,外出交友保安收取查核保存                                                                                  採用電子化簽核流程作申請,申請人提出申請主管簽核,在保安室架設電腦保安在電腦頁面輸入進出廠區時間 公里數 車輛人員確認存檔,後續可查詢資料作數據分析</t>
  </si>
  <si>
    <t>效率提昇，約85%</t>
  </si>
  <si>
    <t>年省 
工時 330hrs</t>
  </si>
  <si>
    <t>每天約5次，廠區所有部門，5*22*15=1650分鐘，以12個月計算，一年省330hrs</t>
  </si>
  <si>
    <t>利用系統導入電子化,減少人員紙本檔簽核時間,保安室人員減少手寫作業及紙張作業流程,在電腦介面KEY入數字資料保存檔案.後續統計數據資料分析.無紙化作業</t>
  </si>
  <si>
    <t>Ragic表單電子化並可定位</t>
  </si>
  <si>
    <t>流程:人員外出單或派車單&amp;訪客單填寫申請2分鐘=&gt;主管審核&amp;或管理部簽核5分鐘=&gt;外出單給與保安收取登記紀錄5分鐘=&gt;回廠後保安登記紀錄時間 里程數及人員確認3分鐘=&gt;紙本檔匯總收集保存5分鐘</t>
  </si>
  <si>
    <t>公司各項證書 許可證 各項年度合約 設備年度保養計畫或管理人員證書電子化通知</t>
  </si>
  <si>
    <t>現況:公司內部各項證書許可證(排汙許可證 員工餐廳生許可證 防雷檢測報告等)或管理人員(叉車  安全管理人員 消防管理人員等),皆用紙本檔安管理造成作業上疏忽,導致證書時間過期而需重新辦理及人員重新受訓造成本損失.                                                                                                                  採用電子化作業,將所有各項證書資質掃描備份存放系統內,系統依照各項資質  證書 設備保養日期到期前一個月發出通知,告知人員處理作業</t>
  </si>
  <si>
    <t>減少人為疏失</t>
  </si>
  <si>
    <t>固定資產盤點電子化</t>
  </si>
  <si>
    <t>現況:固定資產清單及估資標籤黏貼,與資產清單造冊&amp;年度盤點作業採用人工及紙本檔作業模式,易造成資產造冊不及時或除帳未落實&amp;資產標籤黏貼未張貼或裝貼項目不對,年度盤點使用大量人力成本投入,造成人工浪費及盤點物品未落實清查                                                                                         採用RFID電子化系統,資產進廠時與RFID系統錄入造冊,聯動金屬碼標籤貼,年度盤點初盤或複盤手持設備進行盤點作業,盤點時效快且節省盤點人力</t>
  </si>
  <si>
    <t>效率提昇，約99%</t>
  </si>
  <si>
    <t xml:space="preserve">年省工時 18.5hrs </t>
  </si>
  <si>
    <t>每天約1次，廠區所有部門10人，1*10*111=444分鐘，以年一次一次計算，一年省18.5hrs</t>
  </si>
  <si>
    <t>採用系統感應掃描盤點方式,快速盤點資產解少人力成本投入,且可實時做到資產盤清查點避免疏漏,並且減少標籤貼條碼庫清晰,金屬感應條碼可重複使用,無紙化作業</t>
  </si>
  <si>
    <t>導入QRCODE或RFID等室內定位管理</t>
  </si>
  <si>
    <t>流程:資產紙本檔造冊3分鐘=&gt;熱感應式條碼打印張貼5分鐘=&gt;年度盤點清冊造冊5分鐘=&gt;清冊分發給各相關單位人員3分鐘=&gt;各相關單位初盤50分鐘=&gt;初盤資料匯總後主管簽核繳回管理部5分鐘=&gt;管理部匯總初盤清冊資料5分鐘=&gt;管理部分發初盤清冊內部人員進行複盤30分鐘=&gt;複盤清冊資料彙總5分鐘=&gt;財務  會計師與管理部進行抽盤查核10分鐘=&gt;紙本檔匯總收存備查5分鐘</t>
  </si>
  <si>
    <t>日常維修單據&amp;派工單電子化</t>
  </si>
  <si>
    <t>現況:公司各項維修修繕需求單,紙本檔作業較少,大部分都以電話聯繫溝通作業,易造成維修項目滯後或疏漏,且公司無任何派工單作業管理,無法作和數據分析及統計,全部依照人工作業管理                   採用系統電子化申請作業以及人員派工電子化處理,各維修處理事項即派工結案事項,可列入追蹤管理,並且可做數據分析討論,針對維修頻繁出現重點項目做預防性對策及維護管理</t>
  </si>
  <si>
    <t>紙本檔案及派工單執行效果不彰</t>
  </si>
  <si>
    <t>可有效空管各項維修事宜及各項數據分析</t>
  </si>
  <si>
    <t>採用電子化申請流程及派工流程,.達到控管數據分析效果,減少人為疏失或遺漏延誤進度,無紙化作業</t>
  </si>
  <si>
    <t>日常巡檢點檢電子化</t>
  </si>
  <si>
    <t>現況:公司各項消防  安全日常巡檢或公共區域設備日常巡檢點檢前期皆未有任何項目做紀錄,目前導入紙本檔點檢作業流程,預防性安全檢查及設施設備適用狀況維護預防                                                             採用系統管控使用動態二維碼做現場掃描點檢及拍照存證,將資料上傳系統做備份稽核,以達到各項日常點檢預防性措施,減少各項安全事故及設備故障搶修</t>
  </si>
  <si>
    <t>紙本檔開始執行</t>
  </si>
  <si>
    <t>減少人為未善盡點檢責任及流於形式點檢</t>
  </si>
  <si>
    <t>採用電子化雲端掃案為馬方式控管人員完善各項日常巡檢事宜,.達到事先預防設備狀排除即個安全隱患消除減少人為疏失或未盡巡檢事宜,無紙化作業</t>
  </si>
  <si>
    <t>中央節能&amp;智慧樓宇監控管理系統</t>
  </si>
  <si>
    <t>現況:各能耗數據採用手抄紀錄,無法有效分析各設備運轉狀況,對設備做節能改善,各辦公室區域採用LED燈具,在辦公時間段保持長亮,無有效控燈具起滅時間,以及對各區域能耗運轉做有效控管,現階段只能統計總用電量去做計算,針對總用電數據做分析,提出節約電費計算.                                                                      採用智慧樓宇與中央節能系統監測,系統可以做到針對廠區內如附件說明:</t>
  </si>
  <si>
    <t>部分數據採用人工手抄,且有部分是完全未做</t>
  </si>
  <si>
    <t>有效能源控管及數據分析</t>
  </si>
  <si>
    <t>採用中央節能&amp;智慧樓宇監控管理,可以有效控管能耗並做實時監控,且可以有效分析個能耗使用狀況,做節能控管</t>
  </si>
  <si>
    <t>總務部</t>
  </si>
  <si>
    <t>簽呈和用印申請單</t>
  </si>
  <si>
    <t>簽呈和用印申請單以紙質方式傳遞，如需會簽各部門主管，傳遞時間不易掌握，而且在人工傳遞過程中也有簽呈遺失的可能。</t>
  </si>
  <si>
    <t>會簽到核准約需2.5天</t>
  </si>
  <si>
    <t>會簽到核准約需1.5天</t>
  </si>
  <si>
    <t>每份簽呈和用印申請單約可節省1天</t>
  </si>
  <si>
    <t>每年可節省360小時(30份/月*12月)</t>
  </si>
  <si>
    <t>簽呈和用印申請單改為E化，會簽也加入E化流程，減少紙本會簽遺失的風險，可以增加工作效率。</t>
  </si>
  <si>
    <t>表單E化</t>
  </si>
  <si>
    <t>各部門</t>
  </si>
  <si>
    <t>需請資訊評估時程</t>
  </si>
  <si>
    <t>利用系統來縮短固定資產盤點的時間和提高正確率</t>
  </si>
  <si>
    <t>每年固資盤點，需投入大量的人力，去核對固資清單和實物是否相符。</t>
  </si>
  <si>
    <t>各部門投入人力23人每人3天，共69天</t>
  </si>
  <si>
    <r>
      <rPr>
        <sz val="12"/>
        <color theme="1"/>
        <rFont val="微軟正黑體"/>
        <charset val="136"/>
      </rPr>
      <t>23人每人1天，共23天</t>
    </r>
  </si>
  <si>
    <t>可以節省46天的人力，並提升正確率。</t>
  </si>
  <si>
    <t>每年可節省368小時</t>
  </si>
  <si>
    <t>利用現有的SAP系統和固資標籤QRcode，請資訊導入辨識系統，使用手機或平板掃描固資標籤QRcode後即可以顯示該固定資產，系統可以將掃描結果（含固定資產編號、時間、盤點狀態）匯入SAP固資盤點模組，然後系統自動產出盤點報表(匯總：已盤點/異常/遺失資產清單)，除了可以節省大量的人力，也可以提高盤點正確率。</t>
  </si>
  <si>
    <t>系統化</t>
  </si>
  <si>
    <t>資訊</t>
  </si>
  <si>
    <t>固定資產條碼化管理
RAGIC電子化</t>
  </si>
  <si>
    <t xml:space="preserve"> 資產異動申請單</t>
  </si>
  <si>
    <t>1.目前資產新增、移轉、處分皆使用人工紙本記錄，填寫過程固資資料可能出錯。              2.員工離職固資移轉時，因使用紙本未系統化容易出現漏項。                                                 3.紙本申請書審核的傳遞過程可能遺失。</t>
  </si>
  <si>
    <t>每張紙本的資產異動申請書，完成流程的時間約1.5天</t>
  </si>
  <si>
    <t>電子化後，每張紙本的資產異動申請書完成流程可以縮短為0.5天</t>
  </si>
  <si>
    <t>每張紙本的資產異動申請書縮短1天，並提升正確率。</t>
  </si>
  <si>
    <t>以月平均10張資產異動申請單計算，電子化後每年可以節約120小時</t>
  </si>
  <si>
    <t>將資產異動申請書電子化，並連上固資的資料庫，異動申請經相關主管審核之後，在線上更新固資的資料庫。</t>
  </si>
  <si>
    <t>RAGIC資產管理</t>
  </si>
  <si>
    <t>名片申請單</t>
  </si>
  <si>
    <t>目前是以紙本形式填寫,經主管審核之後,將申請單交給總務,總務再發郵件給行銷排版，排版後再發給申請人核對無誤後，總務再發給印刷廠印刷。</t>
  </si>
  <si>
    <t>內部作業時間約2天</t>
  </si>
  <si>
    <t>內部作業時間約1天</t>
  </si>
  <si>
    <t>每張名片申請單的內部作業可以縮短1天</t>
  </si>
  <si>
    <t>以月平均2張名片申請書計算，電子化後每年可以節約24小時</t>
  </si>
  <si>
    <t>將名片申請單進行E化，申請人提交經主管審核後，郵件通知行銷，行銷排版設計回覆給申請人做確認後，轉總務進行找印刷廠印製名片。</t>
  </si>
  <si>
    <t>車位申請單</t>
  </si>
  <si>
    <t>目前是以紙本形式填寫,經主管審核之後,將申請單交給總務,總務在檔案中找尋空車位後，再電話通知申請人。</t>
  </si>
  <si>
    <t>作業時間約1天</t>
  </si>
  <si>
    <t>作業時間約0.5天</t>
  </si>
  <si>
    <t>每張車位申請單的作業可以縮短0.5天</t>
  </si>
  <si>
    <t>以月平均2張車位申請書計算，電子化後每年可以節約12小時</t>
  </si>
  <si>
    <t>將車位申請單進行E化，申請人提交經主管審核後，郵件通知總務，總務在系統直接回覆所分配的車位。</t>
  </si>
  <si>
    <t>維修申請單</t>
  </si>
  <si>
    <t>目前的維修是由同仁打電話叫修，遇到承辦同仁休假或不在位置上時，可能會造成維修不及時或報修的同仁不知道維修進度。</t>
  </si>
  <si>
    <t>作業時間約2.5天</t>
  </si>
  <si>
    <t>作業時間約1.5天</t>
  </si>
  <si>
    <t>每張維修申請單的作業可以縮短1天</t>
  </si>
  <si>
    <t>以月平均8張維修申請書計算，電子化後每年可以節約96小時</t>
  </si>
  <si>
    <t>維修申請單E化，申請人提報經主管審核後通知總務，總務及時安排維修，維修完成之後通過系統通知申請人。</t>
  </si>
  <si>
    <t>委外合約(包含保險)到期自動提醒</t>
  </si>
  <si>
    <t>委外合約(包含保險)由承辦的總務同仁人工負責維護，有發生合約到期忘記續簽的風險。</t>
  </si>
  <si>
    <t>靠人工記憶，有遺忘的風險</t>
  </si>
  <si>
    <t>系統自動提醒到期時間</t>
  </si>
  <si>
    <t>不會漏掉該續簽的合約和保險</t>
  </si>
  <si>
    <t>除了部會出現合約漏簽之外，也有機會找尋其他優良廠商</t>
  </si>
  <si>
    <t>設立「合約管理提醒系統」，在委外合約(包含保險)到期前45天自動發郵件提醒總務部同仁進行續簽或評估新廠商作業。</t>
  </si>
  <si>
    <t>RAGIC電子化管理並提醒</t>
  </si>
  <si>
    <t>建廠小組</t>
  </si>
  <si>
    <t>Willey</t>
  </si>
  <si>
    <t>EMS能源管理系統</t>
  </si>
  <si>
    <t xml:space="preserve">1.現有管理系統在只監不控下，雖有相當資訊，在既有編制人力下，若優化EMS，原來所需用之專業工程師 負責計算分析及監控後之改善策略。
</t>
  </si>
  <si>
    <t xml:space="preserve">每次/時間
紀錄時間: 10分鐘 
分析時間: 4~8小時 
</t>
  </si>
  <si>
    <t>(每次/時間)
3~5分鐘</t>
  </si>
  <si>
    <t>1. 導入EMS/AI技術優化流程，達成
    自動化與智能分析。
2. 節省人工分析/記錄與整理時間。
3. 增加用人選擇性。
4. 節省能源費用。
5.與cctv及Access Control更可管制人事物</t>
  </si>
  <si>
    <t>1: 大於245小時/總務部門
2. 能源效益應會至少省大約十萬以上。</t>
  </si>
  <si>
    <t xml:space="preserve">可由既有建構設備系統商在未來擴充及軟體更新優化，並增加控制點及所需控制之設備做更換
</t>
  </si>
  <si>
    <t>自動化
智能化
無紙化</t>
  </si>
  <si>
    <t>總務部
HR</t>
  </si>
  <si>
    <t>2026年2月</t>
  </si>
  <si>
    <t>董事長需求</t>
  </si>
  <si>
    <t>範例:</t>
  </si>
  <si>
    <t>1) EMAIL 詢單進來, AI 可以協助提供資源、資訊, 如</t>
  </si>
  <si>
    <t xml:space="preserve">    現有產品 - 提供目前銷量最好的國家、客戶、產品特色、是否地區或全球專賣、建議相似品或不同價格推薦</t>
  </si>
  <si>
    <t xml:space="preserve">    新產品 - 提供是否有相同或相似品、或曾設計提案或腦力激盪過的專案、推薦現有相似或相同功能的產品</t>
  </si>
  <si>
    <t xml:space="preserve">    現有產品交期 - 提供系統產能與庫存, 提供最佳交期方案</t>
  </si>
  <si>
    <t>2) 訂單進來, AI 可以直接抛轉到系統</t>
  </si>
  <si>
    <t>Linda需求</t>
  </si>
  <si>
    <t>1) 工程師 CAD 轉BOM, 快速提供 BOM COST, PM 依此提供報價評估與建議, 業務依此進行正式報價</t>
  </si>
  <si>
    <t xml:space="preserve">     關鍵因子: 材料成本異動 (含表處), 匯率異動, MOQ 異動, …</t>
  </si>
  <si>
    <t>2) 年度或季度公版產品牌價調整: 可依材料克重, 表處, 匯率, 進行公版牌價異動的建議</t>
  </si>
  <si>
    <t>3) 依PLM的材料克重, 批單產出碳排量</t>
  </si>
  <si>
    <t>https://snovio.cn/</t>
  </si>
  <si>
    <t>固定式契約容量變更容需量契約對比</t>
  </si>
  <si>
    <t>序號</t>
  </si>
  <si>
    <t>現有申請簽約契約容量kw</t>
  </si>
  <si>
    <t>變壓器電費費1kw</t>
  </si>
  <si>
    <t>每用繳交固定費用</t>
  </si>
  <si>
    <t>每月使用容量(2024/11~2025/06)</t>
  </si>
  <si>
    <t>簽約變壓器容需量簽約kw</t>
  </si>
  <si>
    <t>每月可節省費用支出</t>
  </si>
  <si>
    <t>每月節省費用比例</t>
  </si>
  <si>
    <t>210kw</t>
  </si>
  <si>
    <t>374kw</t>
  </si>
  <si>
    <t>320kw</t>
  </si>
  <si>
    <t>398kw</t>
  </si>
  <si>
    <t>373kw</t>
  </si>
  <si>
    <t>319kw</t>
  </si>
  <si>
    <t>357kw</t>
  </si>
  <si>
    <t>435kw</t>
  </si>
  <si>
    <t>備註:金泰祥高壓配電房內高壓變壓器容量為1,290kw,與供電局簽約為固定式契約容量,依照2024/11~2025/06統計數據,變壓器使用容量未超過540KW,故公司可向供電局申請按變壓器使用容需量簽約,由原來1,290KW變更為540KW,且電壓器使用量未超出10%還是按照540KW收費,故公司每月可節省費用為38,400RMB,節省費用比例為58.14% .</t>
  </si>
  <si>
    <t>中央節能智慧樓宇管理</t>
  </si>
  <si>
    <t>對辦公室廠房能源消耗、設備運行狀態、環境舒適度以及安全狀況進行監測、智慧控制、優化管理和高效維護，實現節能降耗、提升運營效率、降低運轉成本、保障環境舒適與安全。</t>
  </si>
  <si>
    <t>達成目標管理</t>
  </si>
  <si>
    <r>
      <rPr>
        <sz val="12"/>
        <color rgb="FF000000"/>
        <rFont val="標楷體"/>
        <charset val="136"/>
      </rPr>
      <t>1.</t>
    </r>
    <r>
      <rPr>
        <sz val="7"/>
        <color rgb="FF000000"/>
        <rFont val="Times New Roman"/>
        <charset val="134"/>
      </rPr>
      <t xml:space="preserve">   </t>
    </r>
    <r>
      <rPr>
        <b/>
        <sz val="12"/>
        <color rgb="FF000000"/>
        <rFont val="標楷體"/>
        <charset val="136"/>
      </rPr>
      <t>節能降耗：</t>
    </r>
    <r>
      <rPr>
        <sz val="12"/>
        <color rgb="FF000000"/>
        <rFont val="標楷體"/>
        <charset val="136"/>
      </rPr>
      <t xml:space="preserve"> 降低建築運轉能耗（空調、照明、電梯、動力設備等），減少碳排放，實現可持續運營。</t>
    </r>
  </si>
  <si>
    <r>
      <rPr>
        <sz val="12"/>
        <color rgb="FF000000"/>
        <rFont val="標楷體"/>
        <charset val="136"/>
      </rPr>
      <t>2.</t>
    </r>
    <r>
      <rPr>
        <sz val="7"/>
        <color rgb="FF000000"/>
        <rFont val="Times New Roman"/>
        <charset val="134"/>
      </rPr>
      <t xml:space="preserve">   </t>
    </r>
    <r>
      <rPr>
        <b/>
        <sz val="12"/>
        <color rgb="FF000000"/>
        <rFont val="標楷體"/>
        <charset val="136"/>
      </rPr>
      <t>智慧管理：</t>
    </r>
    <r>
      <rPr>
        <sz val="12"/>
        <color rgb="FF000000"/>
        <rFont val="標楷體"/>
        <charset val="136"/>
      </rPr>
      <t xml:space="preserve"> 提升辦公樓及廠房自動化水準，實現設備設施的高效、智慧化運轉與管理。</t>
    </r>
  </si>
  <si>
    <r>
      <rPr>
        <sz val="12"/>
        <color rgb="FF000000"/>
        <rFont val="標楷體"/>
        <charset val="136"/>
      </rPr>
      <t>3.</t>
    </r>
    <r>
      <rPr>
        <sz val="7"/>
        <color rgb="FF000000"/>
        <rFont val="Times New Roman"/>
        <charset val="134"/>
      </rPr>
      <t xml:space="preserve">   </t>
    </r>
    <r>
      <rPr>
        <b/>
        <sz val="12"/>
        <color rgb="FF000000"/>
        <rFont val="標楷體"/>
        <charset val="136"/>
      </rPr>
      <t>優化維護：</t>
    </r>
    <r>
      <rPr>
        <sz val="12"/>
        <color rgb="FF000000"/>
        <rFont val="標楷體"/>
        <charset val="136"/>
      </rPr>
      <t xml:space="preserve"> 變被動維修為主動預防性維護，降低故障率，延長設備壽命，減少運轉維護成本。</t>
    </r>
  </si>
  <si>
    <r>
      <rPr>
        <sz val="12"/>
        <color rgb="FF000000"/>
        <rFont val="標楷體"/>
        <charset val="136"/>
      </rPr>
      <t>4.</t>
    </r>
    <r>
      <rPr>
        <sz val="7"/>
        <color rgb="FF000000"/>
        <rFont val="Times New Roman"/>
        <charset val="134"/>
      </rPr>
      <t xml:space="preserve">   </t>
    </r>
    <r>
      <rPr>
        <b/>
        <sz val="12"/>
        <color rgb="FF000000"/>
        <rFont val="標楷體"/>
        <charset val="136"/>
      </rPr>
      <t>舒適環境：</t>
    </r>
    <r>
      <rPr>
        <sz val="12"/>
        <color rgb="FF000000"/>
        <rFont val="標楷體"/>
        <charset val="136"/>
      </rPr>
      <t xml:space="preserve"> 保障室內環境（溫濕度、空氣品質、光照等）符合人體舒適度或工藝要求。</t>
    </r>
  </si>
  <si>
    <r>
      <rPr>
        <sz val="12"/>
        <color rgb="FF000000"/>
        <rFont val="標楷體"/>
        <charset val="136"/>
      </rPr>
      <t>5.</t>
    </r>
    <r>
      <rPr>
        <sz val="7"/>
        <color rgb="FF000000"/>
        <rFont val="Times New Roman"/>
        <charset val="134"/>
      </rPr>
      <t xml:space="preserve">   </t>
    </r>
    <r>
      <rPr>
        <b/>
        <sz val="12"/>
        <color rgb="FF000000"/>
        <rFont val="標楷體"/>
        <charset val="136"/>
      </rPr>
      <t>安全保障：</t>
    </r>
    <r>
      <rPr>
        <sz val="12"/>
        <color rgb="FF000000"/>
        <rFont val="標楷體"/>
        <charset val="136"/>
      </rPr>
      <t xml:space="preserve"> 集中管理安防（門禁、視頻）、消防報警等系統，提升整體安全性。</t>
    </r>
  </si>
  <si>
    <r>
      <rPr>
        <sz val="12"/>
        <color rgb="FF000000"/>
        <rFont val="標楷體"/>
        <charset val="136"/>
      </rPr>
      <t>6.</t>
    </r>
    <r>
      <rPr>
        <sz val="7"/>
        <color rgb="FF000000"/>
        <rFont val="Times New Roman"/>
        <charset val="134"/>
      </rPr>
      <t xml:space="preserve">   </t>
    </r>
    <r>
      <rPr>
        <b/>
        <sz val="12"/>
        <color rgb="FF000000"/>
        <rFont val="標楷體"/>
        <charset val="136"/>
      </rPr>
      <t>高效決策：</t>
    </r>
    <r>
      <rPr>
        <sz val="12"/>
        <color rgb="FF000000"/>
        <rFont val="標楷體"/>
        <charset val="136"/>
      </rPr>
      <t xml:space="preserve"> 基於資料提供運營觀察，支援管理決策。</t>
    </r>
  </si>
  <si>
    <t>主要組成部件</t>
  </si>
  <si>
    <t>控制系統：</t>
  </si>
  <si>
    <r>
      <rPr>
        <b/>
        <sz val="12"/>
        <color rgb="FF000000"/>
        <rFont val="標楷體"/>
        <charset val="136"/>
      </rPr>
      <t xml:space="preserve"> 感測器：</t>
    </r>
    <r>
      <rPr>
        <sz val="12"/>
        <color rgb="FF000000"/>
        <rFont val="標楷體"/>
        <charset val="136"/>
      </rPr>
      <t xml:space="preserve"> 各處的溫度、濕度、CO2、PM2.5、光照度、水浸、電能表、水錶、燃氣表、流量計、壓力</t>
    </r>
  </si>
  <si>
    <t xml:space="preserve">          感測器、設備運行狀態感測器等。</t>
  </si>
  <si>
    <r>
      <rPr>
        <b/>
        <sz val="12"/>
        <color rgb="FF000000"/>
        <rFont val="標楷體"/>
        <charset val="136"/>
      </rPr>
      <t xml:space="preserve"> 智慧設備控制器：</t>
    </r>
    <r>
      <rPr>
        <sz val="12"/>
        <color rgb="FF000000"/>
        <rFont val="標楷體"/>
        <charset val="136"/>
      </rPr>
      <t xml:space="preserve"> 控制空調末端、照明開關/調光器、電機、變頻器、水泵/風機閥門控制器等。</t>
    </r>
  </si>
  <si>
    <r>
      <rPr>
        <b/>
        <sz val="12"/>
        <color rgb="FF000000"/>
        <rFont val="標楷體"/>
        <charset val="136"/>
      </rPr>
      <t xml:space="preserve"> 智慧型儀器表：</t>
    </r>
    <r>
      <rPr>
        <sz val="12"/>
        <color rgb="FF000000"/>
        <rFont val="標楷體"/>
        <charset val="136"/>
      </rPr>
      <t xml:space="preserve"> 帶有通信功能的電錶、水錶、冷熱量表等。</t>
    </r>
  </si>
  <si>
    <r>
      <rPr>
        <b/>
        <sz val="12"/>
        <color rgb="FF000000"/>
        <rFont val="標楷體"/>
        <charset val="136"/>
      </rPr>
      <t xml:space="preserve"> 安防設備：</t>
    </r>
    <r>
      <rPr>
        <sz val="12"/>
        <color rgb="FF000000"/>
        <rFont val="標楷體"/>
        <charset val="136"/>
      </rPr>
      <t xml:space="preserve"> 門禁讀卡器、攝像頭、入侵探測器、消防探測器（煙感、溫感）等。</t>
    </r>
  </si>
  <si>
    <t>網路傳輸系統</t>
  </si>
  <si>
    <r>
      <rPr>
        <sz val="12"/>
        <color theme="1"/>
        <rFont val="標楷體"/>
        <charset val="136"/>
      </rPr>
      <t xml:space="preserve">   </t>
    </r>
    <r>
      <rPr>
        <sz val="12"/>
        <color rgb="FF000000"/>
        <rFont val="標楷體"/>
        <charset val="136"/>
      </rPr>
      <t>將傳感器採集的資料和控制指令傳輸到系統平臺。</t>
    </r>
  </si>
  <si>
    <t>監控平臺：</t>
  </si>
  <si>
    <r>
      <rPr>
        <b/>
        <sz val="12"/>
        <color rgb="FF000000"/>
        <rFont val="標楷體"/>
        <charset val="136"/>
      </rPr>
      <t xml:space="preserve">  資料獲取與存儲：</t>
    </r>
    <r>
      <rPr>
        <sz val="12"/>
        <color rgb="FF000000"/>
        <rFont val="標楷體"/>
        <charset val="136"/>
      </rPr>
      <t xml:space="preserve"> 即時接收、解析、存放裝置資料。</t>
    </r>
  </si>
  <si>
    <r>
      <rPr>
        <sz val="12"/>
        <color rgb="FF000000"/>
        <rFont val="標楷體"/>
        <charset val="136"/>
      </rPr>
      <t xml:space="preserve">  </t>
    </r>
    <r>
      <rPr>
        <b/>
        <sz val="12"/>
        <color rgb="FF000000"/>
        <rFont val="標楷體"/>
        <charset val="136"/>
      </rPr>
      <t>統一資料庫：</t>
    </r>
    <r>
      <rPr>
        <sz val="12"/>
        <color rgb="FF000000"/>
        <rFont val="標楷體"/>
        <charset val="136"/>
      </rPr>
      <t xml:space="preserve"> 存放裝置資訊、歷史資料、配置資訊、規則等。</t>
    </r>
  </si>
  <si>
    <r>
      <rPr>
        <sz val="12"/>
        <color rgb="FF000000"/>
        <rFont val="標楷體"/>
        <charset val="136"/>
      </rPr>
      <t xml:space="preserve">  </t>
    </r>
    <r>
      <rPr>
        <b/>
        <sz val="12"/>
        <color rgb="FF000000"/>
        <rFont val="標楷體"/>
        <charset val="136"/>
      </rPr>
      <t>資料融合與分析引擎：</t>
    </r>
    <r>
      <rPr>
        <sz val="12"/>
        <color rgb="FF000000"/>
        <rFont val="標楷體"/>
        <charset val="136"/>
      </rPr>
      <t xml:space="preserve"> 整合來自系統的資料，進行分析、趨勢預測、能效分析、故障診斷等。</t>
    </r>
  </si>
  <si>
    <r>
      <rPr>
        <b/>
        <sz val="12"/>
        <color rgb="FF000000"/>
        <rFont val="標楷體"/>
        <charset val="136"/>
      </rPr>
      <t xml:space="preserve">  智慧演算法與模型：</t>
    </r>
    <r>
      <rPr>
        <sz val="12"/>
        <color rgb="FF000000"/>
        <rFont val="標楷體"/>
        <charset val="136"/>
      </rPr>
      <t xml:space="preserve"> 集成系統演算法（如機器學習、深度學習），用於負荷預測、設備優化控制、</t>
    </r>
  </si>
  <si>
    <t xml:space="preserve">                     能效優化、異常檢測、預測性維護等。</t>
  </si>
  <si>
    <r>
      <rPr>
        <b/>
        <sz val="12"/>
        <color rgb="FF000000"/>
        <rFont val="標楷體"/>
        <charset val="136"/>
      </rPr>
      <t xml:space="preserve">  規則 策略管理：</t>
    </r>
    <r>
      <rPr>
        <sz val="12"/>
        <color rgb="FF000000"/>
        <rFont val="標楷體"/>
        <charset val="136"/>
      </rPr>
      <t xml:space="preserve"> 定義自動化控制（如定時開關、邏輯聯動）、優化策略（如空調啟停優化、照明</t>
    </r>
  </si>
  <si>
    <t xml:space="preserve">                  場景控制）。</t>
  </si>
  <si>
    <r>
      <rPr>
        <b/>
        <sz val="12"/>
        <color rgb="FF000000"/>
        <rFont val="標楷體"/>
        <charset val="136"/>
      </rPr>
      <t xml:space="preserve">  集中監控與控制引擎：</t>
    </r>
    <r>
      <rPr>
        <sz val="12"/>
        <color rgb="FF000000"/>
        <rFont val="標楷體"/>
        <charset val="136"/>
      </rPr>
      <t xml:space="preserve"> 對系統設備的視覺化監控和遠端/自動控制能力。</t>
    </r>
  </si>
  <si>
    <r>
      <rPr>
        <b/>
        <sz val="12"/>
        <color rgb="FF000000"/>
        <rFont val="標楷體"/>
        <charset val="136"/>
      </rPr>
      <t xml:space="preserve">  報警管理與事件處理：</t>
    </r>
    <r>
      <rPr>
        <sz val="12"/>
        <color rgb="FF000000"/>
        <rFont val="標楷體"/>
        <charset val="136"/>
      </rPr>
      <t xml:space="preserve"> 集中管理所有報警（設備故障、參數超限、安全事件等），並支援即 時通</t>
    </r>
  </si>
  <si>
    <t xml:space="preserve">                        知和處理流程。</t>
  </si>
  <si>
    <t>可視功能展現：</t>
  </si>
  <si>
    <r>
      <rPr>
        <sz val="12"/>
        <color rgb="FF000000"/>
        <rFont val="標楷體"/>
        <charset val="136"/>
      </rPr>
      <t xml:space="preserve">  </t>
    </r>
    <r>
      <rPr>
        <b/>
        <sz val="12"/>
        <color rgb="FF000000"/>
        <rFont val="標楷體"/>
        <charset val="136"/>
      </rPr>
      <t>中央監控中心：</t>
    </r>
    <r>
      <rPr>
        <sz val="12"/>
        <color rgb="FF000000"/>
        <rFont val="標楷體"/>
        <charset val="136"/>
      </rPr>
      <t xml:space="preserve"> 大型視覺化展示屏（如拼接屏、LED），提供數據概覽。</t>
    </r>
  </si>
  <si>
    <r>
      <rPr>
        <b/>
        <sz val="12"/>
        <color rgb="FF000000"/>
        <rFont val="標楷體"/>
        <charset val="136"/>
      </rPr>
      <t xml:space="preserve">  系統管理平臺：</t>
    </r>
    <r>
      <rPr>
        <sz val="12"/>
        <color rgb="FF000000"/>
        <rFont val="標楷體"/>
        <charset val="136"/>
      </rPr>
      <t xml:space="preserve"> 管理人員隨時隨地訪問的平臺，主要功能包括：</t>
    </r>
  </si>
  <si>
    <t xml:space="preserve">  能源管理：</t>
  </si>
  <si>
    <t xml:space="preserve">     即時/歷史能耗監測（電、水、氣、冷/熱量 空調、照明、動力、特殊區域）。</t>
  </si>
  <si>
    <t xml:space="preserve">     能耗分析、能效評估（KPI）。</t>
  </si>
  <si>
    <t xml:space="preserve">     能耗成本統計與分攤。</t>
  </si>
  <si>
    <t xml:space="preserve">     節能潛力識別與效果驗證。</t>
  </si>
  <si>
    <t xml:space="preserve">     負荷預測與需求管理。</t>
  </si>
  <si>
    <t xml:space="preserve">  設備監控與管理：</t>
  </si>
  <si>
    <t xml:space="preserve">     空調系統：主機、水泵、冷卻塔、新風機組、風機盤管、VAV/VRF等的運行狀態、參數監測</t>
  </si>
  <si>
    <t xml:space="preserve">                   與控制（溫濕度設定、啟停、模式切換）。</t>
  </si>
  <si>
    <t xml:space="preserve">     照明系統：回路狀態、開關控制、調光控制、場景控制、光照度聯動。</t>
  </si>
  <si>
    <t xml:space="preserve">     給排水系統：水泵狀態、水箱液位元、漏水監測。</t>
  </si>
  <si>
    <t xml:space="preserve">     電梯系統：運行狀態、故障報警。</t>
  </si>
  <si>
    <t xml:space="preserve">     供配電系統：關鍵回路電流、電壓、功率因數監測，開關狀態。</t>
  </si>
  <si>
    <t xml:space="preserve">  環境監控：</t>
  </si>
  <si>
    <t xml:space="preserve">     室內外溫濕度、CO2濃度、PM2.5等空氣品質參數的即時監測與報警。</t>
  </si>
  <si>
    <t xml:space="preserve">     環境舒適度評估與自動調節（如聯動新風、空調）。</t>
  </si>
  <si>
    <t xml:space="preserve">  智慧控制與優化：</t>
  </si>
  <si>
    <t xml:space="preserve">     時間表控制（定時開關設備）。</t>
  </si>
  <si>
    <t xml:space="preserve">     場景控制（如會議模式、下班模式）。</t>
  </si>
  <si>
    <t xml:space="preserve">     聯動控制（如消防報警時聯動關閉空調、打開排煙風機；光照度強時自動調暗燈光）。</t>
  </si>
  <si>
    <r>
      <rPr>
        <b/>
        <sz val="12"/>
        <color rgb="FF000000"/>
        <rFont val="標楷體"/>
        <charset val="136"/>
      </rPr>
      <t xml:space="preserve">  系統的優化控制：</t>
    </r>
    <r>
      <rPr>
        <sz val="12"/>
        <color rgb="FF000000"/>
        <rFont val="標楷體"/>
        <charset val="136"/>
      </rPr>
      <t xml:space="preserve"> </t>
    </r>
  </si>
  <si>
    <t xml:space="preserve">     根據天氣預報、歷史資料、人員活動預測，提前優化空調啟停策略、冷凍水溫度設定等。</t>
  </si>
  <si>
    <r>
      <rPr>
        <b/>
        <sz val="12"/>
        <color rgb="FF000000"/>
        <rFont val="標楷體"/>
        <charset val="136"/>
      </rPr>
      <t xml:space="preserve">  自我調整控制：</t>
    </r>
    <r>
      <rPr>
        <sz val="12"/>
        <color rgb="FF000000"/>
        <rFont val="標楷體"/>
        <charset val="136"/>
      </rPr>
      <t xml:space="preserve"> </t>
    </r>
  </si>
  <si>
    <t xml:space="preserve">     根據即時負荷和環境變化動態調整設備運行參數。</t>
  </si>
  <si>
    <t xml:space="preserve">  運轉維護管理：</t>
  </si>
  <si>
    <t xml:space="preserve">     設備台賬管理。</t>
  </si>
  <si>
    <t xml:space="preserve">     工單管理（報修、保養、巡檢）。</t>
  </si>
  <si>
    <t xml:space="preserve">     故障診斷與預測性維護（分析設備運行資料，識別早期故障徵兆）。</t>
  </si>
  <si>
    <t xml:space="preserve">     運轉維護數據登記。</t>
  </si>
  <si>
    <t xml:space="preserve">     設備零部件管理。</t>
  </si>
  <si>
    <t xml:space="preserve">   安防聯動：</t>
  </si>
  <si>
    <t xml:space="preserve">      視頻監控畫面調取。</t>
  </si>
  <si>
    <t xml:space="preserve">      門禁狀態查看與控制。</t>
  </si>
  <si>
    <t xml:space="preserve">      入侵報警資訊接收與聯動（如報警時聯動燈光、攝像頭轉向）。</t>
  </si>
  <si>
    <t xml:space="preserve">      消防報警資訊接收與聯動處置。</t>
  </si>
  <si>
    <t xml:space="preserve">   報表與決策支援：</t>
  </si>
  <si>
    <t xml:space="preserve">      自動生成各類日報、週報、月報、年報（能耗、運行、報警、運維）。</t>
  </si>
  <si>
    <t xml:space="preserve">      資料分析圖表（趨勢圖、圓形圖、柱狀圖）。</t>
  </si>
  <si>
    <t xml:space="preserve">      運營指標（KPI）。</t>
  </si>
  <si>
    <t xml:space="preserve">      為管理者提供節能改造、設備更新、運營策略調整的資料依據。</t>
  </si>
  <si>
    <r>
      <rPr>
        <sz val="12"/>
        <color theme="1"/>
        <rFont val="標楷體"/>
        <charset val="136"/>
      </rPr>
      <t xml:space="preserve"> </t>
    </r>
    <r>
      <rPr>
        <sz val="18"/>
        <color theme="1"/>
        <rFont val="標楷體"/>
        <charset val="136"/>
      </rPr>
      <t>整體優勢與價值</t>
    </r>
  </si>
  <si>
    <r>
      <rPr>
        <b/>
        <sz val="12"/>
        <color rgb="FF000000"/>
        <rFont val="標楷體"/>
        <charset val="136"/>
      </rPr>
      <t>顯著節能：</t>
    </r>
    <r>
      <rPr>
        <sz val="12"/>
        <color rgb="FF000000"/>
        <rFont val="標楷體"/>
        <charset val="136"/>
      </rPr>
      <t xml:space="preserve"> 通過優化控制策略、消除無效運行、精細化管理，通常可實現15%-30%甚至更</t>
    </r>
  </si>
  <si>
    <r>
      <rPr>
        <b/>
        <sz val="12"/>
        <color rgb="FF000000"/>
        <rFont val="標楷體"/>
        <charset val="136"/>
      </rPr>
      <t xml:space="preserve">                 </t>
    </r>
    <r>
      <rPr>
        <sz val="12"/>
        <color rgb="FF000000"/>
        <rFont val="標楷體"/>
        <charset val="136"/>
      </rPr>
      <t>高的節能率。</t>
    </r>
  </si>
  <si>
    <r>
      <rPr>
        <b/>
        <sz val="12"/>
        <color rgb="FF000000"/>
        <rFont val="標楷體"/>
        <charset val="136"/>
      </rPr>
      <t>降低運維成本：</t>
    </r>
    <r>
      <rPr>
        <sz val="12"/>
        <color rgb="FF000000"/>
        <rFont val="標楷體"/>
        <charset val="136"/>
      </rPr>
      <t xml:space="preserve"> 減少人工巡檢工作量，提高故障反應速度，延長設備壽命，降低維修成</t>
    </r>
  </si>
  <si>
    <r>
      <rPr>
        <b/>
        <sz val="12"/>
        <color rgb="FF000000"/>
        <rFont val="標楷體"/>
        <charset val="136"/>
      </rPr>
      <t xml:space="preserve">                     </t>
    </r>
    <r>
      <rPr>
        <sz val="12"/>
        <color rgb="FF000000"/>
        <rFont val="標楷體"/>
        <charset val="136"/>
      </rPr>
      <t>本。</t>
    </r>
  </si>
  <si>
    <r>
      <rPr>
        <b/>
        <sz val="12"/>
        <color rgb="FF000000"/>
        <rFont val="標楷體"/>
        <charset val="136"/>
      </rPr>
      <t>提升管理效率：</t>
    </r>
    <r>
      <rPr>
        <sz val="12"/>
        <color rgb="FF000000"/>
        <rFont val="標楷體"/>
        <charset val="136"/>
      </rPr>
      <t xml:space="preserve"> 集中管理，資訊透明，減少跑冒滴漏，提高決策效率。</t>
    </r>
  </si>
  <si>
    <r>
      <rPr>
        <b/>
        <sz val="12"/>
        <color rgb="FF000000"/>
        <rFont val="標楷體"/>
        <charset val="136"/>
      </rPr>
      <t>保障舒適健康：</t>
    </r>
    <r>
      <rPr>
        <sz val="12"/>
        <color rgb="FF000000"/>
        <rFont val="標楷體"/>
        <charset val="136"/>
      </rPr>
      <t xml:space="preserve"> 自動維持最佳室內環境，提升人員滿意度和工作效率/居住體驗。</t>
    </r>
  </si>
  <si>
    <r>
      <rPr>
        <b/>
        <sz val="12"/>
        <color rgb="FF000000"/>
        <rFont val="標楷體"/>
        <charset val="136"/>
      </rPr>
      <t>增強安全保障：</t>
    </r>
    <r>
      <rPr>
        <sz val="12"/>
        <color rgb="FF000000"/>
        <rFont val="標楷體"/>
        <charset val="136"/>
      </rPr>
      <t xml:space="preserve"> 快速回應各類報警，實現安防消防聯動，降低安全風險。</t>
    </r>
  </si>
  <si>
    <r>
      <rPr>
        <b/>
        <sz val="12"/>
        <color rgb="FF000000"/>
        <rFont val="標楷體"/>
        <charset val="136"/>
      </rPr>
      <t>提高建築價值：</t>
    </r>
    <r>
      <rPr>
        <sz val="12"/>
        <color rgb="FF000000"/>
        <rFont val="標楷體"/>
        <charset val="136"/>
      </rPr>
      <t xml:space="preserve"> 現代化、智慧化、綠色的建築更具吸引力和競爭力。</t>
    </r>
  </si>
  <si>
    <r>
      <rPr>
        <b/>
        <sz val="12"/>
        <color rgb="FF000000"/>
        <rFont val="標楷體"/>
        <charset val="136"/>
      </rPr>
      <t>滿足政策法規：</t>
    </r>
    <r>
      <rPr>
        <sz val="12"/>
        <color rgb="FF000000"/>
        <rFont val="標楷體"/>
        <charset val="136"/>
      </rPr>
      <t xml:space="preserve"> 符合日益嚴格的建築節能、碳排放管理要求。</t>
    </r>
  </si>
  <si>
    <t>一、BA中央監控系統</t>
  </si>
  <si>
    <t>總部大樓中央監控涵蓋緊急供電發電機監測、電力使用監測、給水排水</t>
  </si>
  <si>
    <t>監控、緊急告警監控、送排風管理監控、空調系統監控、電梯監控及消防系</t>
  </si>
  <si>
    <t>統監控…等詳圖一，並已有預留總部大樓設備監控管理擴充。</t>
  </si>
  <si>
    <t>BA監控系統軟體提供監控設備圖示或圖形化顯示，針對各設備之運作</t>
  </si>
  <si>
    <t>及糾集資訊紀錄，提供管理者查詢歷史資料，作為總部大樓管理的資訊。依</t>
  </si>
  <si>
    <t>照需求可將特定紀錄轉存EXCEL檔案或是CSV及TXT文字檔，可快速提</t>
  </si>
  <si>
    <t>供相關管理報表彙整。</t>
  </si>
  <si>
    <t>BA系統架構</t>
  </si>
  <si>
    <t>BA監控伺服器空調室內機空調室外機熱交換機數位水錶一氧化碳二氧化碳排風機緊急求救R型授信總機發電機數位電錶警衛室Web監控泡沫泵污水泵消防泵揚水泵</t>
  </si>
  <si>
    <t>圖一. BA系統架構示意圖</t>
  </si>
  <si>
    <t>二、監測項目</t>
  </si>
  <si>
    <t>2.1 發電機監測</t>
  </si>
  <si>
    <t>2.2 電力系統監測</t>
  </si>
  <si>
    <t>2.3 給水排水系統監測</t>
  </si>
  <si>
    <t>2.4 公共區域緊急告警監測</t>
  </si>
  <si>
    <t>2.5 送排風監測</t>
  </si>
  <si>
    <t>2.6空調系統監測</t>
  </si>
  <si>
    <t>2.7 電梯監測</t>
  </si>
  <si>
    <t>2.8消防系統監測</t>
  </si>
  <si>
    <t>2.9公共區域照明監測</t>
  </si>
  <si>
    <t>上述系統採用Web網頁介面設計，透過Chrome或Edge瀏覽器即可登入系統，不須安裝特定軟體，無論在何處都能即時登入管理監看總部機電設施。並將設定各程式的使用權限給予適當操作人員，設定使用人員對各程式監控、查詢、列印、匯出資料的權限，以達到簡化管理的功能。</t>
  </si>
  <si>
    <t>三、門禁系統</t>
  </si>
  <si>
    <t>門禁系統沿用目前門將系統，將舊廠與新廠門禁系統整合，方便操作與管</t>
  </si>
  <si>
    <t>理，基本上門將系統是可以分廠區管理，可以分區管制，並不會增加作業的不</t>
  </si>
  <si>
    <t>便。</t>
  </si>
  <si>
    <t>3.1系統範圍</t>
  </si>
  <si>
    <t>整合目前廠區與總部大樓考勤、門禁及停車場車輛進出管制。</t>
  </si>
  <si>
    <t>3.2 監視系統</t>
  </si>
  <si>
    <t>3.3停車場管制</t>
  </si>
  <si>
    <t>3.4 系統架構</t>
  </si>
  <si>
    <t>人事資料庫門禁管理伺服器以標準CSV檔匯入部門、員工中和廠網路型門禁管制17台總部網路型門禁管制41台總部電梯管制2台總部網路型車道ETC管制1台</t>
  </si>
  <si>
    <t>3.5 系統流程及規則</t>
  </si>
  <si>
    <t>3.5.1 與HR系統人員資料整合</t>
  </si>
  <si>
    <t>3.5.2 人員進出管理</t>
  </si>
  <si>
    <t>3.5.2 訪客管理</t>
  </si>
  <si>
    <t>3.5.3 發卡作業</t>
  </si>
  <si>
    <t>3.5.4 各項記錄及刷卡資料查詢</t>
  </si>
  <si>
    <t>3.6通知方式</t>
  </si>
  <si>
    <t>3.6.1 e Mail功能</t>
  </si>
  <si>
    <t>3.6.2 e Line付費通知功能</t>
  </si>
  <si>
    <t>四、檢討建議</t>
  </si>
  <si>
    <t>4.1 電力系統監測探討</t>
  </si>
  <si>
    <t>在未來，企業要實現減碳目標，終須導入能源管理系統（EMS，</t>
  </si>
  <si>
    <t>Energy Management System），此為是企業的能源管家，專門用來監測、 控</t>
  </si>
  <si>
    <t>制和調整能源使用，不僅能幫忙降低用電成本，還能提升運營效率，減少</t>
  </si>
  <si>
    <t>對環境的衝擊。因此，EMS系統會透過即時數據收集和分析，將能源狀</t>
  </si>
  <si>
    <t>況作一完整報告，發現異常時還能自動調整設備節約能源。</t>
  </si>
  <si>
    <t>目前EMS已經廣泛應用在工業製造、商業建築和再生能源管理等領</t>
  </si>
  <si>
    <t>域，成為應對減排少排碳量和能源成本上升的利器。故系統可以依照不同</t>
  </si>
  <si>
    <t>需求在客制化或其他分析。未來，公司不管在面對ISO50001能源管理標</t>
  </si>
  <si>
    <t>準時， EMS是管理照明、空調和電力設備的重要工具。透過感應器和自</t>
  </si>
  <si>
    <t>動控制技術， EMS會根據建築物的實際情況自動調整燈光亮度、溫度以</t>
  </si>
  <si>
    <t>及空調運行方式，讓能源使用更有效率。不僅能大幅降低能源消耗和電費</t>
  </si>
  <si>
    <t>成本，讓建築物在節能的同時也能更均衡的控制環境，符合法規及客戶要</t>
  </si>
  <si>
    <t>求，同時達成節能減碳的目標。</t>
  </si>
  <si>
    <t>現又因使用人工智慧（AI），故資料中心用電量會大幅高升，因為在</t>
  </si>
  <si>
    <t>其IT機房內，伺服器和相關設備及散熱系統，透過EMS即時監控和數據</t>
  </si>
  <si>
    <t>分析，確保機房維持在理想溫度來保護設備並減少用電高峰時段的能耗，</t>
  </si>
  <si>
    <t>機房整體運作更順暢、更有效率。</t>
  </si>
  <si>
    <t>4.2 建議方式</t>
  </si>
  <si>
    <t>希望有系統地提高能源效率及能源績效，故建立、執行、維持和改</t>
  </si>
  <si>
    <t>善未來能源管理系統，確保我們的能源政策是好的。現有管理系統在只</t>
  </si>
  <si>
    <t>監不控下，雖有相當資訊，但在既有編制人力下，若優化EMS，原來所</t>
  </si>
  <si>
    <t>需用之專業工程師負責計算分析及監控後之改善策略將可讓一般管理師</t>
  </si>
  <si>
    <t>即可操作，並省下原專業工程師一半時間，並可由一般性總務人員擔任。</t>
  </si>
  <si>
    <t>改善方式可由既有建構設備系統商在未來擴充及軟體更新優化，並</t>
  </si>
  <si>
    <t>增加控制點及所需控制之設備做更換，又因可以擴充AI攝影機，故依照</t>
  </si>
  <si>
    <t>AI攝影機功能(例如：智慧搜尋、人臉辨識、火災偵測、遺失物…)、可</t>
  </si>
  <si>
    <t>擴充人臉辨識或依需求客製化與監視系統連結紀錄，亦可一併優化，預</t>
  </si>
  <si>
    <t>計改善期為半年。</t>
  </si>
  <si>
    <t>編號</t>
  </si>
  <si>
    <t>廠區</t>
  </si>
  <si>
    <t>部門</t>
  </si>
  <si>
    <t>優先順序</t>
  </si>
  <si>
    <t>提案名稱</t>
  </si>
  <si>
    <t>原作業內容</t>
  </si>
  <si>
    <t>現行頻率</t>
  </si>
  <si>
    <t>專案時程預估</t>
  </si>
  <si>
    <t>時間成本估算</t>
  </si>
  <si>
    <t>預期效益</t>
  </si>
  <si>
    <t>TS00</t>
  </si>
  <si>
    <t>稽核作業數位轉型與AI導入</t>
  </si>
  <si>
    <t>稽核需手動從 SAP、PLM、BPM 等多系統及紙本文件中拼湊資料，
易遺漏關鍵資訊，缺乏即時預警與風險識別能力。</t>
  </si>
  <si>
    <t>每月均有各項作業進行查核須做拼湊,每個循環別狀況所花費時程不同,2-7工作日/月</t>
  </si>
  <si>
    <t xml:space="preserve">1.2025年年底前,各項資訊均能導入 Tableau
2.2026年第一季建立儀表板和預警功能
</t>
  </si>
  <si>
    <t>1. 導入 Tableau 建立可視化儀表板，整合跨系統資料流程（如訂單→出貨→收款）。
2. 建置 AI 自動比對與異常偵測模型，提供即時預警。
3. 培訓稽核人員使用 Tableau 與分析思維，轉型為「分析型稽核」。</t>
  </si>
  <si>
    <t>稽核底稿自動生成，效率提升
AI 提供主動異常警示，提升查核品質
稽核從事後補漏轉向事前預警，強化策略價值
能提供管理層風險建議與營運洞察</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</si>
</sst>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quot;NT$&quot;* #,##0.00_-;\-&quot;NT$&quot;* #,##0.00_-;_-&quot;NT$&quot;* &quot;-&quot;??_-;_-@_-"/>
    <numFmt numFmtId="177" formatCode="_-&quot;NT$&quot;* #,##0_-;\-&quot;NT$&quot;* #,##0_-;_-&quot;NT$&quot;* &quot;-&quot;_-;_-@_-"/>
    <numFmt numFmtId="178" formatCode="m&quot;月&quot;d&quot;日&quot;"/>
  </numFmts>
  <fonts count="62">
    <font>
      <sz val="12"/>
      <color theme="1"/>
      <name val="Aptos Narrow"/>
      <charset val="136"/>
      <scheme val="minor"/>
    </font>
    <font>
      <b/>
      <sz val="12"/>
      <color theme="1"/>
      <name val="Aptos Narrow"/>
      <charset val="136"/>
      <scheme val="minor"/>
    </font>
    <font>
      <sz val="12"/>
      <color theme="1"/>
      <name val="Aptos Narrow"/>
      <charset val="134"/>
      <scheme val="minor"/>
    </font>
    <font>
      <b/>
      <sz val="12"/>
      <color rgb="FF000000"/>
      <name val="Aptos Narrow"/>
      <charset val="136"/>
      <scheme val="minor"/>
    </font>
    <font>
      <b/>
      <sz val="18"/>
      <color theme="1"/>
      <name val="標楷體"/>
      <charset val="136"/>
    </font>
    <font>
      <b/>
      <sz val="12"/>
      <color theme="1"/>
      <name val="標楷體"/>
      <charset val="136"/>
    </font>
    <font>
      <sz val="12"/>
      <color rgb="FF000000"/>
      <name val="標楷體"/>
      <charset val="136"/>
    </font>
    <font>
      <b/>
      <sz val="12"/>
      <color rgb="FF000000"/>
      <name val="標楷體"/>
      <charset val="136"/>
    </font>
    <font>
      <sz val="12"/>
      <color theme="1"/>
      <name val="標楷體"/>
      <charset val="136"/>
    </font>
    <font>
      <sz val="20"/>
      <color theme="1"/>
      <name val="標楷體"/>
      <charset val="136"/>
    </font>
    <font>
      <sz val="14"/>
      <color theme="1"/>
      <name val="標楷體"/>
      <charset val="136"/>
    </font>
    <font>
      <sz val="14"/>
      <color theme="1"/>
      <name val="Aptos Narrow"/>
      <charset val="134"/>
      <scheme val="minor"/>
    </font>
    <font>
      <u/>
      <sz val="12"/>
      <color theme="10"/>
      <name val="Aptos Narrow"/>
      <charset val="136"/>
      <scheme val="minor"/>
    </font>
    <font>
      <sz val="12"/>
      <color theme="1"/>
      <name val="微軟正黑體"/>
      <charset val="136"/>
    </font>
    <font>
      <b/>
      <sz val="12"/>
      <color theme="1"/>
      <name val="微軟正黑體"/>
      <charset val="136"/>
    </font>
    <font>
      <sz val="12"/>
      <name val="微軟正黑體"/>
      <charset val="136"/>
    </font>
    <font>
      <sz val="14"/>
      <color theme="1"/>
      <name val="微軟正黑體"/>
      <charset val="136"/>
    </font>
    <font>
      <sz val="10"/>
      <color theme="1"/>
      <name val="微軟正黑體"/>
      <charset val="136"/>
    </font>
    <font>
      <sz val="13"/>
      <color theme="1"/>
      <name val="微軟正黑體"/>
      <charset val="136"/>
    </font>
    <font>
      <sz val="15"/>
      <name val="微軟正黑體"/>
      <charset val="136"/>
    </font>
    <font>
      <sz val="14"/>
      <name val="微軟正黑體"/>
      <charset val="136"/>
    </font>
    <font>
      <sz val="14"/>
      <color rgb="FF0070C0"/>
      <name val="微軟正黑體"/>
      <charset val="136"/>
    </font>
    <font>
      <sz val="13"/>
      <name val="微軟正黑體"/>
      <charset val="136"/>
    </font>
    <font>
      <sz val="15"/>
      <color rgb="FF0070C0"/>
      <name val="微軟正黑體"/>
      <charset val="136"/>
    </font>
    <font>
      <sz val="12"/>
      <color rgb="FFFF0000"/>
      <name val="微軟正黑體"/>
      <charset val="136"/>
    </font>
    <font>
      <sz val="15"/>
      <color theme="3" tint="0.499984740745262"/>
      <name val="微軟正黑體"/>
      <charset val="136"/>
    </font>
    <font>
      <sz val="12"/>
      <color rgb="FF0070C0"/>
      <name val="微軟正黑體"/>
      <charset val="136"/>
    </font>
    <font>
      <sz val="11"/>
      <color theme="1"/>
      <name val="微軟正黑體"/>
      <charset val="136"/>
    </font>
    <font>
      <sz val="15"/>
      <color theme="1"/>
      <name val="微軟正黑體"/>
      <charset val="136"/>
    </font>
    <font>
      <sz val="10"/>
      <name val="微軟正黑體"/>
      <charset val="136"/>
    </font>
    <font>
      <sz val="10"/>
      <color rgb="FF0070C0"/>
      <name val="微軟正黑體"/>
      <charset val="136"/>
    </font>
    <font>
      <sz val="10"/>
      <color rgb="FFFF0000"/>
      <name val="微軟正黑體"/>
      <charset val="136"/>
    </font>
    <font>
      <sz val="13"/>
      <color rgb="FFFF0000"/>
      <name val="微軟正黑體"/>
      <charset val="136"/>
    </font>
    <font>
      <sz val="12"/>
      <color theme="3" tint="0.499984740745262"/>
      <name val="微軟正黑體"/>
      <charset val="136"/>
    </font>
    <font>
      <sz val="14"/>
      <color rgb="FFFF0000"/>
      <name val="微軟正黑體"/>
      <charset val="136"/>
    </font>
    <font>
      <sz val="12"/>
      <color rgb="FFEE0000"/>
      <name val="微軟正黑體"/>
      <charset val="136"/>
    </font>
    <font>
      <sz val="14"/>
      <color rgb="FF000000"/>
      <name val="微軟正黑體"/>
      <charset val="136"/>
    </font>
    <font>
      <sz val="12"/>
      <color theme="1"/>
      <name val="Aptos Narrow"/>
      <charset val="134"/>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3"/>
      <color rgb="FF000000"/>
      <name val="微軟正黑體"/>
      <charset val="136"/>
    </font>
    <font>
      <sz val="13"/>
      <color rgb="FFEE0000"/>
      <name val="微軟正黑體"/>
      <charset val="136"/>
    </font>
    <font>
      <sz val="15"/>
      <color rgb="FFEE0000"/>
      <name val="微軟正黑體"/>
      <charset val="136"/>
    </font>
    <font>
      <sz val="7"/>
      <color rgb="FF000000"/>
      <name val="Times New Roman"/>
      <charset val="134"/>
    </font>
    <font>
      <sz val="18"/>
      <color theme="1"/>
      <name val="標楷體"/>
      <charset val="136"/>
    </font>
    <font>
      <sz val="20"/>
      <color rgb="FF0070C0"/>
      <name val="微軟正黑體"/>
      <charset val="136"/>
    </font>
  </fonts>
  <fills count="37">
    <fill>
      <patternFill patternType="none"/>
    </fill>
    <fill>
      <patternFill patternType="gray125"/>
    </fill>
    <fill>
      <patternFill patternType="solid">
        <fgColor theme="5" tint="0.599993896298105"/>
        <bgColor indexed="64"/>
      </patternFill>
    </fill>
    <fill>
      <patternFill patternType="solid">
        <fgColor rgb="FFFFFF00"/>
        <bgColor indexed="64"/>
      </patternFill>
    </fill>
    <fill>
      <patternFill patternType="solid">
        <fgColor theme="5" tint="0.79998168889431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theme="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7" fillId="0" borderId="0" applyFont="0" applyFill="0" applyBorder="0" applyAlignment="0" applyProtection="0">
      <alignment vertical="center"/>
    </xf>
    <xf numFmtId="176" fontId="37" fillId="0" borderId="0" applyFont="0" applyFill="0" applyBorder="0" applyAlignment="0" applyProtection="0">
      <alignment vertical="center"/>
    </xf>
    <xf numFmtId="9" fontId="37" fillId="0" borderId="0" applyFont="0" applyFill="0" applyBorder="0" applyAlignment="0" applyProtection="0">
      <alignment vertical="center"/>
    </xf>
    <xf numFmtId="41" fontId="37" fillId="0" borderId="0" applyFont="0" applyFill="0" applyBorder="0" applyAlignment="0" applyProtection="0">
      <alignment vertical="center"/>
    </xf>
    <xf numFmtId="177" fontId="37" fillId="0" borderId="0" applyFont="0" applyFill="0" applyBorder="0" applyAlignment="0" applyProtection="0">
      <alignment vertical="center"/>
    </xf>
    <xf numFmtId="0" fontId="12"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7" fillId="6" borderId="13"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14" applyNumberFormat="0" applyFill="0" applyAlignment="0" applyProtection="0">
      <alignment vertical="center"/>
    </xf>
    <xf numFmtId="0" fontId="43" fillId="0" borderId="14" applyNumberFormat="0" applyFill="0" applyAlignment="0" applyProtection="0">
      <alignment vertical="center"/>
    </xf>
    <xf numFmtId="0" fontId="44" fillId="0" borderId="15" applyNumberFormat="0" applyFill="0" applyAlignment="0" applyProtection="0">
      <alignment vertical="center"/>
    </xf>
    <xf numFmtId="0" fontId="44" fillId="0" borderId="0" applyNumberFormat="0" applyFill="0" applyBorder="0" applyAlignment="0" applyProtection="0">
      <alignment vertical="center"/>
    </xf>
    <xf numFmtId="0" fontId="45" fillId="7" borderId="16" applyNumberFormat="0" applyAlignment="0" applyProtection="0">
      <alignment vertical="center"/>
    </xf>
    <xf numFmtId="0" fontId="46" fillId="8" borderId="17" applyNumberFormat="0" applyAlignment="0" applyProtection="0">
      <alignment vertical="center"/>
    </xf>
    <xf numFmtId="0" fontId="47" fillId="8" borderId="16" applyNumberFormat="0" applyAlignment="0" applyProtection="0">
      <alignment vertical="center"/>
    </xf>
    <xf numFmtId="0" fontId="48" fillId="9" borderId="18" applyNumberFormat="0" applyAlignment="0" applyProtection="0">
      <alignment vertical="center"/>
    </xf>
    <xf numFmtId="0" fontId="49" fillId="0" borderId="19" applyNumberFormat="0" applyFill="0" applyAlignment="0" applyProtection="0">
      <alignment vertical="center"/>
    </xf>
    <xf numFmtId="0" fontId="50" fillId="0" borderId="20" applyNumberFormat="0" applyFill="0" applyAlignment="0" applyProtection="0">
      <alignment vertical="center"/>
    </xf>
    <xf numFmtId="0" fontId="51" fillId="10" borderId="0" applyNumberFormat="0" applyBorder="0" applyAlignment="0" applyProtection="0">
      <alignment vertical="center"/>
    </xf>
    <xf numFmtId="0" fontId="52" fillId="11" borderId="0" applyNumberFormat="0" applyBorder="0" applyAlignment="0" applyProtection="0">
      <alignment vertical="center"/>
    </xf>
    <xf numFmtId="0" fontId="53" fillId="12" borderId="0" applyNumberFormat="0" applyBorder="0" applyAlignment="0" applyProtection="0">
      <alignment vertical="center"/>
    </xf>
    <xf numFmtId="0" fontId="54" fillId="13" borderId="0" applyNumberFormat="0" applyBorder="0" applyAlignment="0" applyProtection="0">
      <alignment vertical="center"/>
    </xf>
    <xf numFmtId="0" fontId="55" fillId="14" borderId="0" applyNumberFormat="0" applyBorder="0" applyAlignment="0" applyProtection="0">
      <alignment vertical="center"/>
    </xf>
    <xf numFmtId="0" fontId="55" fillId="15" borderId="0" applyNumberFormat="0" applyBorder="0" applyAlignment="0" applyProtection="0">
      <alignment vertical="center"/>
    </xf>
    <xf numFmtId="0" fontId="54" fillId="16" borderId="0" applyNumberFormat="0" applyBorder="0" applyAlignment="0" applyProtection="0">
      <alignment vertical="center"/>
    </xf>
    <xf numFmtId="0" fontId="54" fillId="17" borderId="0" applyNumberFormat="0" applyBorder="0" applyAlignment="0" applyProtection="0">
      <alignment vertical="center"/>
    </xf>
    <xf numFmtId="0" fontId="55" fillId="18" borderId="0" applyNumberFormat="0" applyBorder="0" applyAlignment="0" applyProtection="0">
      <alignment vertical="center"/>
    </xf>
    <xf numFmtId="0" fontId="55" fillId="19" borderId="0" applyNumberFormat="0" applyBorder="0" applyAlignment="0" applyProtection="0">
      <alignment vertical="center"/>
    </xf>
    <xf numFmtId="0" fontId="54" fillId="20" borderId="0" applyNumberFormat="0" applyBorder="0" applyAlignment="0" applyProtection="0">
      <alignment vertical="center"/>
    </xf>
    <xf numFmtId="0" fontId="54" fillId="21" borderId="0" applyNumberFormat="0" applyBorder="0" applyAlignment="0" applyProtection="0">
      <alignment vertical="center"/>
    </xf>
    <xf numFmtId="0" fontId="55" fillId="22" borderId="0" applyNumberFormat="0" applyBorder="0" applyAlignment="0" applyProtection="0">
      <alignment vertical="center"/>
    </xf>
    <xf numFmtId="0" fontId="55" fillId="23" borderId="0" applyNumberFormat="0" applyBorder="0" applyAlignment="0" applyProtection="0">
      <alignment vertical="center"/>
    </xf>
    <xf numFmtId="0" fontId="54" fillId="24" borderId="0" applyNumberFormat="0" applyBorder="0" applyAlignment="0" applyProtection="0">
      <alignment vertical="center"/>
    </xf>
    <xf numFmtId="0" fontId="54" fillId="25" borderId="0" applyNumberFormat="0" applyBorder="0" applyAlignment="0" applyProtection="0">
      <alignment vertical="center"/>
    </xf>
    <xf numFmtId="0" fontId="55" fillId="26" borderId="0" applyNumberFormat="0" applyBorder="0" applyAlignment="0" applyProtection="0">
      <alignment vertical="center"/>
    </xf>
    <xf numFmtId="0" fontId="55" fillId="27" borderId="0" applyNumberFormat="0" applyBorder="0" applyAlignment="0" applyProtection="0">
      <alignment vertical="center"/>
    </xf>
    <xf numFmtId="0" fontId="54" fillId="28" borderId="0" applyNumberFormat="0" applyBorder="0" applyAlignment="0" applyProtection="0">
      <alignment vertical="center"/>
    </xf>
    <xf numFmtId="0" fontId="54" fillId="29" borderId="0" applyNumberFormat="0" applyBorder="0" applyAlignment="0" applyProtection="0">
      <alignment vertical="center"/>
    </xf>
    <xf numFmtId="0" fontId="55" fillId="30" borderId="0" applyNumberFormat="0" applyBorder="0" applyAlignment="0" applyProtection="0">
      <alignment vertical="center"/>
    </xf>
    <xf numFmtId="0" fontId="55" fillId="31" borderId="0" applyNumberFormat="0" applyBorder="0" applyAlignment="0" applyProtection="0">
      <alignment vertical="center"/>
    </xf>
    <xf numFmtId="0" fontId="54" fillId="32" borderId="0" applyNumberFormat="0" applyBorder="0" applyAlignment="0" applyProtection="0">
      <alignment vertical="center"/>
    </xf>
    <xf numFmtId="0" fontId="54" fillId="33" borderId="0" applyNumberFormat="0" applyBorder="0" applyAlignment="0" applyProtection="0">
      <alignment vertical="center"/>
    </xf>
    <xf numFmtId="0" fontId="55" fillId="34" borderId="0" applyNumberFormat="0" applyBorder="0" applyAlignment="0" applyProtection="0">
      <alignment vertical="center"/>
    </xf>
    <xf numFmtId="0" fontId="55" fillId="35" borderId="0" applyNumberFormat="0" applyBorder="0" applyAlignment="0" applyProtection="0">
      <alignment vertical="center"/>
    </xf>
    <xf numFmtId="0" fontId="54" fillId="36" borderId="0" applyNumberFormat="0" applyBorder="0" applyAlignment="0" applyProtection="0">
      <alignment vertical="center"/>
    </xf>
    <xf numFmtId="0" fontId="2" fillId="0" borderId="0"/>
  </cellStyleXfs>
  <cellXfs count="157">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lignment vertical="center"/>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3" borderId="1" xfId="0" applyFont="1" applyFill="1" applyBorder="1" applyAlignment="1">
      <alignment vertical="center" wrapText="1"/>
    </xf>
    <xf numFmtId="0" fontId="4" fillId="0" borderId="0" xfId="0" applyFont="1" applyAlignment="1">
      <alignment horizontal="center" vertical="center"/>
    </xf>
    <xf numFmtId="0" fontId="5" fillId="0" borderId="0" xfId="0" applyFont="1" applyAlignment="1">
      <alignment horizontal="left" vertical="center" indent="2"/>
    </xf>
    <xf numFmtId="0" fontId="4" fillId="0" borderId="0" xfId="0" applyFont="1">
      <alignment vertical="center"/>
    </xf>
    <xf numFmtId="0" fontId="6" fillId="0" borderId="0" xfId="0" applyFont="1" applyAlignment="1">
      <alignment horizontal="justify" vertical="center"/>
    </xf>
    <xf numFmtId="0" fontId="7" fillId="0" borderId="0" xfId="0" applyFont="1">
      <alignment vertical="center"/>
    </xf>
    <xf numFmtId="0" fontId="7" fillId="0" borderId="0" xfId="0" applyFont="1" applyAlignment="1">
      <alignment horizontal="justify" vertical="center"/>
    </xf>
    <xf numFmtId="0" fontId="8" fillId="0" borderId="0" xfId="0" applyFont="1">
      <alignment vertical="center"/>
    </xf>
    <xf numFmtId="0" fontId="2" fillId="0" borderId="0" xfId="49"/>
    <xf numFmtId="0" fontId="9" fillId="0" borderId="2" xfId="49" applyFont="1" applyBorder="1" applyAlignment="1">
      <alignment horizontal="center" vertical="center"/>
    </xf>
    <xf numFmtId="0" fontId="8" fillId="0" borderId="1" xfId="49" applyFont="1" applyBorder="1" applyAlignment="1">
      <alignment horizontal="center" vertical="center"/>
    </xf>
    <xf numFmtId="0" fontId="8" fillId="0" borderId="1" xfId="49" applyFont="1" applyBorder="1" applyAlignment="1">
      <alignment vertical="center" wrapText="1"/>
    </xf>
    <xf numFmtId="10" fontId="8" fillId="0" borderId="1" xfId="49" applyNumberFormat="1" applyFont="1" applyBorder="1" applyAlignment="1">
      <alignment horizontal="center" vertical="center"/>
    </xf>
    <xf numFmtId="0" fontId="10" fillId="0" borderId="1" xfId="49" applyFont="1" applyBorder="1" applyAlignment="1">
      <alignment vertical="center" wrapText="1"/>
    </xf>
    <xf numFmtId="0" fontId="8" fillId="0" borderId="1" xfId="49" applyFont="1" applyBorder="1" applyAlignment="1">
      <alignment wrapText="1"/>
    </xf>
    <xf numFmtId="0" fontId="11" fillId="0" borderId="0" xfId="49" applyFont="1"/>
    <xf numFmtId="0" fontId="12" fillId="0" borderId="0" xfId="6">
      <alignment vertical="center"/>
    </xf>
    <xf numFmtId="0" fontId="13" fillId="0" borderId="0" xfId="0" applyFont="1">
      <alignment vertical="center"/>
    </xf>
    <xf numFmtId="0" fontId="14" fillId="3" borderId="0" xfId="0" applyFont="1" applyFill="1">
      <alignment vertical="center"/>
    </xf>
    <xf numFmtId="0" fontId="15" fillId="0" borderId="0" xfId="0" applyFont="1" applyAlignment="1">
      <alignment horizontal="center" vertical="center"/>
    </xf>
    <xf numFmtId="0" fontId="16" fillId="0" borderId="0" xfId="0" applyFont="1">
      <alignment vertical="center"/>
    </xf>
    <xf numFmtId="0" fontId="15" fillId="0" borderId="0" xfId="0" applyFont="1">
      <alignment vertical="center"/>
    </xf>
    <xf numFmtId="0" fontId="13" fillId="0" borderId="0" xfId="0" applyFont="1" applyAlignment="1">
      <alignment vertical="center" wrapText="1"/>
    </xf>
    <xf numFmtId="0" fontId="17" fillId="0" borderId="0" xfId="0" applyFont="1">
      <alignment vertical="center"/>
    </xf>
    <xf numFmtId="0" fontId="18" fillId="0" borderId="0" xfId="0" applyFont="1">
      <alignment vertical="center"/>
    </xf>
    <xf numFmtId="0" fontId="16" fillId="0" borderId="0" xfId="0" applyFont="1" applyAlignment="1">
      <alignment vertical="center" wrapText="1"/>
    </xf>
    <xf numFmtId="0" fontId="13" fillId="0" borderId="0" xfId="0" applyFont="1" applyAlignment="1">
      <alignment horizontal="left" vertical="center"/>
    </xf>
    <xf numFmtId="0" fontId="13" fillId="0" borderId="0" xfId="0" applyFont="1" applyAlignment="1">
      <alignment horizontal="center" vertical="center"/>
    </xf>
    <xf numFmtId="0" fontId="13" fillId="0" borderId="0" xfId="0" applyFont="1" applyAlignment="1">
      <alignment vertical="center" wrapText="1"/>
    </xf>
    <xf numFmtId="0" fontId="19" fillId="4" borderId="1" xfId="0" applyFont="1" applyFill="1" applyBorder="1" applyAlignment="1">
      <alignment horizontal="center" vertical="center" wrapText="1"/>
    </xf>
    <xf numFmtId="0" fontId="19" fillId="4" borderId="1" xfId="0" applyFont="1" applyFill="1" applyBorder="1" applyAlignment="1">
      <alignment horizontal="center" vertical="center"/>
    </xf>
    <xf numFmtId="0" fontId="15" fillId="0" borderId="0" xfId="0" applyFont="1" applyAlignment="1">
      <alignment horizontal="center" vertical="center" wrapText="1"/>
    </xf>
    <xf numFmtId="0" fontId="20" fillId="5" borderId="1" xfId="0" applyFont="1" applyFill="1" applyBorder="1" applyAlignment="1">
      <alignment horizontal="left" vertical="center"/>
    </xf>
    <xf numFmtId="0" fontId="20" fillId="5" borderId="1" xfId="0" applyFont="1" applyFill="1" applyBorder="1" applyAlignment="1">
      <alignment horizontal="center" vertical="center"/>
    </xf>
    <xf numFmtId="0" fontId="20" fillId="5" borderId="1" xfId="0" applyFont="1" applyFill="1" applyBorder="1" applyAlignment="1">
      <alignment horizontal="left" vertical="center" wrapText="1"/>
    </xf>
    <xf numFmtId="0" fontId="20" fillId="5"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0" fillId="5" borderId="1" xfId="0" applyFont="1" applyFill="1" applyBorder="1" applyAlignment="1">
      <alignment vertical="center" wrapText="1"/>
    </xf>
    <xf numFmtId="178" fontId="20" fillId="5" borderId="1" xfId="0" applyNumberFormat="1" applyFont="1" applyFill="1" applyBorder="1" applyAlignment="1">
      <alignment horizontal="center" vertical="center" wrapText="1"/>
    </xf>
    <xf numFmtId="0" fontId="16" fillId="0" borderId="1" xfId="0" applyFont="1" applyBorder="1" applyAlignment="1">
      <alignment horizontal="center" vertical="center"/>
    </xf>
    <xf numFmtId="0" fontId="15" fillId="5" borderId="1" xfId="0" applyFont="1" applyFill="1" applyBorder="1" applyAlignment="1">
      <alignment horizontal="left" vertical="center"/>
    </xf>
    <xf numFmtId="0" fontId="19" fillId="5" borderId="1" xfId="0" applyFont="1" applyFill="1" applyBorder="1" applyAlignment="1">
      <alignment horizontal="center" vertical="center"/>
    </xf>
    <xf numFmtId="0" fontId="19" fillId="5" borderId="1" xfId="0" applyFont="1" applyFill="1" applyBorder="1" applyAlignment="1">
      <alignment horizontal="left" vertical="center"/>
    </xf>
    <xf numFmtId="0" fontId="19" fillId="5" borderId="1" xfId="0" applyFont="1" applyFill="1" applyBorder="1" applyAlignment="1">
      <alignment vertical="center" wrapText="1"/>
    </xf>
    <xf numFmtId="0" fontId="22" fillId="5" borderId="1" xfId="0" applyFont="1" applyFill="1" applyBorder="1" applyAlignment="1">
      <alignment horizontal="left" vertical="center" wrapText="1"/>
    </xf>
    <xf numFmtId="0" fontId="22" fillId="5"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2" fillId="5" borderId="1" xfId="0" applyFont="1" applyFill="1" applyBorder="1" applyAlignment="1">
      <alignment vertical="center" wrapText="1"/>
    </xf>
    <xf numFmtId="0" fontId="15" fillId="5" borderId="1" xfId="0" applyFont="1" applyFill="1" applyBorder="1" applyAlignment="1">
      <alignment horizontal="center" vertical="center"/>
    </xf>
    <xf numFmtId="0" fontId="15" fillId="5" borderId="1" xfId="0" applyFont="1" applyFill="1" applyBorder="1" applyAlignment="1">
      <alignment horizontal="center" vertical="center" wrapText="1"/>
    </xf>
    <xf numFmtId="14" fontId="24" fillId="5" borderId="1" xfId="0" applyNumberFormat="1" applyFont="1" applyFill="1" applyBorder="1" applyAlignment="1">
      <alignment horizontal="center" vertical="center" wrapText="1"/>
    </xf>
    <xf numFmtId="0" fontId="15" fillId="5" borderId="1" xfId="0" applyFont="1" applyFill="1" applyBorder="1" applyAlignment="1">
      <alignment horizontal="left" vertical="center" wrapText="1"/>
    </xf>
    <xf numFmtId="0" fontId="24" fillId="5" borderId="1" xfId="0" applyFont="1" applyFill="1" applyBorder="1" applyAlignment="1">
      <alignment horizontal="center" vertical="center" wrapText="1"/>
    </xf>
    <xf numFmtId="0" fontId="22" fillId="5" borderId="1" xfId="0" applyFont="1" applyFill="1" applyBorder="1" applyAlignment="1">
      <alignment horizontal="center" vertical="center"/>
    </xf>
    <xf numFmtId="0" fontId="23" fillId="5" borderId="1" xfId="0" applyFont="1" applyFill="1" applyBorder="1" applyAlignment="1">
      <alignment horizontal="left" vertical="center" wrapText="1"/>
    </xf>
    <xf numFmtId="0" fontId="25" fillId="0" borderId="1" xfId="0" applyFont="1" applyBorder="1" applyAlignment="1">
      <alignment horizontal="center" vertical="center" wrapText="1"/>
    </xf>
    <xf numFmtId="0" fontId="19" fillId="5" borderId="1" xfId="0" applyFont="1" applyFill="1" applyBorder="1" applyAlignment="1">
      <alignment horizontal="left" vertical="center" wrapText="1"/>
    </xf>
    <xf numFmtId="178" fontId="22" fillId="5" borderId="1" xfId="0" applyNumberFormat="1" applyFont="1" applyFill="1" applyBorder="1" applyAlignment="1">
      <alignment horizontal="center" vertical="center" wrapText="1"/>
    </xf>
    <xf numFmtId="9" fontId="23" fillId="5" borderId="1" xfId="0" applyNumberFormat="1" applyFont="1" applyFill="1" applyBorder="1" applyAlignment="1">
      <alignment horizontal="center" vertical="center" wrapText="1"/>
    </xf>
    <xf numFmtId="0" fontId="15" fillId="5" borderId="1" xfId="0" applyFont="1" applyFill="1" applyBorder="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left" vertical="center"/>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15"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0" xfId="0" applyFont="1" applyAlignment="1">
      <alignment vertical="center" wrapText="1"/>
    </xf>
    <xf numFmtId="0" fontId="13" fillId="5" borderId="1" xfId="0" applyFont="1" applyFill="1" applyBorder="1" applyAlignment="1">
      <alignment horizontal="left" vertical="center"/>
    </xf>
    <xf numFmtId="0" fontId="13" fillId="5" borderId="1" xfId="0" applyFont="1" applyFill="1" applyBorder="1" applyAlignment="1">
      <alignment horizontal="center" vertical="center"/>
    </xf>
    <xf numFmtId="0" fontId="13" fillId="5" borderId="1" xfId="0" applyFont="1" applyFill="1" applyBorder="1" applyAlignment="1">
      <alignment vertical="center" wrapText="1"/>
    </xf>
    <xf numFmtId="0" fontId="13" fillId="5" borderId="1" xfId="0" applyFont="1" applyFill="1" applyBorder="1" applyAlignment="1">
      <alignment horizontal="left" vertical="center" wrapText="1"/>
    </xf>
    <xf numFmtId="0" fontId="13" fillId="5" borderId="1" xfId="0" applyFont="1" applyFill="1" applyBorder="1" applyAlignment="1">
      <alignment horizontal="center" vertical="center" wrapText="1"/>
    </xf>
    <xf numFmtId="0" fontId="26" fillId="5" borderId="1" xfId="0" applyFont="1" applyFill="1" applyBorder="1" applyAlignment="1">
      <alignment horizontal="center" vertical="center" wrapText="1"/>
    </xf>
    <xf numFmtId="0" fontId="13" fillId="0" borderId="1" xfId="0" applyFont="1" applyBorder="1" applyAlignment="1">
      <alignment horizontal="left" vertical="center"/>
    </xf>
    <xf numFmtId="0" fontId="27" fillId="0" borderId="1" xfId="0" applyFont="1" applyBorder="1" applyAlignment="1">
      <alignment vertical="center" wrapText="1"/>
    </xf>
    <xf numFmtId="0" fontId="28" fillId="0" borderId="1" xfId="0" applyFont="1" applyBorder="1" applyAlignment="1">
      <alignment horizontal="center" vertical="center" wrapText="1"/>
    </xf>
    <xf numFmtId="0" fontId="13" fillId="0" borderId="1" xfId="0" applyFont="1" applyBorder="1">
      <alignment vertical="center"/>
    </xf>
    <xf numFmtId="0" fontId="26"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15" fillId="5" borderId="3" xfId="0" applyFont="1" applyFill="1" applyBorder="1" applyAlignment="1">
      <alignment horizontal="left" vertical="center"/>
    </xf>
    <xf numFmtId="0" fontId="19" fillId="5" borderId="4" xfId="0" applyFont="1" applyFill="1" applyBorder="1" applyAlignment="1">
      <alignment horizontal="center" vertical="center"/>
    </xf>
    <xf numFmtId="0" fontId="26" fillId="5" borderId="1" xfId="0" applyFont="1" applyFill="1" applyBorder="1" applyAlignment="1">
      <alignment horizontal="left" vertical="center" wrapText="1"/>
    </xf>
    <xf numFmtId="49" fontId="26" fillId="5" borderId="1" xfId="0" applyNumberFormat="1" applyFont="1" applyFill="1" applyBorder="1" applyAlignment="1">
      <alignment horizontal="left" vertical="center" wrapText="1"/>
    </xf>
    <xf numFmtId="0" fontId="15" fillId="5" borderId="5" xfId="0" applyFont="1" applyFill="1" applyBorder="1" applyAlignment="1">
      <alignment horizontal="left" vertical="center"/>
    </xf>
    <xf numFmtId="0" fontId="15" fillId="5" borderId="6" xfId="0" applyFont="1" applyFill="1" applyBorder="1" applyAlignment="1">
      <alignment horizontal="left" vertical="center"/>
    </xf>
    <xf numFmtId="0" fontId="15" fillId="5" borderId="7" xfId="0" applyFont="1" applyFill="1" applyBorder="1" applyAlignment="1">
      <alignment horizontal="left" vertical="center"/>
    </xf>
    <xf numFmtId="0" fontId="13" fillId="0" borderId="1" xfId="0" applyFont="1" applyBorder="1" applyAlignment="1">
      <alignment vertical="center" wrapText="1"/>
    </xf>
    <xf numFmtId="0" fontId="15" fillId="5" borderId="8" xfId="0" applyFont="1" applyFill="1" applyBorder="1" applyAlignment="1">
      <alignment horizontal="left" vertical="center" wrapText="1"/>
    </xf>
    <xf numFmtId="14" fontId="15" fillId="5" borderId="1" xfId="0" applyNumberFormat="1" applyFont="1" applyFill="1" applyBorder="1" applyAlignment="1">
      <alignment horizontal="center" vertical="center"/>
    </xf>
    <xf numFmtId="0" fontId="15" fillId="5" borderId="9" xfId="0" applyFont="1" applyFill="1" applyBorder="1" applyAlignment="1">
      <alignment horizontal="center" vertical="center" wrapText="1"/>
    </xf>
    <xf numFmtId="0" fontId="15" fillId="5" borderId="10" xfId="0" applyFont="1" applyFill="1" applyBorder="1" applyAlignment="1">
      <alignment horizontal="left" vertical="center" wrapText="1"/>
    </xf>
    <xf numFmtId="0" fontId="15" fillId="5" borderId="11" xfId="0" applyFont="1" applyFill="1" applyBorder="1" applyAlignment="1">
      <alignment horizontal="center" vertical="center" wrapText="1"/>
    </xf>
    <xf numFmtId="0" fontId="15" fillId="5" borderId="11" xfId="0" applyFont="1" applyFill="1" applyBorder="1" applyAlignment="1">
      <alignment horizontal="left" vertical="center" wrapText="1"/>
    </xf>
    <xf numFmtId="0" fontId="15" fillId="5" borderId="11" xfId="0" applyFont="1" applyFill="1" applyBorder="1" applyAlignment="1">
      <alignment horizontal="center" vertical="center"/>
    </xf>
    <xf numFmtId="14" fontId="15" fillId="5" borderId="11" xfId="0" applyNumberFormat="1" applyFont="1" applyFill="1" applyBorder="1" applyAlignment="1">
      <alignment horizontal="center" vertical="center"/>
    </xf>
    <xf numFmtId="0" fontId="15" fillId="5" borderId="12" xfId="0" applyFont="1" applyFill="1" applyBorder="1" applyAlignment="1">
      <alignment horizontal="center" vertical="center" wrapText="1"/>
    </xf>
    <xf numFmtId="0" fontId="29" fillId="5" borderId="1" xfId="0" applyFont="1" applyFill="1" applyBorder="1" applyAlignment="1">
      <alignment horizontal="left" vertical="center"/>
    </xf>
    <xf numFmtId="0" fontId="29" fillId="5" borderId="1" xfId="0" applyFont="1" applyFill="1" applyBorder="1" applyAlignment="1">
      <alignment vertical="center" wrapText="1"/>
    </xf>
    <xf numFmtId="0" fontId="29" fillId="5" borderId="1" xfId="0" applyFont="1" applyFill="1" applyBorder="1" applyAlignment="1">
      <alignment horizontal="left" vertical="center" wrapText="1"/>
    </xf>
    <xf numFmtId="0" fontId="29" fillId="5" borderId="1" xfId="0" applyFont="1" applyFill="1" applyBorder="1" applyAlignment="1">
      <alignment horizontal="center" vertical="center" wrapText="1"/>
    </xf>
    <xf numFmtId="0" fontId="29" fillId="5" borderId="1" xfId="0" applyFont="1" applyFill="1" applyBorder="1" applyAlignment="1">
      <alignment horizontal="center" vertical="center"/>
    </xf>
    <xf numFmtId="0" fontId="30" fillId="5" borderId="1" xfId="0" applyFont="1" applyFill="1" applyBorder="1" applyAlignment="1">
      <alignment horizontal="center" vertical="center" wrapText="1"/>
    </xf>
    <xf numFmtId="0" fontId="31" fillId="5" borderId="1" xfId="0" applyFont="1" applyFill="1" applyBorder="1" applyAlignment="1">
      <alignment horizontal="center" vertical="center" wrapText="1"/>
    </xf>
    <xf numFmtId="0" fontId="17" fillId="0" borderId="0" xfId="0" applyFont="1" applyAlignment="1">
      <alignment vertical="center" wrapText="1"/>
    </xf>
    <xf numFmtId="0" fontId="17" fillId="5" borderId="1" xfId="0" applyFont="1" applyFill="1" applyBorder="1" applyAlignment="1">
      <alignment horizontal="center" vertical="center" wrapText="1"/>
    </xf>
    <xf numFmtId="0" fontId="17" fillId="0" borderId="1" xfId="0" applyFont="1" applyBorder="1" applyAlignment="1">
      <alignment horizontal="left" vertical="center"/>
    </xf>
    <xf numFmtId="0" fontId="17" fillId="0" borderId="1" xfId="0" applyFont="1" applyBorder="1" applyAlignment="1">
      <alignment horizontal="left" vertical="top" wrapText="1"/>
    </xf>
    <xf numFmtId="0" fontId="17" fillId="0" borderId="1" xfId="0" applyFont="1" applyBorder="1">
      <alignment vertical="center"/>
    </xf>
    <xf numFmtId="0" fontId="17" fillId="0" borderId="1" xfId="0" applyFont="1" applyBorder="1" applyAlignment="1">
      <alignment horizontal="center" vertical="center"/>
    </xf>
    <xf numFmtId="0" fontId="17" fillId="0" borderId="1" xfId="0" applyFont="1" applyBorder="1" applyAlignment="1">
      <alignment vertical="center" wrapText="1"/>
    </xf>
    <xf numFmtId="0" fontId="22" fillId="5" borderId="1" xfId="0" applyFont="1" applyFill="1" applyBorder="1" applyAlignment="1">
      <alignment horizontal="left" vertical="center"/>
    </xf>
    <xf numFmtId="0" fontId="18" fillId="0" borderId="1" xfId="0" applyFont="1" applyBorder="1" applyAlignment="1">
      <alignment vertical="center" wrapText="1"/>
    </xf>
    <xf numFmtId="0" fontId="32" fillId="5" borderId="1" xfId="0" applyFont="1" applyFill="1" applyBorder="1" applyAlignment="1">
      <alignment horizontal="center" vertical="center" wrapText="1"/>
    </xf>
    <xf numFmtId="0" fontId="18" fillId="0" borderId="0" xfId="0" applyFont="1" applyAlignment="1">
      <alignment vertical="center" wrapText="1"/>
    </xf>
    <xf numFmtId="0" fontId="18" fillId="0" borderId="1" xfId="0" applyFont="1" applyBorder="1" applyAlignment="1">
      <alignment horizontal="center" vertical="center" wrapText="1"/>
    </xf>
    <xf numFmtId="0" fontId="32" fillId="0" borderId="1" xfId="0" applyFont="1" applyBorder="1" applyAlignment="1">
      <alignment vertical="center" wrapText="1"/>
    </xf>
    <xf numFmtId="9" fontId="15" fillId="5" borderId="1" xfId="0" applyNumberFormat="1" applyFont="1" applyFill="1" applyBorder="1" applyAlignment="1">
      <alignment horizontal="center" vertical="center" wrapText="1"/>
    </xf>
    <xf numFmtId="0" fontId="13" fillId="0" borderId="1" xfId="0" applyFont="1" applyBorder="1" applyAlignment="1">
      <alignment vertical="top" wrapText="1"/>
    </xf>
    <xf numFmtId="0" fontId="13" fillId="0" borderId="1" xfId="0" applyFont="1" applyBorder="1" applyAlignment="1">
      <alignment horizontal="left" vertical="top" wrapText="1"/>
    </xf>
    <xf numFmtId="10" fontId="13" fillId="0" borderId="1" xfId="0" applyNumberFormat="1" applyFont="1" applyBorder="1" applyAlignment="1">
      <alignment horizontal="center" vertical="center" wrapText="1"/>
    </xf>
    <xf numFmtId="9" fontId="13" fillId="0" borderId="1" xfId="0" applyNumberFormat="1" applyFont="1" applyBorder="1" applyAlignment="1">
      <alignment horizontal="center" vertical="center" wrapText="1"/>
    </xf>
    <xf numFmtId="178" fontId="24" fillId="5" borderId="1" xfId="0" applyNumberFormat="1" applyFont="1" applyFill="1" applyBorder="1" applyAlignment="1">
      <alignment horizontal="center" vertical="center" wrapText="1"/>
    </xf>
    <xf numFmtId="0" fontId="24" fillId="5" borderId="1" xfId="0" applyFont="1" applyFill="1" applyBorder="1" applyAlignment="1">
      <alignment horizontal="left" vertical="center" wrapText="1"/>
    </xf>
    <xf numFmtId="0" fontId="33" fillId="5" borderId="1" xfId="0" applyFont="1" applyFill="1" applyBorder="1" applyAlignment="1">
      <alignment horizontal="center" vertical="center" wrapText="1"/>
    </xf>
    <xf numFmtId="0" fontId="16" fillId="0" borderId="1" xfId="0" applyFont="1" applyBorder="1" applyAlignment="1">
      <alignment vertical="center" wrapText="1"/>
    </xf>
    <xf numFmtId="14" fontId="34" fillId="5" borderId="1" xfId="0" applyNumberFormat="1" applyFont="1" applyFill="1" applyBorder="1" applyAlignment="1">
      <alignment horizontal="center" vertical="center" wrapText="1"/>
    </xf>
    <xf numFmtId="14" fontId="13" fillId="0" borderId="1" xfId="0" applyNumberFormat="1" applyFont="1" applyBorder="1" applyAlignment="1">
      <alignment horizontal="center" vertical="center"/>
    </xf>
    <xf numFmtId="0" fontId="28" fillId="0" borderId="1" xfId="0" applyFont="1" applyBorder="1">
      <alignment vertical="center"/>
    </xf>
    <xf numFmtId="0" fontId="19" fillId="5" borderId="5" xfId="0" applyFont="1" applyFill="1" applyBorder="1" applyAlignment="1">
      <alignment horizontal="center" vertical="center"/>
    </xf>
    <xf numFmtId="0" fontId="28" fillId="5" borderId="1" xfId="0" applyFont="1" applyFill="1" applyBorder="1" applyAlignment="1">
      <alignment horizontal="center" vertical="center" wrapText="1"/>
    </xf>
    <xf numFmtId="0" fontId="13" fillId="0" borderId="6" xfId="0" applyFont="1" applyBorder="1" applyAlignment="1">
      <alignment horizontal="center" vertical="center"/>
    </xf>
    <xf numFmtId="0" fontId="35" fillId="0" borderId="1" xfId="0" applyFont="1" applyBorder="1" applyAlignment="1">
      <alignment vertical="center" wrapText="1"/>
    </xf>
    <xf numFmtId="0" fontId="13" fillId="0" borderId="5" xfId="0" applyFont="1" applyBorder="1" applyAlignment="1">
      <alignment horizontal="center" vertical="center"/>
    </xf>
    <xf numFmtId="0" fontId="13" fillId="0" borderId="5" xfId="0" applyFont="1" applyBorder="1">
      <alignment vertical="center"/>
    </xf>
    <xf numFmtId="0" fontId="13" fillId="0" borderId="7" xfId="0" applyFont="1" applyBorder="1" applyAlignment="1">
      <alignment horizontal="center" vertical="center"/>
    </xf>
    <xf numFmtId="0" fontId="13" fillId="0" borderId="7" xfId="0" applyFont="1" applyBorder="1">
      <alignment vertical="center"/>
    </xf>
    <xf numFmtId="0" fontId="36" fillId="0" borderId="1" xfId="0" applyFont="1" applyBorder="1" applyAlignment="1">
      <alignment horizontal="left" vertical="center" readingOrder="1"/>
    </xf>
    <xf numFmtId="0" fontId="13" fillId="0" borderId="5" xfId="0" applyFont="1" applyBorder="1" applyAlignment="1">
      <alignment vertical="center" wrapText="1"/>
    </xf>
    <xf numFmtId="0" fontId="13" fillId="0" borderId="7" xfId="0" applyFont="1" applyBorder="1" applyAlignment="1">
      <alignment vertical="center" wrapText="1"/>
    </xf>
    <xf numFmtId="0" fontId="36" fillId="0" borderId="1" xfId="0" applyFont="1" applyBorder="1" applyAlignment="1">
      <alignment horizontal="left" vertical="center" wrapText="1" readingOrder="1"/>
    </xf>
    <xf numFmtId="0" fontId="19" fillId="5" borderId="1" xfId="0" applyFont="1" applyFill="1" applyBorder="1" applyAlignment="1">
      <alignment horizontal="center" vertical="center" wrapText="1"/>
    </xf>
    <xf numFmtId="0" fontId="22" fillId="5" borderId="1" xfId="0" applyFont="1" applyFill="1" applyBorder="1" applyAlignment="1" quotePrefix="1">
      <alignment vertical="center" wrapText="1"/>
    </xf>
  </cellXfs>
  <cellStyles count="50">
    <cellStyle name="常規" xfId="0" builtinId="0"/>
    <cellStyle name="千位分隔" xfId="1" builtinId="3"/>
    <cellStyle name="貨幣" xfId="2" builtinId="4"/>
    <cellStyle name="百分比" xfId="3" builtinId="5"/>
    <cellStyle name="千位分隔[0]" xfId="4" builtinId="6"/>
    <cellStyle name="貨幣[0]" xfId="5" builtinId="7"/>
    <cellStyle name="超鏈接" xfId="6" builtinId="8"/>
    <cellStyle name="已訪問的超鏈接" xfId="7" builtinId="9"/>
    <cellStyle name="註釋" xfId="8" builtinId="10"/>
    <cellStyle name="警告文字" xfId="9" builtinId="11"/>
    <cellStyle name="標題" xfId="10" builtinId="15"/>
    <cellStyle name="解釋性文本"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 xfId="18" builtinId="22"/>
    <cellStyle name="檢查儲存格" xfId="19" builtinId="23"/>
    <cellStyle name="鏈接儲存格" xfId="20" builtinId="24"/>
    <cellStyle name="匯總" xfId="21" builtinId="25"/>
    <cellStyle name="好" xfId="22" builtinId="26"/>
    <cellStyle name="差" xfId="23" builtinId="27"/>
    <cellStyle name="適中" xfId="24" builtinId="28"/>
    <cellStyle name="強調文字顏色 1" xfId="25" builtinId="29"/>
    <cellStyle name="20% - 強調文字顏色 1" xfId="26" builtinId="30"/>
    <cellStyle name="40% - 強調文字顏色 1" xfId="27" builtinId="31"/>
    <cellStyle name="60% - 強調文字顏色 1" xfId="28" builtinId="32"/>
    <cellStyle name="強調文字顏色 2" xfId="29" builtinId="33"/>
    <cellStyle name="20% - 強調文字顏色 2" xfId="30" builtinId="34"/>
    <cellStyle name="40% - 強調文字顏色 2" xfId="31" builtinId="35"/>
    <cellStyle name="60% - 強調文字顏色 2" xfId="32" builtinId="36"/>
    <cellStyle name="強調文字顏色 3" xfId="33" builtinId="37"/>
    <cellStyle name="20% - 強調文字顏色 3" xfId="34" builtinId="38"/>
    <cellStyle name="40% - 強調文字顏色 3" xfId="35" builtinId="39"/>
    <cellStyle name="60% - 強調文字顏色 3" xfId="36" builtinId="40"/>
    <cellStyle name="強調文字顏色 4" xfId="37" builtinId="41"/>
    <cellStyle name="20% - 強調文字顏色 4" xfId="38" builtinId="42"/>
    <cellStyle name="40% - 強調文字顏色 4" xfId="39" builtinId="43"/>
    <cellStyle name="60% - 強調文字顏色 4" xfId="40" builtinId="44"/>
    <cellStyle name="強調文字顏色 5" xfId="41" builtinId="45"/>
    <cellStyle name="20% - 強調文字顏色 5" xfId="42" builtinId="46"/>
    <cellStyle name="40% - 強調文字顏色 5" xfId="43" builtinId="47"/>
    <cellStyle name="60% - 強調文字顏色 5" xfId="44" builtinId="48"/>
    <cellStyle name="強調文字顏色 6" xfId="45" builtinId="49"/>
    <cellStyle name="20% - 強調文字顏色 6" xfId="46" builtinId="50"/>
    <cellStyle name="40% - 強調文字顏色 6" xfId="47" builtinId="51"/>
    <cellStyle name="60% - 強調文字顏色 6" xfId="48" builtinId="52"/>
    <cellStyle name="一般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8" Type="http://schemas.openxmlformats.org/officeDocument/2006/relationships/image" Target="../media/image12.png"/><Relationship Id="rId7" Type="http://schemas.openxmlformats.org/officeDocument/2006/relationships/image" Target="../media/image1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285750</xdr:colOff>
      <xdr:row>3</xdr:row>
      <xdr:rowOff>62865</xdr:rowOff>
    </xdr:from>
    <xdr:to>
      <xdr:col>29</xdr:col>
      <xdr:colOff>243840</xdr:colOff>
      <xdr:row>37</xdr:row>
      <xdr:rowOff>114300</xdr:rowOff>
    </xdr:to>
    <xdr:pic>
      <xdr:nvPicPr>
        <xdr:cNvPr id="3" name="圖片 2"/>
        <xdr:cNvPicPr>
          <a:picLocks noChangeAspect="1"/>
        </xdr:cNvPicPr>
      </xdr:nvPicPr>
      <xdr:blipFill>
        <a:blip r:embed="rId1"/>
        <a:stretch>
          <a:fillRect/>
        </a:stretch>
      </xdr:blipFill>
      <xdr:spPr>
        <a:xfrm>
          <a:off x="1108710" y="733425"/>
          <a:ext cx="23000970" cy="765111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12</xdr:row>
      <xdr:rowOff>0</xdr:rowOff>
    </xdr:from>
    <xdr:to>
      <xdr:col>3</xdr:col>
      <xdr:colOff>465015</xdr:colOff>
      <xdr:row>60</xdr:row>
      <xdr:rowOff>0</xdr:rowOff>
    </xdr:to>
    <xdr:pic>
      <xdr:nvPicPr>
        <xdr:cNvPr id="2" name="圖片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0" y="3863340"/>
          <a:ext cx="3531235" cy="10728960"/>
        </a:xfrm>
        <a:prstGeom prst="rect">
          <a:avLst/>
        </a:prstGeom>
      </xdr:spPr>
    </xdr:pic>
    <xdr:clientData/>
  </xdr:twoCellAnchor>
  <xdr:twoCellAnchor editAs="oneCell">
    <xdr:from>
      <xdr:col>3</xdr:col>
      <xdr:colOff>657225</xdr:colOff>
      <xdr:row>12</xdr:row>
      <xdr:rowOff>19050</xdr:rowOff>
    </xdr:from>
    <xdr:to>
      <xdr:col>7</xdr:col>
      <xdr:colOff>295275</xdr:colOff>
      <xdr:row>60</xdr:row>
      <xdr:rowOff>19050</xdr:rowOff>
    </xdr:to>
    <xdr:pic>
      <xdr:nvPicPr>
        <xdr:cNvPr id="3" name="圖片 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3723640" y="3882390"/>
          <a:ext cx="4323080" cy="10728960"/>
        </a:xfrm>
        <a:prstGeom prst="rect">
          <a:avLst/>
        </a:prstGeom>
      </xdr:spPr>
    </xdr:pic>
    <xdr:clientData/>
  </xdr:twoCellAnchor>
  <xdr:twoCellAnchor editAs="oneCell">
    <xdr:from>
      <xdr:col>7</xdr:col>
      <xdr:colOff>495300</xdr:colOff>
      <xdr:row>12</xdr:row>
      <xdr:rowOff>19050</xdr:rowOff>
    </xdr:from>
    <xdr:to>
      <xdr:col>11</xdr:col>
      <xdr:colOff>514350</xdr:colOff>
      <xdr:row>60</xdr:row>
      <xdr:rowOff>76200</xdr:rowOff>
    </xdr:to>
    <xdr:pic>
      <xdr:nvPicPr>
        <xdr:cNvPr id="4" name="圖片 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8246745" y="3882390"/>
          <a:ext cx="3796030" cy="1078611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33</xdr:col>
      <xdr:colOff>136176</xdr:colOff>
      <xdr:row>52</xdr:row>
      <xdr:rowOff>80953</xdr:rowOff>
    </xdr:to>
    <xdr:pic>
      <xdr:nvPicPr>
        <xdr:cNvPr id="2" name="圖片 1"/>
        <xdr:cNvPicPr>
          <a:picLocks noChangeAspect="1"/>
        </xdr:cNvPicPr>
      </xdr:nvPicPr>
      <xdr:blipFill>
        <a:blip r:embed="rId1"/>
        <a:stretch>
          <a:fillRect/>
        </a:stretch>
      </xdr:blipFill>
      <xdr:spPr>
        <a:xfrm>
          <a:off x="0" y="0"/>
          <a:ext cx="27293570" cy="11703685"/>
        </a:xfrm>
        <a:prstGeom prst="rect">
          <a:avLst/>
        </a:prstGeom>
      </xdr:spPr>
    </xdr:pic>
    <xdr:clientData/>
  </xdr:twoCellAnchor>
  <xdr:twoCellAnchor editAs="oneCell">
    <xdr:from>
      <xdr:col>0</xdr:col>
      <xdr:colOff>0</xdr:colOff>
      <xdr:row>53</xdr:row>
      <xdr:rowOff>0</xdr:rowOff>
    </xdr:from>
    <xdr:to>
      <xdr:col>33</xdr:col>
      <xdr:colOff>126650</xdr:colOff>
      <xdr:row>103</xdr:row>
      <xdr:rowOff>112647</xdr:rowOff>
    </xdr:to>
    <xdr:pic>
      <xdr:nvPicPr>
        <xdr:cNvPr id="3" name="圖片 2"/>
        <xdr:cNvPicPr>
          <a:picLocks noChangeAspect="1"/>
        </xdr:cNvPicPr>
      </xdr:nvPicPr>
      <xdr:blipFill>
        <a:blip r:embed="rId2"/>
        <a:stretch>
          <a:fillRect/>
        </a:stretch>
      </xdr:blipFill>
      <xdr:spPr>
        <a:xfrm>
          <a:off x="0" y="11846560"/>
          <a:ext cx="27284045" cy="11288395"/>
        </a:xfrm>
        <a:prstGeom prst="rect">
          <a:avLst/>
        </a:prstGeom>
      </xdr:spPr>
    </xdr:pic>
    <xdr:clientData/>
  </xdr:twoCellAnchor>
  <xdr:twoCellAnchor editAs="oneCell">
    <xdr:from>
      <xdr:col>0</xdr:col>
      <xdr:colOff>0</xdr:colOff>
      <xdr:row>104</xdr:row>
      <xdr:rowOff>0</xdr:rowOff>
    </xdr:from>
    <xdr:to>
      <xdr:col>33</xdr:col>
      <xdr:colOff>279071</xdr:colOff>
      <xdr:row>131</xdr:row>
      <xdr:rowOff>57972</xdr:rowOff>
    </xdr:to>
    <xdr:pic>
      <xdr:nvPicPr>
        <xdr:cNvPr id="4" name="圖片 3"/>
        <xdr:cNvPicPr>
          <a:picLocks noChangeAspect="1"/>
        </xdr:cNvPicPr>
      </xdr:nvPicPr>
      <xdr:blipFill>
        <a:blip r:embed="rId3"/>
        <a:stretch>
          <a:fillRect/>
        </a:stretch>
      </xdr:blipFill>
      <xdr:spPr>
        <a:xfrm>
          <a:off x="0" y="23246080"/>
          <a:ext cx="27436445" cy="6092825"/>
        </a:xfrm>
        <a:prstGeom prst="rect">
          <a:avLst/>
        </a:prstGeom>
      </xdr:spPr>
    </xdr:pic>
    <xdr:clientData/>
  </xdr:twoCellAnchor>
  <xdr:twoCellAnchor editAs="oneCell">
    <xdr:from>
      <xdr:col>0</xdr:col>
      <xdr:colOff>0</xdr:colOff>
      <xdr:row>132</xdr:row>
      <xdr:rowOff>0</xdr:rowOff>
    </xdr:from>
    <xdr:to>
      <xdr:col>33</xdr:col>
      <xdr:colOff>269545</xdr:colOff>
      <xdr:row>170</xdr:row>
      <xdr:rowOff>83707</xdr:rowOff>
    </xdr:to>
    <xdr:pic>
      <xdr:nvPicPr>
        <xdr:cNvPr id="5" name="圖片 4"/>
        <xdr:cNvPicPr>
          <a:picLocks noChangeAspect="1"/>
        </xdr:cNvPicPr>
      </xdr:nvPicPr>
      <xdr:blipFill>
        <a:blip r:embed="rId4"/>
        <a:stretch>
          <a:fillRect/>
        </a:stretch>
      </xdr:blipFill>
      <xdr:spPr>
        <a:xfrm>
          <a:off x="0" y="29504640"/>
          <a:ext cx="27426920" cy="8576945"/>
        </a:xfrm>
        <a:prstGeom prst="rect">
          <a:avLst/>
        </a:prstGeom>
      </xdr:spPr>
    </xdr:pic>
    <xdr:clientData/>
  </xdr:twoCellAnchor>
  <xdr:twoCellAnchor editAs="oneCell">
    <xdr:from>
      <xdr:col>0</xdr:col>
      <xdr:colOff>0</xdr:colOff>
      <xdr:row>170</xdr:row>
      <xdr:rowOff>158750</xdr:rowOff>
    </xdr:from>
    <xdr:to>
      <xdr:col>33</xdr:col>
      <xdr:colOff>364808</xdr:colOff>
      <xdr:row>213</xdr:row>
      <xdr:rowOff>128292</xdr:rowOff>
    </xdr:to>
    <xdr:pic>
      <xdr:nvPicPr>
        <xdr:cNvPr id="6" name="圖片 5"/>
        <xdr:cNvPicPr>
          <a:picLocks noChangeAspect="1"/>
        </xdr:cNvPicPr>
      </xdr:nvPicPr>
      <xdr:blipFill>
        <a:blip r:embed="rId5"/>
        <a:stretch>
          <a:fillRect/>
        </a:stretch>
      </xdr:blipFill>
      <xdr:spPr>
        <a:xfrm>
          <a:off x="0" y="38157150"/>
          <a:ext cx="27522170" cy="9580880"/>
        </a:xfrm>
        <a:prstGeom prst="rect">
          <a:avLst/>
        </a:prstGeom>
      </xdr:spPr>
    </xdr:pic>
    <xdr:clientData/>
  </xdr:twoCellAnchor>
  <xdr:twoCellAnchor editAs="oneCell">
    <xdr:from>
      <xdr:col>0</xdr:col>
      <xdr:colOff>0</xdr:colOff>
      <xdr:row>215</xdr:row>
      <xdr:rowOff>0</xdr:rowOff>
    </xdr:from>
    <xdr:to>
      <xdr:col>33</xdr:col>
      <xdr:colOff>355282</xdr:colOff>
      <xdr:row>263</xdr:row>
      <xdr:rowOff>153868</xdr:rowOff>
    </xdr:to>
    <xdr:pic>
      <xdr:nvPicPr>
        <xdr:cNvPr id="7" name="圖片 6"/>
        <xdr:cNvPicPr>
          <a:picLocks noChangeAspect="1"/>
        </xdr:cNvPicPr>
      </xdr:nvPicPr>
      <xdr:blipFill>
        <a:blip r:embed="rId6"/>
        <a:stretch>
          <a:fillRect/>
        </a:stretch>
      </xdr:blipFill>
      <xdr:spPr>
        <a:xfrm>
          <a:off x="0" y="48056800"/>
          <a:ext cx="27512645" cy="10882630"/>
        </a:xfrm>
        <a:prstGeom prst="rect">
          <a:avLst/>
        </a:prstGeom>
      </xdr:spPr>
    </xdr:pic>
    <xdr:clientData/>
  </xdr:twoCellAnchor>
  <xdr:twoCellAnchor editAs="oneCell">
    <xdr:from>
      <xdr:col>0</xdr:col>
      <xdr:colOff>0</xdr:colOff>
      <xdr:row>264</xdr:row>
      <xdr:rowOff>0</xdr:rowOff>
    </xdr:from>
    <xdr:to>
      <xdr:col>33</xdr:col>
      <xdr:colOff>336229</xdr:colOff>
      <xdr:row>308</xdr:row>
      <xdr:rowOff>160098</xdr:rowOff>
    </xdr:to>
    <xdr:pic>
      <xdr:nvPicPr>
        <xdr:cNvPr id="8" name="圖片 7"/>
        <xdr:cNvPicPr>
          <a:picLocks noChangeAspect="1"/>
        </xdr:cNvPicPr>
      </xdr:nvPicPr>
      <xdr:blipFill>
        <a:blip r:embed="rId7"/>
        <a:stretch>
          <a:fillRect/>
        </a:stretch>
      </xdr:blipFill>
      <xdr:spPr>
        <a:xfrm>
          <a:off x="0" y="59009280"/>
          <a:ext cx="27493595" cy="9994900"/>
        </a:xfrm>
        <a:prstGeom prst="rect">
          <a:avLst/>
        </a:prstGeom>
      </xdr:spPr>
    </xdr:pic>
    <xdr:clientData/>
  </xdr:twoCellAnchor>
  <xdr:twoCellAnchor editAs="oneCell">
    <xdr:from>
      <xdr:col>0</xdr:col>
      <xdr:colOff>0</xdr:colOff>
      <xdr:row>310</xdr:row>
      <xdr:rowOff>0</xdr:rowOff>
    </xdr:from>
    <xdr:to>
      <xdr:col>33</xdr:col>
      <xdr:colOff>307650</xdr:colOff>
      <xdr:row>361</xdr:row>
      <xdr:rowOff>58695</xdr:rowOff>
    </xdr:to>
    <xdr:pic>
      <xdr:nvPicPr>
        <xdr:cNvPr id="9" name="圖片 8"/>
        <xdr:cNvPicPr>
          <a:picLocks noChangeAspect="1"/>
        </xdr:cNvPicPr>
      </xdr:nvPicPr>
      <xdr:blipFill>
        <a:blip r:embed="rId8"/>
        <a:stretch>
          <a:fillRect/>
        </a:stretch>
      </xdr:blipFill>
      <xdr:spPr>
        <a:xfrm>
          <a:off x="0" y="69291200"/>
          <a:ext cx="27465020" cy="11457940"/>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s://snovio.cn/"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151"/>
  <sheetViews>
    <sheetView zoomScale="80" zoomScaleNormal="80" workbookViewId="0">
      <pane ySplit="1" topLeftCell="A135" activePane="bottomLeft" state="frozen"/>
      <selection/>
      <selection pane="bottomLeft" activeCell="J10" sqref="J10"/>
    </sheetView>
  </sheetViews>
  <sheetFormatPr defaultColWidth="8.92361111111111" defaultRowHeight="17.6"/>
  <cols>
    <col min="1" max="1" width="12.6111111111111" style="38" customWidth="1"/>
    <col min="2" max="2" width="14" style="39" customWidth="1"/>
    <col min="3" max="3" width="12.0763888888889" style="38" customWidth="1"/>
    <col min="4" max="4" width="33.0763888888889" style="29" customWidth="1"/>
    <col min="5" max="5" width="74.3055555555556" style="29" customWidth="1"/>
    <col min="6" max="6" width="18.4583333333333" style="29" hidden="1" customWidth="1"/>
    <col min="7" max="7" width="20.9236111111111" style="29" hidden="1" customWidth="1"/>
    <col min="8" max="8" width="27.4583333333333" style="29" hidden="1" customWidth="1"/>
    <col min="9" max="9" width="20.9236111111111" style="29" hidden="1" customWidth="1"/>
    <col min="10" max="10" width="55" style="29" customWidth="1"/>
    <col min="11" max="11" width="17.9236111111111" style="29" customWidth="1"/>
    <col min="12" max="12" width="18.4583333333333" style="29" customWidth="1"/>
    <col min="13" max="13" width="16.9236111111111" style="29" hidden="1" customWidth="1"/>
    <col min="14" max="14" width="31.9236111111111" style="40" customWidth="1"/>
    <col min="15" max="15" width="30.4583333333333" style="40" customWidth="1"/>
    <col min="16" max="16384" width="8.92361111111111" style="29"/>
  </cols>
  <sheetData>
    <row r="1" s="31" customFormat="1" ht="44" spans="1:15">
      <c r="A1" s="41" t="s">
        <v>0</v>
      </c>
      <c r="B1" s="41" t="s">
        <v>1</v>
      </c>
      <c r="C1" s="41" t="s">
        <v>2</v>
      </c>
      <c r="D1" s="42" t="s">
        <v>3</v>
      </c>
      <c r="E1" s="41" t="s">
        <v>4</v>
      </c>
      <c r="F1" s="41" t="s">
        <v>5</v>
      </c>
      <c r="G1" s="41" t="s">
        <v>6</v>
      </c>
      <c r="H1" s="41" t="s">
        <v>7</v>
      </c>
      <c r="I1" s="41" t="s">
        <v>8</v>
      </c>
      <c r="J1" s="41" t="s">
        <v>9</v>
      </c>
      <c r="K1" s="41" t="s">
        <v>10</v>
      </c>
      <c r="L1" s="41" t="s">
        <v>11</v>
      </c>
      <c r="M1" s="42" t="s">
        <v>12</v>
      </c>
      <c r="N1" s="41" t="s">
        <v>13</v>
      </c>
      <c r="O1" s="43" t="s">
        <v>14</v>
      </c>
    </row>
    <row r="2" s="32" customFormat="1" ht="41" spans="1:15">
      <c r="A2" s="44" t="s">
        <v>15</v>
      </c>
      <c r="B2" s="45">
        <v>1</v>
      </c>
      <c r="C2" s="44" t="s">
        <v>16</v>
      </c>
      <c r="D2" s="32" t="s">
        <v>17</v>
      </c>
      <c r="E2" s="46" t="s">
        <v>18</v>
      </c>
      <c r="F2" s="47" t="s">
        <v>19</v>
      </c>
      <c r="G2" s="45" t="s">
        <v>20</v>
      </c>
      <c r="H2" s="48" t="s">
        <v>21</v>
      </c>
      <c r="I2" s="48" t="s">
        <v>22</v>
      </c>
      <c r="J2" s="49" t="s">
        <v>23</v>
      </c>
      <c r="K2" s="47" t="s">
        <v>24</v>
      </c>
      <c r="L2" s="45"/>
      <c r="M2" s="50">
        <v>46022</v>
      </c>
      <c r="N2" s="46"/>
      <c r="O2" s="32" t="s">
        <v>25</v>
      </c>
    </row>
    <row r="3" s="32" customFormat="1" ht="82" spans="1:15">
      <c r="A3" s="44" t="s">
        <v>15</v>
      </c>
      <c r="B3" s="45">
        <v>2</v>
      </c>
      <c r="C3" s="44" t="s">
        <v>26</v>
      </c>
      <c r="D3" s="49" t="s">
        <v>27</v>
      </c>
      <c r="E3" s="46" t="s">
        <v>28</v>
      </c>
      <c r="F3" s="47" t="s">
        <v>29</v>
      </c>
      <c r="G3" s="45" t="s">
        <v>20</v>
      </c>
      <c r="H3" s="48" t="s">
        <v>30</v>
      </c>
      <c r="I3" s="48" t="s">
        <v>31</v>
      </c>
      <c r="J3" s="49" t="s">
        <v>32</v>
      </c>
      <c r="K3" s="45" t="s">
        <v>33</v>
      </c>
      <c r="L3" s="45"/>
      <c r="M3" s="50">
        <v>46022</v>
      </c>
      <c r="N3" s="46"/>
    </row>
    <row r="4" s="32" customFormat="1" ht="123" spans="1:15">
      <c r="A4" s="44" t="s">
        <v>15</v>
      </c>
      <c r="B4" s="51">
        <v>3</v>
      </c>
      <c r="C4" s="44" t="s">
        <v>34</v>
      </c>
      <c r="D4" s="49" t="s">
        <v>35</v>
      </c>
      <c r="E4" s="46" t="s">
        <v>36</v>
      </c>
      <c r="F4" s="47" t="s">
        <v>37</v>
      </c>
      <c r="G4" s="45" t="s">
        <v>38</v>
      </c>
      <c r="H4" s="48" t="s">
        <v>39</v>
      </c>
      <c r="I4" s="48" t="s">
        <v>40</v>
      </c>
      <c r="J4" s="49" t="s">
        <v>41</v>
      </c>
      <c r="K4" s="45" t="s">
        <v>42</v>
      </c>
      <c r="L4" s="45"/>
      <c r="M4" s="50">
        <v>45961</v>
      </c>
      <c r="N4" s="46" t="s">
        <v>43</v>
      </c>
    </row>
    <row r="5" ht="132" customHeight="1" spans="1:15">
      <c r="A5" s="52" t="s">
        <v>44</v>
      </c>
      <c r="B5" s="53">
        <v>1</v>
      </c>
      <c r="C5" s="54" t="s">
        <v>45</v>
      </c>
      <c r="D5" s="55" t="s">
        <v>46</v>
      </c>
      <c r="E5" s="56" t="s">
        <v>47</v>
      </c>
      <c r="F5" s="57" t="s">
        <v>48</v>
      </c>
      <c r="G5" s="57" t="s">
        <v>49</v>
      </c>
      <c r="H5" s="58" t="s">
        <v>50</v>
      </c>
      <c r="I5" s="58" t="s">
        <v>51</v>
      </c>
      <c r="J5" s="59" t="s">
        <v>52</v>
      </c>
      <c r="K5" s="60" t="s">
        <v>42</v>
      </c>
      <c r="L5" s="61" t="s">
        <v>53</v>
      </c>
      <c r="M5" s="62">
        <v>46174</v>
      </c>
      <c r="N5" s="63" t="s">
        <v>54</v>
      </c>
      <c r="O5" s="34" t="s">
        <v>55</v>
      </c>
    </row>
    <row r="6" ht="132" customHeight="1" spans="1:15">
      <c r="A6" s="52" t="s">
        <v>44</v>
      </c>
      <c r="B6" s="53">
        <v>2</v>
      </c>
      <c r="C6" s="54" t="s">
        <v>45</v>
      </c>
      <c r="D6" s="55" t="s">
        <v>56</v>
      </c>
      <c r="E6" s="56" t="s">
        <v>57</v>
      </c>
      <c r="F6" s="57" t="s">
        <v>58</v>
      </c>
      <c r="G6" s="57" t="s">
        <v>59</v>
      </c>
      <c r="H6" s="58" t="s">
        <v>60</v>
      </c>
      <c r="I6" s="58" t="s">
        <v>61</v>
      </c>
      <c r="J6" s="59" t="s">
        <v>62</v>
      </c>
      <c r="K6" s="60" t="s">
        <v>42</v>
      </c>
      <c r="L6" s="61" t="s">
        <v>63</v>
      </c>
      <c r="M6" s="64" t="s">
        <v>64</v>
      </c>
      <c r="N6" s="63" t="s">
        <v>65</v>
      </c>
      <c r="O6" s="40" t="s">
        <v>66</v>
      </c>
    </row>
    <row r="7" ht="180" customHeight="1" spans="1:15">
      <c r="A7" s="52" t="s">
        <v>44</v>
      </c>
      <c r="B7" s="53">
        <v>3</v>
      </c>
      <c r="C7" s="54" t="s">
        <v>45</v>
      </c>
      <c r="D7" s="55" t="s">
        <v>67</v>
      </c>
      <c r="E7" s="56" t="s">
        <v>68</v>
      </c>
      <c r="F7" s="57" t="s">
        <v>69</v>
      </c>
      <c r="G7" s="57" t="s">
        <v>70</v>
      </c>
      <c r="H7" s="58" t="s">
        <v>71</v>
      </c>
      <c r="I7" s="58" t="s">
        <v>72</v>
      </c>
      <c r="J7" s="59" t="s">
        <v>73</v>
      </c>
      <c r="K7" s="60" t="s">
        <v>42</v>
      </c>
      <c r="L7" s="61" t="s">
        <v>74</v>
      </c>
      <c r="M7" s="64" t="s">
        <v>75</v>
      </c>
      <c r="N7" s="63" t="s">
        <v>76</v>
      </c>
      <c r="O7" s="40" t="s">
        <v>77</v>
      </c>
    </row>
    <row r="8" ht="132" customHeight="1" spans="1:15">
      <c r="A8" s="52" t="s">
        <v>44</v>
      </c>
      <c r="B8" s="53">
        <v>4</v>
      </c>
      <c r="C8" s="54" t="s">
        <v>45</v>
      </c>
      <c r="D8" s="55" t="s">
        <v>78</v>
      </c>
      <c r="E8" s="56" t="s">
        <v>79</v>
      </c>
      <c r="F8" s="57" t="s">
        <v>80</v>
      </c>
      <c r="G8" s="57" t="s">
        <v>81</v>
      </c>
      <c r="H8" s="58" t="s">
        <v>82</v>
      </c>
      <c r="I8" s="58" t="s">
        <v>83</v>
      </c>
      <c r="J8" s="59" t="s">
        <v>84</v>
      </c>
      <c r="K8" s="60" t="s">
        <v>42</v>
      </c>
      <c r="L8" s="61" t="s">
        <v>85</v>
      </c>
      <c r="M8" s="64" t="s">
        <v>86</v>
      </c>
      <c r="N8" s="63" t="s">
        <v>87</v>
      </c>
    </row>
    <row r="9" ht="96" spans="1:15">
      <c r="A9" s="52" t="s">
        <v>44</v>
      </c>
      <c r="B9" s="53">
        <v>1</v>
      </c>
      <c r="C9" s="54" t="s">
        <v>88</v>
      </c>
      <c r="D9" s="55" t="s">
        <v>89</v>
      </c>
      <c r="E9" s="56" t="s">
        <v>90</v>
      </c>
      <c r="F9" s="57" t="s">
        <v>91</v>
      </c>
      <c r="G9" s="65" t="s">
        <v>92</v>
      </c>
      <c r="H9" s="58" t="s">
        <v>93</v>
      </c>
      <c r="I9" s="58" t="s">
        <v>94</v>
      </c>
      <c r="J9" s="59" t="s">
        <v>95</v>
      </c>
      <c r="K9" s="61" t="s">
        <v>96</v>
      </c>
      <c r="L9" s="60" t="s">
        <v>97</v>
      </c>
      <c r="M9" s="62">
        <v>46023</v>
      </c>
      <c r="N9" s="63" t="s">
        <v>98</v>
      </c>
      <c r="O9" s="40" t="s">
        <v>66</v>
      </c>
    </row>
    <row r="10" ht="58" spans="1:15">
      <c r="A10" s="52" t="s">
        <v>44</v>
      </c>
      <c r="B10" s="53">
        <v>1</v>
      </c>
      <c r="C10" s="54" t="s">
        <v>88</v>
      </c>
      <c r="D10" s="55" t="s">
        <v>99</v>
      </c>
      <c r="E10" s="56" t="s">
        <v>100</v>
      </c>
      <c r="F10" s="57" t="s">
        <v>101</v>
      </c>
      <c r="G10" s="65" t="s">
        <v>102</v>
      </c>
      <c r="H10" s="58" t="s">
        <v>103</v>
      </c>
      <c r="I10" s="58" t="s">
        <v>104</v>
      </c>
      <c r="J10" s="59" t="s">
        <v>105</v>
      </c>
      <c r="K10" s="61" t="s">
        <v>96</v>
      </c>
      <c r="L10" s="60" t="s">
        <v>97</v>
      </c>
      <c r="M10" s="62">
        <v>46023</v>
      </c>
      <c r="N10" s="63" t="s">
        <v>106</v>
      </c>
      <c r="O10" s="40" t="s">
        <v>66</v>
      </c>
    </row>
    <row r="11" ht="58" spans="1:15">
      <c r="A11" s="52" t="s">
        <v>44</v>
      </c>
      <c r="B11" s="53">
        <v>1</v>
      </c>
      <c r="C11" s="54" t="s">
        <v>88</v>
      </c>
      <c r="D11" s="55" t="s">
        <v>107</v>
      </c>
      <c r="E11" s="56" t="s">
        <v>108</v>
      </c>
      <c r="F11" s="57" t="s">
        <v>109</v>
      </c>
      <c r="G11" s="65" t="s">
        <v>110</v>
      </c>
      <c r="H11" s="58" t="s">
        <v>93</v>
      </c>
      <c r="I11" s="58" t="s">
        <v>111</v>
      </c>
      <c r="J11" s="59" t="s">
        <v>112</v>
      </c>
      <c r="K11" s="61" t="s">
        <v>113</v>
      </c>
      <c r="L11" s="60" t="s">
        <v>97</v>
      </c>
      <c r="M11" s="62">
        <v>45931</v>
      </c>
      <c r="N11" s="63" t="s">
        <v>114</v>
      </c>
      <c r="O11" s="40" t="s">
        <v>66</v>
      </c>
    </row>
    <row r="12" ht="44" spans="1:15">
      <c r="A12" s="52" t="s">
        <v>44</v>
      </c>
      <c r="B12" s="53">
        <v>3</v>
      </c>
      <c r="C12" s="54" t="s">
        <v>88</v>
      </c>
      <c r="D12" s="55" t="s">
        <v>115</v>
      </c>
      <c r="E12" s="56" t="s">
        <v>116</v>
      </c>
      <c r="F12" s="57" t="s">
        <v>117</v>
      </c>
      <c r="G12" s="65" t="s">
        <v>118</v>
      </c>
      <c r="H12" s="58" t="s">
        <v>119</v>
      </c>
      <c r="I12" s="58" t="s">
        <v>120</v>
      </c>
      <c r="J12" s="59" t="s">
        <v>121</v>
      </c>
      <c r="K12" s="61" t="s">
        <v>113</v>
      </c>
      <c r="L12" s="61" t="s">
        <v>122</v>
      </c>
      <c r="M12" s="62">
        <v>46023</v>
      </c>
      <c r="N12" s="63" t="s">
        <v>123</v>
      </c>
      <c r="O12" s="40" t="s">
        <v>124</v>
      </c>
    </row>
    <row r="13" ht="192" spans="1:15">
      <c r="A13" s="52" t="s">
        <v>125</v>
      </c>
      <c r="B13" s="53">
        <v>1</v>
      </c>
      <c r="C13" s="54" t="s">
        <v>126</v>
      </c>
      <c r="D13" s="55" t="s">
        <v>127</v>
      </c>
      <c r="E13" s="56" t="s">
        <v>128</v>
      </c>
      <c r="F13" s="57" t="s">
        <v>129</v>
      </c>
      <c r="G13" s="57" t="s">
        <v>130</v>
      </c>
      <c r="H13" s="66" t="s">
        <v>131</v>
      </c>
      <c r="I13" s="58" t="s">
        <v>132</v>
      </c>
      <c r="J13" s="59" t="s">
        <v>52</v>
      </c>
      <c r="K13" s="61" t="s">
        <v>42</v>
      </c>
      <c r="L13" s="61" t="s">
        <v>133</v>
      </c>
      <c r="M13" s="62">
        <v>46174</v>
      </c>
      <c r="N13" s="63"/>
      <c r="O13" s="40" t="s">
        <v>66</v>
      </c>
    </row>
    <row r="14" ht="44" spans="1:15">
      <c r="A14" s="52" t="s">
        <v>134</v>
      </c>
      <c r="B14" s="53"/>
      <c r="C14" s="54" t="s">
        <v>135</v>
      </c>
      <c r="D14" s="55" t="s">
        <v>136</v>
      </c>
      <c r="E14" s="56" t="s">
        <v>137</v>
      </c>
      <c r="F14" s="57" t="s">
        <v>138</v>
      </c>
      <c r="G14" s="57" t="s">
        <v>139</v>
      </c>
      <c r="H14" s="58" t="s">
        <v>140</v>
      </c>
      <c r="I14" s="58" t="s">
        <v>141</v>
      </c>
      <c r="J14" s="59" t="s">
        <v>142</v>
      </c>
      <c r="K14" s="61" t="s">
        <v>143</v>
      </c>
      <c r="L14" s="60"/>
      <c r="M14" s="64"/>
      <c r="N14" s="63" t="s">
        <v>144</v>
      </c>
      <c r="O14" s="29"/>
    </row>
    <row r="15" ht="44" spans="1:15">
      <c r="A15" s="52" t="s">
        <v>134</v>
      </c>
      <c r="B15" s="53"/>
      <c r="C15" s="54" t="s">
        <v>135</v>
      </c>
      <c r="D15" s="55" t="s">
        <v>145</v>
      </c>
      <c r="E15" s="56" t="s">
        <v>146</v>
      </c>
      <c r="F15" s="57"/>
      <c r="G15" s="65"/>
      <c r="H15" s="58" t="s">
        <v>147</v>
      </c>
      <c r="I15" s="67" t="s">
        <v>143</v>
      </c>
      <c r="J15" s="59" t="s">
        <v>148</v>
      </c>
      <c r="K15" s="60"/>
      <c r="L15" s="60"/>
      <c r="M15" s="64"/>
      <c r="N15" s="63"/>
      <c r="O15" s="29"/>
    </row>
    <row r="16" ht="39" spans="1:15">
      <c r="A16" s="52" t="s">
        <v>134</v>
      </c>
      <c r="C16" s="54" t="s">
        <v>135</v>
      </c>
      <c r="D16" s="55" t="s">
        <v>149</v>
      </c>
      <c r="E16" s="56" t="s">
        <v>150</v>
      </c>
      <c r="H16" s="58" t="s">
        <v>151</v>
      </c>
      <c r="J16" s="59" t="s">
        <v>152</v>
      </c>
      <c r="N16" s="29"/>
      <c r="O16" s="29"/>
    </row>
    <row r="17" ht="22" spans="1:15">
      <c r="A17" s="52" t="s">
        <v>134</v>
      </c>
      <c r="C17" s="54" t="s">
        <v>135</v>
      </c>
      <c r="D17" s="55" t="s">
        <v>153</v>
      </c>
      <c r="E17" s="56" t="s">
        <v>154</v>
      </c>
      <c r="H17" s="58" t="s">
        <v>155</v>
      </c>
      <c r="J17" s="59" t="s">
        <v>156</v>
      </c>
      <c r="N17" s="29"/>
      <c r="O17" s="29"/>
    </row>
    <row r="18" ht="409.5" customHeight="1" spans="1:15">
      <c r="A18" s="52" t="s">
        <v>157</v>
      </c>
      <c r="B18" s="53"/>
      <c r="C18" s="68" t="s">
        <v>158</v>
      </c>
      <c r="D18" s="55" t="s">
        <v>159</v>
      </c>
      <c r="E18" s="56" t="s">
        <v>160</v>
      </c>
      <c r="F18" s="57" t="s">
        <v>161</v>
      </c>
      <c r="G18" s="57" t="s">
        <v>162</v>
      </c>
      <c r="H18" s="58" t="s">
        <v>163</v>
      </c>
      <c r="I18" s="58" t="s">
        <v>164</v>
      </c>
      <c r="J18" s="59" t="s">
        <v>165</v>
      </c>
      <c r="K18" s="60" t="s">
        <v>166</v>
      </c>
      <c r="L18" s="60" t="s">
        <v>167</v>
      </c>
      <c r="M18" s="64"/>
      <c r="N18" s="63" t="s">
        <v>168</v>
      </c>
    </row>
    <row r="19" ht="58" spans="1:15">
      <c r="A19" s="52" t="s">
        <v>157</v>
      </c>
      <c r="B19" s="53">
        <v>1</v>
      </c>
      <c r="C19" s="54" t="s">
        <v>169</v>
      </c>
      <c r="D19" s="55" t="s">
        <v>170</v>
      </c>
      <c r="E19" s="56" t="s">
        <v>171</v>
      </c>
      <c r="F19" s="57" t="s">
        <v>172</v>
      </c>
      <c r="G19" s="65" t="s">
        <v>173</v>
      </c>
      <c r="H19" s="58" t="s">
        <v>174</v>
      </c>
      <c r="I19" s="58" t="s">
        <v>175</v>
      </c>
      <c r="J19" s="59" t="s">
        <v>176</v>
      </c>
      <c r="K19" s="61" t="s">
        <v>177</v>
      </c>
      <c r="L19" s="60" t="s">
        <v>167</v>
      </c>
      <c r="M19" s="64"/>
      <c r="N19" s="63" t="s">
        <v>178</v>
      </c>
      <c r="O19" s="40" t="s">
        <v>179</v>
      </c>
    </row>
    <row r="20" ht="58" spans="1:15">
      <c r="A20" s="52" t="s">
        <v>157</v>
      </c>
      <c r="B20" s="53">
        <v>2</v>
      </c>
      <c r="C20" s="54" t="s">
        <v>169</v>
      </c>
      <c r="D20" s="55" t="s">
        <v>180</v>
      </c>
      <c r="E20" s="56" t="s">
        <v>181</v>
      </c>
      <c r="F20" s="69" t="s">
        <v>182</v>
      </c>
      <c r="G20" s="69" t="s">
        <v>183</v>
      </c>
      <c r="H20" s="70">
        <v>0.6</v>
      </c>
      <c r="I20" s="58" t="s">
        <v>184</v>
      </c>
      <c r="J20" s="59" t="s">
        <v>185</v>
      </c>
      <c r="K20" s="60" t="s">
        <v>186</v>
      </c>
      <c r="L20" s="60" t="s">
        <v>167</v>
      </c>
      <c r="M20" s="64"/>
      <c r="N20" s="63" t="s">
        <v>178</v>
      </c>
    </row>
    <row r="21" ht="116" spans="1:15">
      <c r="A21" s="52" t="s">
        <v>157</v>
      </c>
      <c r="B21" s="53">
        <v>3</v>
      </c>
      <c r="C21" s="54" t="s">
        <v>169</v>
      </c>
      <c r="D21" s="55" t="s">
        <v>187</v>
      </c>
      <c r="E21" s="56" t="s">
        <v>188</v>
      </c>
      <c r="F21" s="69" t="s">
        <v>189</v>
      </c>
      <c r="G21" s="69" t="s">
        <v>190</v>
      </c>
      <c r="H21" s="70">
        <v>0.5</v>
      </c>
      <c r="I21" s="58" t="s">
        <v>191</v>
      </c>
      <c r="J21" s="59" t="s">
        <v>192</v>
      </c>
      <c r="K21" s="61" t="s">
        <v>193</v>
      </c>
      <c r="L21" s="60" t="s">
        <v>167</v>
      </c>
      <c r="M21" s="64"/>
      <c r="N21" s="63" t="s">
        <v>194</v>
      </c>
    </row>
    <row r="22" s="33" customFormat="1" ht="106" spans="1:15">
      <c r="A22" s="52" t="s">
        <v>195</v>
      </c>
      <c r="B22" s="60">
        <v>1</v>
      </c>
      <c r="C22" s="52" t="s">
        <v>196</v>
      </c>
      <c r="D22" s="71" t="s">
        <v>197</v>
      </c>
      <c r="E22" s="63" t="s">
        <v>198</v>
      </c>
      <c r="F22" s="61" t="s">
        <v>199</v>
      </c>
      <c r="G22" s="60" t="s">
        <v>200</v>
      </c>
      <c r="H22" s="72" t="s">
        <v>201</v>
      </c>
      <c r="I22" s="72"/>
      <c r="J22" s="73" t="s">
        <v>202</v>
      </c>
      <c r="K22" s="60" t="s">
        <v>203</v>
      </c>
      <c r="L22" s="60" t="s">
        <v>204</v>
      </c>
      <c r="M22" s="61"/>
      <c r="N22" s="63" t="s">
        <v>205</v>
      </c>
      <c r="O22" s="40" t="s">
        <v>206</v>
      </c>
    </row>
    <row r="23" s="33" customFormat="1" ht="106" spans="1:15">
      <c r="A23" s="52" t="s">
        <v>195</v>
      </c>
      <c r="B23" s="60">
        <v>2</v>
      </c>
      <c r="C23" s="52" t="s">
        <v>196</v>
      </c>
      <c r="D23" s="71" t="s">
        <v>207</v>
      </c>
      <c r="E23" s="63" t="s">
        <v>208</v>
      </c>
      <c r="F23" s="61" t="s">
        <v>209</v>
      </c>
      <c r="G23" s="60" t="s">
        <v>210</v>
      </c>
      <c r="H23" s="72" t="s">
        <v>211</v>
      </c>
      <c r="I23" s="61"/>
      <c r="J23" s="71" t="s">
        <v>212</v>
      </c>
      <c r="K23" s="60" t="s">
        <v>203</v>
      </c>
      <c r="L23" s="60" t="s">
        <v>213</v>
      </c>
      <c r="M23" s="61"/>
      <c r="N23" s="63" t="s">
        <v>205</v>
      </c>
      <c r="O23" s="74" t="s">
        <v>214</v>
      </c>
    </row>
    <row r="24" ht="106" spans="1:15">
      <c r="A24" s="75" t="s">
        <v>195</v>
      </c>
      <c r="B24" s="76">
        <v>1</v>
      </c>
      <c r="C24" s="77" t="s">
        <v>215</v>
      </c>
      <c r="D24" s="78" t="s">
        <v>216</v>
      </c>
      <c r="E24" s="77" t="s">
        <v>217</v>
      </c>
      <c r="F24" s="79" t="s">
        <v>218</v>
      </c>
      <c r="G24" s="76"/>
      <c r="H24" s="79" t="s">
        <v>219</v>
      </c>
      <c r="I24" s="79"/>
      <c r="J24" s="78" t="s">
        <v>220</v>
      </c>
      <c r="K24" s="79" t="s">
        <v>96</v>
      </c>
      <c r="L24" s="79" t="s">
        <v>221</v>
      </c>
      <c r="M24" s="79"/>
      <c r="N24" s="63" t="s">
        <v>205</v>
      </c>
      <c r="O24" s="40" t="s">
        <v>206</v>
      </c>
    </row>
    <row r="25" s="33" customFormat="1" ht="88" spans="1:15">
      <c r="A25" s="75" t="s">
        <v>195</v>
      </c>
      <c r="B25" s="80">
        <v>1</v>
      </c>
      <c r="C25" s="75" t="s">
        <v>222</v>
      </c>
      <c r="D25" s="73" t="s">
        <v>223</v>
      </c>
      <c r="E25" s="81" t="s">
        <v>224</v>
      </c>
      <c r="F25" s="72" t="s">
        <v>225</v>
      </c>
      <c r="G25" s="80" t="s">
        <v>226</v>
      </c>
      <c r="H25" s="72" t="s">
        <v>227</v>
      </c>
      <c r="I25" s="72" t="s">
        <v>228</v>
      </c>
      <c r="J25" s="73" t="s">
        <v>229</v>
      </c>
      <c r="K25" s="72" t="s">
        <v>96</v>
      </c>
      <c r="L25" s="80" t="s">
        <v>230</v>
      </c>
      <c r="M25" s="72"/>
      <c r="N25" s="63" t="s">
        <v>231</v>
      </c>
      <c r="O25" s="82" t="s">
        <v>232</v>
      </c>
    </row>
    <row r="26" ht="106" spans="1:15">
      <c r="A26" s="83" t="s">
        <v>195</v>
      </c>
      <c r="B26" s="84">
        <v>1</v>
      </c>
      <c r="C26" s="83" t="s">
        <v>222</v>
      </c>
      <c r="D26" s="85" t="s">
        <v>233</v>
      </c>
      <c r="E26" s="86" t="s">
        <v>234</v>
      </c>
      <c r="F26" s="87" t="s">
        <v>225</v>
      </c>
      <c r="G26" s="84" t="s">
        <v>226</v>
      </c>
      <c r="H26" s="87" t="s">
        <v>227</v>
      </c>
      <c r="I26" s="87" t="s">
        <v>228</v>
      </c>
      <c r="J26" s="85" t="s">
        <v>235</v>
      </c>
      <c r="K26" s="87" t="s">
        <v>96</v>
      </c>
      <c r="L26" s="84" t="s">
        <v>230</v>
      </c>
      <c r="M26" s="87"/>
      <c r="N26" s="63" t="s">
        <v>205</v>
      </c>
      <c r="O26" s="82" t="s">
        <v>232</v>
      </c>
    </row>
    <row r="27" ht="106" spans="1:15">
      <c r="A27" s="52" t="s">
        <v>195</v>
      </c>
      <c r="B27" s="60">
        <v>1</v>
      </c>
      <c r="C27" s="52" t="s">
        <v>236</v>
      </c>
      <c r="D27" s="71" t="s">
        <v>237</v>
      </c>
      <c r="E27" s="63" t="s">
        <v>238</v>
      </c>
      <c r="F27" s="61" t="s">
        <v>239</v>
      </c>
      <c r="G27" s="60" t="s">
        <v>240</v>
      </c>
      <c r="H27" s="61" t="s">
        <v>241</v>
      </c>
      <c r="I27" s="88"/>
      <c r="J27" s="71" t="s">
        <v>242</v>
      </c>
      <c r="K27" s="61" t="s">
        <v>203</v>
      </c>
      <c r="L27" s="61" t="s">
        <v>230</v>
      </c>
      <c r="M27" s="64"/>
      <c r="N27" s="63" t="s">
        <v>205</v>
      </c>
      <c r="O27" s="82" t="s">
        <v>232</v>
      </c>
    </row>
    <row r="28" ht="34" spans="1:15">
      <c r="A28" s="77" t="s">
        <v>195</v>
      </c>
      <c r="B28" s="76">
        <v>1</v>
      </c>
      <c r="C28" s="89" t="s">
        <v>243</v>
      </c>
      <c r="D28" s="78" t="s">
        <v>244</v>
      </c>
      <c r="E28" s="90" t="s">
        <v>245</v>
      </c>
      <c r="F28" s="76" t="s">
        <v>246</v>
      </c>
      <c r="G28" s="76" t="s">
        <v>247</v>
      </c>
      <c r="H28" s="79" t="s">
        <v>248</v>
      </c>
      <c r="I28" s="91"/>
      <c r="J28" s="77" t="s">
        <v>249</v>
      </c>
      <c r="K28" s="79" t="s">
        <v>42</v>
      </c>
      <c r="L28" s="76" t="s">
        <v>250</v>
      </c>
      <c r="M28" s="92"/>
      <c r="N28" s="78"/>
      <c r="O28" s="40" t="s">
        <v>251</v>
      </c>
    </row>
    <row r="29" ht="22" spans="1:15">
      <c r="A29" s="77" t="s">
        <v>195</v>
      </c>
      <c r="B29" s="76">
        <v>2</v>
      </c>
      <c r="C29" s="89" t="s">
        <v>243</v>
      </c>
      <c r="D29" s="77" t="s">
        <v>252</v>
      </c>
      <c r="E29" s="90" t="s">
        <v>253</v>
      </c>
      <c r="F29" s="76" t="s">
        <v>254</v>
      </c>
      <c r="G29" s="76" t="s">
        <v>246</v>
      </c>
      <c r="H29" s="79" t="s">
        <v>248</v>
      </c>
      <c r="I29" s="91"/>
      <c r="J29" s="77" t="s">
        <v>255</v>
      </c>
      <c r="K29" s="79" t="s">
        <v>256</v>
      </c>
      <c r="L29" s="76" t="s">
        <v>250</v>
      </c>
      <c r="M29" s="92"/>
      <c r="N29" s="78"/>
    </row>
    <row r="30" ht="53" spans="1:15">
      <c r="A30" s="75" t="s">
        <v>195</v>
      </c>
      <c r="B30" s="80">
        <v>1</v>
      </c>
      <c r="C30" s="75" t="s">
        <v>257</v>
      </c>
      <c r="D30" s="73" t="s">
        <v>258</v>
      </c>
      <c r="E30" s="81" t="s">
        <v>259</v>
      </c>
      <c r="F30" s="72" t="s">
        <v>260</v>
      </c>
      <c r="G30" s="80" t="s">
        <v>240</v>
      </c>
      <c r="H30" s="72" t="s">
        <v>261</v>
      </c>
      <c r="I30" s="93"/>
      <c r="J30" s="73" t="s">
        <v>262</v>
      </c>
      <c r="K30" s="72" t="s">
        <v>203</v>
      </c>
      <c r="L30" s="72" t="s">
        <v>263</v>
      </c>
      <c r="M30" s="94"/>
      <c r="N30" s="81" t="s">
        <v>264</v>
      </c>
      <c r="O30" s="34" t="s">
        <v>265</v>
      </c>
    </row>
    <row r="31" ht="53" spans="1:15">
      <c r="A31" s="83" t="s">
        <v>195</v>
      </c>
      <c r="B31" s="84">
        <v>1</v>
      </c>
      <c r="C31" s="83" t="s">
        <v>266</v>
      </c>
      <c r="D31" s="87" t="s">
        <v>267</v>
      </c>
      <c r="E31" s="86" t="s">
        <v>268</v>
      </c>
      <c r="F31" s="87" t="s">
        <v>269</v>
      </c>
      <c r="G31" s="84" t="s">
        <v>246</v>
      </c>
      <c r="H31" s="87" t="s">
        <v>270</v>
      </c>
      <c r="I31" s="87"/>
      <c r="J31" s="85" t="s">
        <v>271</v>
      </c>
      <c r="K31" s="87" t="s">
        <v>272</v>
      </c>
      <c r="L31" s="84" t="s">
        <v>230</v>
      </c>
      <c r="M31" s="87"/>
      <c r="N31" s="86" t="s">
        <v>273</v>
      </c>
    </row>
    <row r="32" ht="124" spans="1:15">
      <c r="A32" s="52" t="s">
        <v>195</v>
      </c>
      <c r="B32" s="60">
        <v>1</v>
      </c>
      <c r="C32" s="52" t="s">
        <v>274</v>
      </c>
      <c r="D32" s="71" t="s">
        <v>275</v>
      </c>
      <c r="E32" s="63" t="s">
        <v>276</v>
      </c>
      <c r="F32" s="61" t="s">
        <v>260</v>
      </c>
      <c r="G32" s="60" t="s">
        <v>239</v>
      </c>
      <c r="H32" s="61" t="s">
        <v>241</v>
      </c>
      <c r="I32" s="88"/>
      <c r="J32" s="71" t="s">
        <v>277</v>
      </c>
      <c r="K32" s="61" t="s">
        <v>203</v>
      </c>
      <c r="L32" s="61" t="s">
        <v>263</v>
      </c>
      <c r="M32" s="64"/>
      <c r="N32" s="63" t="s">
        <v>278</v>
      </c>
      <c r="O32" s="40" t="s">
        <v>279</v>
      </c>
    </row>
    <row r="33" s="33" customFormat="1" ht="88" spans="1:15">
      <c r="A33" s="52" t="s">
        <v>195</v>
      </c>
      <c r="B33" s="60">
        <v>2</v>
      </c>
      <c r="C33" s="52" t="s">
        <v>274</v>
      </c>
      <c r="D33" s="71" t="s">
        <v>280</v>
      </c>
      <c r="E33" s="63" t="s">
        <v>281</v>
      </c>
      <c r="F33" s="61" t="s">
        <v>260</v>
      </c>
      <c r="G33" s="60" t="s">
        <v>239</v>
      </c>
      <c r="H33" s="61" t="s">
        <v>241</v>
      </c>
      <c r="I33" s="72"/>
      <c r="J33" s="71" t="s">
        <v>282</v>
      </c>
      <c r="K33" s="61" t="s">
        <v>203</v>
      </c>
      <c r="L33" s="61" t="s">
        <v>263</v>
      </c>
      <c r="M33" s="61"/>
      <c r="N33" s="63" t="s">
        <v>278</v>
      </c>
      <c r="O33" s="82"/>
    </row>
    <row r="34" s="33" customFormat="1" ht="36" spans="1:15">
      <c r="A34" s="52" t="s">
        <v>195</v>
      </c>
      <c r="B34" s="60">
        <v>3</v>
      </c>
      <c r="C34" s="52" t="s">
        <v>274</v>
      </c>
      <c r="D34" s="71" t="s">
        <v>283</v>
      </c>
      <c r="E34" s="63" t="s">
        <v>284</v>
      </c>
      <c r="F34" s="61" t="s">
        <v>239</v>
      </c>
      <c r="G34" s="60" t="s">
        <v>240</v>
      </c>
      <c r="H34" s="61" t="s">
        <v>241</v>
      </c>
      <c r="I34" s="61"/>
      <c r="J34" s="71" t="s">
        <v>285</v>
      </c>
      <c r="K34" s="61" t="s">
        <v>203</v>
      </c>
      <c r="L34" s="61" t="s">
        <v>263</v>
      </c>
      <c r="M34" s="61"/>
      <c r="N34" s="63" t="s">
        <v>278</v>
      </c>
      <c r="O34" s="82"/>
    </row>
    <row r="35" ht="53" spans="1:15">
      <c r="A35" s="83" t="s">
        <v>195</v>
      </c>
      <c r="B35" s="84">
        <v>1</v>
      </c>
      <c r="C35" s="83" t="s">
        <v>286</v>
      </c>
      <c r="D35" s="85" t="s">
        <v>287</v>
      </c>
      <c r="E35" s="86" t="s">
        <v>288</v>
      </c>
      <c r="F35" s="87" t="s">
        <v>289</v>
      </c>
      <c r="G35" s="84">
        <v>0</v>
      </c>
      <c r="H35" s="79" t="s">
        <v>290</v>
      </c>
      <c r="I35" s="79"/>
      <c r="J35" s="78" t="s">
        <v>291</v>
      </c>
      <c r="K35" s="84" t="s">
        <v>292</v>
      </c>
      <c r="L35" s="84" t="s">
        <v>230</v>
      </c>
      <c r="M35" s="87"/>
      <c r="N35" s="86"/>
      <c r="O35" s="40" t="s">
        <v>293</v>
      </c>
    </row>
    <row r="36" ht="36" spans="1:15">
      <c r="A36" s="83" t="s">
        <v>195</v>
      </c>
      <c r="B36" s="84">
        <v>2</v>
      </c>
      <c r="C36" s="83" t="s">
        <v>286</v>
      </c>
      <c r="D36" s="85" t="s">
        <v>294</v>
      </c>
      <c r="E36" s="86" t="s">
        <v>295</v>
      </c>
      <c r="F36" s="87" t="s">
        <v>296</v>
      </c>
      <c r="G36" s="84" t="s">
        <v>297</v>
      </c>
      <c r="H36" s="79" t="s">
        <v>298</v>
      </c>
      <c r="I36" s="87"/>
      <c r="J36" s="85" t="s">
        <v>299</v>
      </c>
      <c r="K36" s="87" t="s">
        <v>292</v>
      </c>
      <c r="L36" s="84" t="s">
        <v>230</v>
      </c>
      <c r="M36" s="87"/>
      <c r="N36" s="86"/>
    </row>
    <row r="37" ht="68" spans="1:15">
      <c r="A37" s="77" t="s">
        <v>195</v>
      </c>
      <c r="B37" s="76">
        <v>2</v>
      </c>
      <c r="C37" s="89" t="s">
        <v>300</v>
      </c>
      <c r="D37" s="78" t="s">
        <v>301</v>
      </c>
      <c r="E37" s="90" t="s">
        <v>302</v>
      </c>
      <c r="F37" s="76" t="s">
        <v>303</v>
      </c>
      <c r="G37" s="76" t="s">
        <v>304</v>
      </c>
      <c r="H37" s="79" t="s">
        <v>305</v>
      </c>
      <c r="I37" s="91"/>
      <c r="J37" s="77" t="s">
        <v>306</v>
      </c>
      <c r="K37" s="79" t="s">
        <v>42</v>
      </c>
      <c r="L37" s="76" t="s">
        <v>230</v>
      </c>
      <c r="M37" s="92"/>
      <c r="N37" s="78" t="s">
        <v>307</v>
      </c>
      <c r="O37" s="40" t="s">
        <v>308</v>
      </c>
    </row>
    <row r="38" ht="71" spans="1:15">
      <c r="A38" s="77" t="s">
        <v>195</v>
      </c>
      <c r="B38" s="76">
        <v>2</v>
      </c>
      <c r="C38" s="89" t="s">
        <v>300</v>
      </c>
      <c r="D38" s="77" t="s">
        <v>309</v>
      </c>
      <c r="E38" s="90" t="s">
        <v>310</v>
      </c>
      <c r="F38" s="76" t="s">
        <v>303</v>
      </c>
      <c r="G38" s="76" t="s">
        <v>304</v>
      </c>
      <c r="H38" s="79" t="s">
        <v>305</v>
      </c>
      <c r="I38" s="91"/>
      <c r="J38" s="77" t="s">
        <v>311</v>
      </c>
      <c r="K38" s="79" t="s">
        <v>42</v>
      </c>
      <c r="L38" s="76" t="s">
        <v>230</v>
      </c>
      <c r="M38" s="92"/>
      <c r="N38" s="78" t="s">
        <v>307</v>
      </c>
      <c r="O38" s="40" t="s">
        <v>312</v>
      </c>
    </row>
    <row r="39" ht="108" customHeight="1" spans="1:15">
      <c r="A39" s="77" t="s">
        <v>195</v>
      </c>
      <c r="B39" s="76">
        <v>1</v>
      </c>
      <c r="C39" s="89" t="s">
        <v>300</v>
      </c>
      <c r="D39" s="77" t="s">
        <v>313</v>
      </c>
      <c r="E39" s="90" t="s">
        <v>314</v>
      </c>
      <c r="F39" s="76" t="s">
        <v>315</v>
      </c>
      <c r="G39" s="76" t="s">
        <v>316</v>
      </c>
      <c r="H39" s="79" t="s">
        <v>317</v>
      </c>
      <c r="I39" s="91"/>
      <c r="J39" s="77" t="s">
        <v>318</v>
      </c>
      <c r="K39" s="79" t="s">
        <v>42</v>
      </c>
      <c r="L39" s="76" t="s">
        <v>195</v>
      </c>
      <c r="M39" s="92"/>
      <c r="N39" s="78" t="s">
        <v>319</v>
      </c>
      <c r="O39" s="34" t="s">
        <v>320</v>
      </c>
    </row>
    <row r="40" ht="68" spans="1:15">
      <c r="A40" s="77" t="s">
        <v>195</v>
      </c>
      <c r="B40" s="76">
        <v>2</v>
      </c>
      <c r="C40" s="89" t="s">
        <v>300</v>
      </c>
      <c r="D40" s="78" t="s">
        <v>301</v>
      </c>
      <c r="E40" s="90" t="s">
        <v>302</v>
      </c>
      <c r="F40" s="76" t="s">
        <v>303</v>
      </c>
      <c r="G40" s="76" t="s">
        <v>304</v>
      </c>
      <c r="H40" s="79" t="s">
        <v>305</v>
      </c>
      <c r="I40" s="91"/>
      <c r="J40" s="77" t="s">
        <v>306</v>
      </c>
      <c r="K40" s="79" t="s">
        <v>42</v>
      </c>
      <c r="L40" s="76" t="s">
        <v>230</v>
      </c>
      <c r="M40" s="92"/>
      <c r="N40" s="78" t="s">
        <v>307</v>
      </c>
      <c r="O40" s="40" t="s">
        <v>312</v>
      </c>
    </row>
    <row r="41" ht="77" spans="1:15">
      <c r="A41" s="52" t="s">
        <v>195</v>
      </c>
      <c r="B41" s="53">
        <v>4</v>
      </c>
      <c r="C41" s="54" t="s">
        <v>169</v>
      </c>
      <c r="D41" s="55" t="s">
        <v>321</v>
      </c>
      <c r="E41" s="56" t="s">
        <v>322</v>
      </c>
      <c r="F41" s="69" t="s">
        <v>182</v>
      </c>
      <c r="G41" s="69" t="s">
        <v>183</v>
      </c>
      <c r="H41" s="70">
        <v>0.6</v>
      </c>
      <c r="I41" s="58" t="s">
        <v>323</v>
      </c>
      <c r="J41" s="59" t="s">
        <v>324</v>
      </c>
      <c r="K41" s="61" t="s">
        <v>177</v>
      </c>
      <c r="L41" s="60" t="s">
        <v>167</v>
      </c>
      <c r="M41" s="64"/>
      <c r="N41" s="63" t="s">
        <v>325</v>
      </c>
      <c r="O41" s="40" t="s">
        <v>326</v>
      </c>
    </row>
    <row r="42" ht="77" spans="1:15">
      <c r="A42" s="52" t="s">
        <v>195</v>
      </c>
      <c r="B42" s="53">
        <v>1</v>
      </c>
      <c r="C42" s="54" t="s">
        <v>327</v>
      </c>
      <c r="D42" s="55" t="s">
        <v>328</v>
      </c>
      <c r="E42" s="56" t="s">
        <v>329</v>
      </c>
      <c r="F42" s="57" t="s">
        <v>330</v>
      </c>
      <c r="G42" s="65" t="s">
        <v>38</v>
      </c>
      <c r="H42" s="58" t="s">
        <v>119</v>
      </c>
      <c r="I42" s="58" t="s">
        <v>331</v>
      </c>
      <c r="J42" s="59" t="s">
        <v>332</v>
      </c>
      <c r="K42" s="61" t="s">
        <v>177</v>
      </c>
      <c r="L42" s="60" t="s">
        <v>167</v>
      </c>
      <c r="M42" s="64"/>
      <c r="N42" s="63" t="s">
        <v>178</v>
      </c>
    </row>
    <row r="43" ht="116" spans="1:15">
      <c r="A43" s="52" t="s">
        <v>195</v>
      </c>
      <c r="B43" s="53">
        <v>2</v>
      </c>
      <c r="C43" s="54" t="s">
        <v>327</v>
      </c>
      <c r="D43" s="55" t="s">
        <v>333</v>
      </c>
      <c r="E43" s="56" t="s">
        <v>334</v>
      </c>
      <c r="F43" s="69" t="s">
        <v>335</v>
      </c>
      <c r="G43" s="65">
        <v>2</v>
      </c>
      <c r="H43" s="70">
        <v>0.6</v>
      </c>
      <c r="I43" s="58" t="s">
        <v>336</v>
      </c>
      <c r="J43" s="59" t="s">
        <v>337</v>
      </c>
      <c r="K43" s="60" t="s">
        <v>186</v>
      </c>
      <c r="L43" s="60" t="s">
        <v>167</v>
      </c>
      <c r="M43" s="64"/>
      <c r="N43" s="63" t="s">
        <v>178</v>
      </c>
      <c r="O43" s="34" t="s">
        <v>338</v>
      </c>
    </row>
    <row r="44" ht="58" spans="1:15">
      <c r="A44" s="52" t="s">
        <v>195</v>
      </c>
      <c r="B44" s="53">
        <v>3</v>
      </c>
      <c r="C44" s="54" t="s">
        <v>327</v>
      </c>
      <c r="D44" s="55" t="s">
        <v>339</v>
      </c>
      <c r="E44" s="56" t="s">
        <v>340</v>
      </c>
      <c r="F44" s="69" t="s">
        <v>341</v>
      </c>
      <c r="G44" s="65">
        <v>3</v>
      </c>
      <c r="H44" s="70">
        <v>0.6</v>
      </c>
      <c r="I44" s="58" t="s">
        <v>191</v>
      </c>
      <c r="J44" s="59" t="s">
        <v>342</v>
      </c>
      <c r="K44" s="60" t="s">
        <v>186</v>
      </c>
      <c r="L44" s="60" t="s">
        <v>167</v>
      </c>
      <c r="M44" s="64"/>
      <c r="N44" s="63" t="s">
        <v>178</v>
      </c>
    </row>
    <row r="45" ht="77" spans="1:15">
      <c r="A45" s="52" t="s">
        <v>195</v>
      </c>
      <c r="B45" s="53">
        <v>4</v>
      </c>
      <c r="C45" s="54" t="s">
        <v>327</v>
      </c>
      <c r="D45" s="55" t="s">
        <v>343</v>
      </c>
      <c r="E45" s="56" t="s">
        <v>344</v>
      </c>
      <c r="F45" s="69" t="s">
        <v>345</v>
      </c>
      <c r="G45" s="65">
        <v>8</v>
      </c>
      <c r="H45" s="70">
        <v>0.66</v>
      </c>
      <c r="I45" s="58" t="s">
        <v>346</v>
      </c>
      <c r="J45" s="59" t="s">
        <v>347</v>
      </c>
      <c r="K45" s="60" t="s">
        <v>186</v>
      </c>
      <c r="L45" s="60" t="s">
        <v>167</v>
      </c>
      <c r="M45" s="64"/>
      <c r="N45" s="63" t="s">
        <v>178</v>
      </c>
    </row>
    <row r="46" ht="77" spans="1:15">
      <c r="A46" s="52" t="s">
        <v>195</v>
      </c>
      <c r="B46" s="53">
        <v>5</v>
      </c>
      <c r="C46" s="54" t="s">
        <v>327</v>
      </c>
      <c r="D46" s="55" t="s">
        <v>348</v>
      </c>
      <c r="E46" s="56" t="s">
        <v>349</v>
      </c>
      <c r="F46" s="69" t="s">
        <v>38</v>
      </c>
      <c r="G46" s="65">
        <v>1</v>
      </c>
      <c r="H46" s="70">
        <v>0.8</v>
      </c>
      <c r="I46" s="58" t="s">
        <v>350</v>
      </c>
      <c r="J46" s="59" t="s">
        <v>351</v>
      </c>
      <c r="K46" s="61" t="s">
        <v>177</v>
      </c>
      <c r="L46" s="60" t="s">
        <v>167</v>
      </c>
      <c r="M46" s="64"/>
      <c r="N46" s="63" t="s">
        <v>178</v>
      </c>
      <c r="O46" s="40" t="s">
        <v>352</v>
      </c>
    </row>
    <row r="47" ht="44" spans="1:15">
      <c r="A47" s="52" t="s">
        <v>195</v>
      </c>
      <c r="B47" s="53">
        <v>6</v>
      </c>
      <c r="C47" s="54" t="s">
        <v>353</v>
      </c>
      <c r="D47" s="55" t="s">
        <v>354</v>
      </c>
      <c r="E47" s="56" t="s">
        <v>355</v>
      </c>
      <c r="F47" s="69" t="s">
        <v>356</v>
      </c>
      <c r="G47" s="65" t="s">
        <v>247</v>
      </c>
      <c r="H47" s="70" t="s">
        <v>357</v>
      </c>
      <c r="I47" s="58" t="s">
        <v>358</v>
      </c>
      <c r="J47" s="59" t="s">
        <v>359</v>
      </c>
      <c r="K47" s="61" t="s">
        <v>186</v>
      </c>
      <c r="L47" s="60" t="s">
        <v>167</v>
      </c>
      <c r="M47" s="64"/>
      <c r="N47" s="63" t="s">
        <v>178</v>
      </c>
      <c r="O47" s="40" t="s">
        <v>360</v>
      </c>
    </row>
    <row r="48" s="33" customFormat="1" ht="53" spans="1:15">
      <c r="A48" s="52" t="s">
        <v>361</v>
      </c>
      <c r="B48" s="60">
        <v>1</v>
      </c>
      <c r="C48" s="63" t="s">
        <v>362</v>
      </c>
      <c r="D48" s="71" t="s">
        <v>363</v>
      </c>
      <c r="E48" s="63" t="s">
        <v>364</v>
      </c>
      <c r="F48" s="61" t="s">
        <v>365</v>
      </c>
      <c r="G48" s="60" t="s">
        <v>366</v>
      </c>
      <c r="H48" s="72" t="s">
        <v>367</v>
      </c>
      <c r="I48" s="72"/>
      <c r="J48" s="73" t="s">
        <v>368</v>
      </c>
      <c r="K48" s="72" t="s">
        <v>369</v>
      </c>
      <c r="L48" s="80" t="s">
        <v>370</v>
      </c>
      <c r="M48" s="80"/>
      <c r="N48" s="81"/>
      <c r="O48" s="82" t="s">
        <v>371</v>
      </c>
    </row>
    <row r="49" s="33" customFormat="1" ht="53" spans="1:15">
      <c r="A49" s="52" t="s">
        <v>361</v>
      </c>
      <c r="B49" s="60">
        <v>1</v>
      </c>
      <c r="C49" s="52" t="s">
        <v>362</v>
      </c>
      <c r="D49" s="71" t="s">
        <v>372</v>
      </c>
      <c r="E49" s="63" t="s">
        <v>373</v>
      </c>
      <c r="F49" s="61" t="s">
        <v>110</v>
      </c>
      <c r="G49" s="60" t="s">
        <v>38</v>
      </c>
      <c r="H49" s="72" t="s">
        <v>119</v>
      </c>
      <c r="I49" s="72"/>
      <c r="J49" s="73" t="s">
        <v>374</v>
      </c>
      <c r="K49" s="72" t="s">
        <v>375</v>
      </c>
      <c r="L49" s="80" t="s">
        <v>195</v>
      </c>
      <c r="M49" s="80"/>
      <c r="N49" s="81"/>
      <c r="O49" s="82"/>
    </row>
    <row r="50" s="33" customFormat="1" ht="71" spans="1:15">
      <c r="A50" s="52" t="s">
        <v>361</v>
      </c>
      <c r="B50" s="60">
        <v>1</v>
      </c>
      <c r="C50" s="52" t="s">
        <v>362</v>
      </c>
      <c r="D50" s="71" t="s">
        <v>376</v>
      </c>
      <c r="E50" s="63" t="s">
        <v>377</v>
      </c>
      <c r="F50" s="61" t="s">
        <v>378</v>
      </c>
      <c r="G50" s="60" t="s">
        <v>38</v>
      </c>
      <c r="H50" s="72" t="s">
        <v>379</v>
      </c>
      <c r="I50" s="72"/>
      <c r="J50" s="71" t="s">
        <v>380</v>
      </c>
      <c r="K50" s="72" t="s">
        <v>375</v>
      </c>
      <c r="L50" s="80" t="s">
        <v>195</v>
      </c>
      <c r="M50" s="80"/>
      <c r="N50" s="63"/>
      <c r="O50" s="82"/>
    </row>
    <row r="51" ht="53" spans="1:15">
      <c r="A51" s="95" t="s">
        <v>381</v>
      </c>
      <c r="B51" s="96">
        <v>1</v>
      </c>
      <c r="C51" s="54" t="s">
        <v>382</v>
      </c>
      <c r="D51" s="55" t="s">
        <v>383</v>
      </c>
      <c r="E51" s="56" t="s">
        <v>384</v>
      </c>
      <c r="F51" s="57" t="s">
        <v>385</v>
      </c>
      <c r="G51" s="65" t="s">
        <v>386</v>
      </c>
      <c r="H51" s="97" t="s">
        <v>387</v>
      </c>
      <c r="I51" s="58" t="s">
        <v>388</v>
      </c>
      <c r="J51" s="59" t="s">
        <v>389</v>
      </c>
      <c r="K51" s="61" t="s">
        <v>390</v>
      </c>
      <c r="L51" s="60" t="s">
        <v>382</v>
      </c>
      <c r="M51" s="62">
        <v>46022</v>
      </c>
      <c r="N51" s="63" t="s">
        <v>391</v>
      </c>
      <c r="O51" s="40" t="s">
        <v>206</v>
      </c>
    </row>
    <row r="52" ht="53" spans="1:15">
      <c r="A52" s="95" t="s">
        <v>381</v>
      </c>
      <c r="B52" s="96">
        <v>2</v>
      </c>
      <c r="C52" s="54" t="s">
        <v>382</v>
      </c>
      <c r="D52" s="55" t="s">
        <v>392</v>
      </c>
      <c r="E52" s="56" t="s">
        <v>393</v>
      </c>
      <c r="F52" s="57" t="s">
        <v>394</v>
      </c>
      <c r="G52" s="65" t="s">
        <v>289</v>
      </c>
      <c r="H52" s="97" t="s">
        <v>395</v>
      </c>
      <c r="I52" s="58" t="s">
        <v>396</v>
      </c>
      <c r="J52" s="59" t="s">
        <v>397</v>
      </c>
      <c r="K52" s="61" t="s">
        <v>398</v>
      </c>
      <c r="L52" s="60" t="s">
        <v>382</v>
      </c>
      <c r="M52" s="62">
        <v>46022</v>
      </c>
      <c r="N52" s="63" t="s">
        <v>399</v>
      </c>
    </row>
    <row r="53" ht="53" spans="1:15">
      <c r="A53" s="95" t="s">
        <v>381</v>
      </c>
      <c r="B53" s="53">
        <v>2</v>
      </c>
      <c r="C53" s="54" t="s">
        <v>382</v>
      </c>
      <c r="D53" s="55" t="s">
        <v>392</v>
      </c>
      <c r="E53" s="56" t="s">
        <v>400</v>
      </c>
      <c r="F53" s="57" t="s">
        <v>401</v>
      </c>
      <c r="G53" s="65" t="s">
        <v>289</v>
      </c>
      <c r="H53" s="97" t="s">
        <v>395</v>
      </c>
      <c r="I53" s="58" t="s">
        <v>402</v>
      </c>
      <c r="J53" s="59" t="s">
        <v>397</v>
      </c>
      <c r="K53" s="61" t="s">
        <v>398</v>
      </c>
      <c r="L53" s="60" t="s">
        <v>382</v>
      </c>
      <c r="M53" s="62">
        <v>46022</v>
      </c>
      <c r="N53" s="63" t="s">
        <v>399</v>
      </c>
    </row>
    <row r="54" ht="39" spans="1:15">
      <c r="A54" s="95" t="s">
        <v>381</v>
      </c>
      <c r="B54" s="53">
        <v>2</v>
      </c>
      <c r="C54" s="54" t="s">
        <v>382</v>
      </c>
      <c r="D54" s="55" t="s">
        <v>392</v>
      </c>
      <c r="E54" s="56" t="s">
        <v>403</v>
      </c>
      <c r="F54" s="57" t="s">
        <v>404</v>
      </c>
      <c r="G54" s="65" t="s">
        <v>404</v>
      </c>
      <c r="H54" s="97" t="s">
        <v>405</v>
      </c>
      <c r="I54" s="58" t="s">
        <v>404</v>
      </c>
      <c r="J54" s="59" t="s">
        <v>397</v>
      </c>
      <c r="K54" s="61" t="s">
        <v>406</v>
      </c>
      <c r="L54" s="60" t="s">
        <v>382</v>
      </c>
      <c r="M54" s="62">
        <v>46022</v>
      </c>
      <c r="N54" s="63" t="s">
        <v>407</v>
      </c>
    </row>
    <row r="55" ht="44" spans="1:15">
      <c r="A55" s="52" t="s">
        <v>381</v>
      </c>
      <c r="B55" s="53">
        <v>3</v>
      </c>
      <c r="C55" s="54" t="s">
        <v>382</v>
      </c>
      <c r="D55" s="55" t="s">
        <v>408</v>
      </c>
      <c r="E55" s="56" t="s">
        <v>409</v>
      </c>
      <c r="F55" s="57" t="s">
        <v>394</v>
      </c>
      <c r="G55" s="65" t="s">
        <v>289</v>
      </c>
      <c r="H55" s="97" t="s">
        <v>410</v>
      </c>
      <c r="I55" s="58" t="s">
        <v>411</v>
      </c>
      <c r="J55" s="59" t="s">
        <v>412</v>
      </c>
      <c r="K55" s="61" t="s">
        <v>398</v>
      </c>
      <c r="L55" s="60" t="s">
        <v>382</v>
      </c>
      <c r="M55" s="64"/>
      <c r="N55" s="63" t="s">
        <v>413</v>
      </c>
    </row>
    <row r="56" ht="53" spans="1:15">
      <c r="A56" s="52" t="s">
        <v>381</v>
      </c>
      <c r="B56" s="53">
        <v>4</v>
      </c>
      <c r="C56" s="54" t="s">
        <v>382</v>
      </c>
      <c r="D56" s="55" t="s">
        <v>408</v>
      </c>
      <c r="E56" s="56" t="s">
        <v>414</v>
      </c>
      <c r="F56" s="57" t="s">
        <v>415</v>
      </c>
      <c r="G56" s="65" t="s">
        <v>289</v>
      </c>
      <c r="H56" s="97" t="s">
        <v>416</v>
      </c>
      <c r="I56" s="58" t="s">
        <v>417</v>
      </c>
      <c r="J56" s="59" t="s">
        <v>418</v>
      </c>
      <c r="K56" s="61" t="s">
        <v>398</v>
      </c>
      <c r="L56" s="60" t="s">
        <v>382</v>
      </c>
      <c r="M56" s="64"/>
      <c r="N56" s="63" t="s">
        <v>419</v>
      </c>
    </row>
    <row r="57" ht="44" spans="1:15">
      <c r="A57" s="52" t="s">
        <v>381</v>
      </c>
      <c r="B57" s="53">
        <v>5</v>
      </c>
      <c r="C57" s="54" t="s">
        <v>382</v>
      </c>
      <c r="D57" s="55" t="s">
        <v>420</v>
      </c>
      <c r="E57" s="56" t="s">
        <v>421</v>
      </c>
      <c r="F57" s="57" t="s">
        <v>422</v>
      </c>
      <c r="G57" s="65" t="s">
        <v>394</v>
      </c>
      <c r="H57" s="97" t="s">
        <v>423</v>
      </c>
      <c r="I57" s="58" t="s">
        <v>424</v>
      </c>
      <c r="J57" s="59" t="s">
        <v>425</v>
      </c>
      <c r="K57" s="61" t="s">
        <v>398</v>
      </c>
      <c r="L57" s="60" t="s">
        <v>382</v>
      </c>
      <c r="M57" s="64"/>
      <c r="N57" s="63" t="s">
        <v>413</v>
      </c>
    </row>
    <row r="58" ht="44" spans="1:15">
      <c r="A58" s="52" t="s">
        <v>381</v>
      </c>
      <c r="B58" s="53">
        <v>6</v>
      </c>
      <c r="C58" s="54" t="s">
        <v>382</v>
      </c>
      <c r="D58" s="55" t="s">
        <v>426</v>
      </c>
      <c r="E58" s="56" t="s">
        <v>427</v>
      </c>
      <c r="F58" s="57" t="s">
        <v>428</v>
      </c>
      <c r="G58" s="57" t="s">
        <v>394</v>
      </c>
      <c r="H58" s="97" t="s">
        <v>429</v>
      </c>
      <c r="I58" s="58" t="s">
        <v>430</v>
      </c>
      <c r="J58" s="59" t="s">
        <v>431</v>
      </c>
      <c r="K58" s="61" t="s">
        <v>398</v>
      </c>
      <c r="L58" s="60" t="s">
        <v>382</v>
      </c>
      <c r="M58" s="64"/>
      <c r="N58" s="63" t="s">
        <v>432</v>
      </c>
      <c r="O58" s="40" t="s">
        <v>433</v>
      </c>
    </row>
    <row r="59" ht="39" spans="1:15">
      <c r="A59" s="52" t="s">
        <v>381</v>
      </c>
      <c r="B59" s="53">
        <v>7</v>
      </c>
      <c r="C59" s="54" t="s">
        <v>382</v>
      </c>
      <c r="D59" s="55" t="s">
        <v>434</v>
      </c>
      <c r="E59" s="56" t="s">
        <v>435</v>
      </c>
      <c r="F59" s="57" t="s">
        <v>404</v>
      </c>
      <c r="G59" s="65" t="s">
        <v>404</v>
      </c>
      <c r="H59" s="97" t="s">
        <v>436</v>
      </c>
      <c r="I59" s="58" t="s">
        <v>404</v>
      </c>
      <c r="J59" s="59" t="s">
        <v>437</v>
      </c>
      <c r="K59" s="61" t="s">
        <v>438</v>
      </c>
      <c r="L59" s="60" t="s">
        <v>439</v>
      </c>
      <c r="M59" s="64"/>
      <c r="N59" s="63" t="s">
        <v>440</v>
      </c>
      <c r="O59" s="40" t="s">
        <v>433</v>
      </c>
    </row>
    <row r="60" ht="88" spans="1:15">
      <c r="A60" s="52" t="s">
        <v>381</v>
      </c>
      <c r="B60" s="53">
        <v>8</v>
      </c>
      <c r="C60" s="54" t="s">
        <v>382</v>
      </c>
      <c r="D60" s="55" t="s">
        <v>441</v>
      </c>
      <c r="E60" s="56" t="s">
        <v>442</v>
      </c>
      <c r="F60" s="57" t="s">
        <v>289</v>
      </c>
      <c r="G60" s="65" t="s">
        <v>443</v>
      </c>
      <c r="H60" s="98" t="s">
        <v>444</v>
      </c>
      <c r="I60" s="58" t="s">
        <v>445</v>
      </c>
      <c r="J60" s="59" t="s">
        <v>446</v>
      </c>
      <c r="K60" s="61" t="s">
        <v>42</v>
      </c>
      <c r="L60" s="60" t="s">
        <v>382</v>
      </c>
      <c r="M60" s="64"/>
      <c r="N60" s="63" t="s">
        <v>413</v>
      </c>
      <c r="O60" s="40" t="s">
        <v>433</v>
      </c>
    </row>
    <row r="61" ht="44" spans="1:15">
      <c r="A61" s="99" t="s">
        <v>447</v>
      </c>
      <c r="B61" s="53">
        <v>1</v>
      </c>
      <c r="C61" s="54" t="s">
        <v>448</v>
      </c>
      <c r="D61" s="55" t="s">
        <v>449</v>
      </c>
      <c r="E61" s="56" t="s">
        <v>450</v>
      </c>
      <c r="F61" s="57" t="s">
        <v>451</v>
      </c>
      <c r="G61" s="65" t="s">
        <v>452</v>
      </c>
      <c r="H61" s="58" t="s">
        <v>453</v>
      </c>
      <c r="I61" s="58" t="s">
        <v>445</v>
      </c>
      <c r="J61" s="59" t="s">
        <v>454</v>
      </c>
      <c r="K61" s="61" t="s">
        <v>455</v>
      </c>
      <c r="L61" s="60" t="s">
        <v>167</v>
      </c>
      <c r="M61" s="64"/>
      <c r="N61" s="63" t="s">
        <v>456</v>
      </c>
      <c r="O61" s="40" t="s">
        <v>457</v>
      </c>
    </row>
    <row r="62" ht="66" spans="1:15">
      <c r="A62" s="100"/>
      <c r="B62" s="53">
        <v>2</v>
      </c>
      <c r="C62" s="54" t="s">
        <v>458</v>
      </c>
      <c r="D62" s="55" t="s">
        <v>459</v>
      </c>
      <c r="E62" s="56" t="s">
        <v>460</v>
      </c>
      <c r="F62" s="57" t="s">
        <v>461</v>
      </c>
      <c r="G62" s="65" t="s">
        <v>462</v>
      </c>
      <c r="H62" s="58" t="s">
        <v>463</v>
      </c>
      <c r="I62" s="58" t="s">
        <v>464</v>
      </c>
      <c r="J62" s="59" t="s">
        <v>465</v>
      </c>
      <c r="K62" s="61" t="s">
        <v>466</v>
      </c>
      <c r="L62" s="60" t="s">
        <v>167</v>
      </c>
      <c r="M62" s="64"/>
      <c r="N62" s="63" t="s">
        <v>467</v>
      </c>
    </row>
    <row r="63" ht="96" spans="1:15">
      <c r="A63" s="101"/>
      <c r="B63" s="53">
        <v>3</v>
      </c>
      <c r="C63" s="54" t="s">
        <v>468</v>
      </c>
      <c r="D63" s="55" t="s">
        <v>469</v>
      </c>
      <c r="E63" s="56" t="s">
        <v>470</v>
      </c>
      <c r="F63" s="57" t="s">
        <v>471</v>
      </c>
      <c r="G63" s="65" t="s">
        <v>472</v>
      </c>
      <c r="H63" s="58" t="s">
        <v>379</v>
      </c>
      <c r="I63" s="58" t="s">
        <v>473</v>
      </c>
      <c r="J63" s="59" t="s">
        <v>474</v>
      </c>
      <c r="K63" s="61" t="s">
        <v>475</v>
      </c>
      <c r="L63" s="60" t="s">
        <v>167</v>
      </c>
      <c r="M63" s="64"/>
      <c r="N63" s="63" t="s">
        <v>476</v>
      </c>
    </row>
    <row r="64" ht="176" spans="1:15">
      <c r="A64" s="89" t="s">
        <v>477</v>
      </c>
      <c r="B64" s="76">
        <v>1</v>
      </c>
      <c r="C64" s="89" t="s">
        <v>478</v>
      </c>
      <c r="D64" s="92" t="s">
        <v>479</v>
      </c>
      <c r="E64" s="78" t="s">
        <v>480</v>
      </c>
      <c r="F64" s="78" t="s">
        <v>481</v>
      </c>
      <c r="G64" s="78" t="s">
        <v>482</v>
      </c>
      <c r="H64" s="78" t="s">
        <v>483</v>
      </c>
      <c r="I64" s="78" t="s">
        <v>484</v>
      </c>
      <c r="J64" s="78" t="s">
        <v>485</v>
      </c>
      <c r="K64" s="76" t="s">
        <v>42</v>
      </c>
      <c r="L64" s="79" t="s">
        <v>486</v>
      </c>
      <c r="M64" s="78" t="s">
        <v>487</v>
      </c>
      <c r="N64" s="102" t="s">
        <v>488</v>
      </c>
      <c r="O64" s="40" t="s">
        <v>206</v>
      </c>
    </row>
    <row r="65" s="34" customFormat="1" ht="176" spans="1:15">
      <c r="A65" s="77" t="s">
        <v>477</v>
      </c>
      <c r="B65" s="79">
        <v>2</v>
      </c>
      <c r="C65" s="77" t="s">
        <v>489</v>
      </c>
      <c r="D65" s="78" t="s">
        <v>490</v>
      </c>
      <c r="E65" s="78" t="s">
        <v>491</v>
      </c>
      <c r="F65" s="78" t="s">
        <v>492</v>
      </c>
      <c r="G65" s="78" t="s">
        <v>493</v>
      </c>
      <c r="H65" s="78" t="s">
        <v>494</v>
      </c>
      <c r="I65" s="78" t="s">
        <v>495</v>
      </c>
      <c r="J65" s="78" t="s">
        <v>496</v>
      </c>
      <c r="K65" s="79" t="s">
        <v>497</v>
      </c>
      <c r="L65" s="79" t="s">
        <v>498</v>
      </c>
      <c r="M65" s="78" t="s">
        <v>499</v>
      </c>
      <c r="N65" s="78" t="s">
        <v>500</v>
      </c>
      <c r="O65" s="34" t="s">
        <v>501</v>
      </c>
    </row>
    <row r="66" ht="36" spans="1:15">
      <c r="A66" s="103" t="s">
        <v>502</v>
      </c>
      <c r="B66" s="61">
        <v>1</v>
      </c>
      <c r="C66" s="63" t="s">
        <v>503</v>
      </c>
      <c r="D66" s="60" t="s">
        <v>504</v>
      </c>
      <c r="E66" s="63" t="s">
        <v>505</v>
      </c>
      <c r="F66" s="61" t="s">
        <v>506</v>
      </c>
      <c r="G66" s="61" t="s">
        <v>507</v>
      </c>
      <c r="H66" s="61" t="s">
        <v>508</v>
      </c>
      <c r="I66" s="61" t="s">
        <v>509</v>
      </c>
      <c r="J66" s="61" t="s">
        <v>510</v>
      </c>
      <c r="K66" s="61" t="s">
        <v>511</v>
      </c>
      <c r="L66" s="61" t="s">
        <v>512</v>
      </c>
      <c r="M66" s="104">
        <v>46022</v>
      </c>
      <c r="N66" s="105"/>
      <c r="O66" s="40" t="s">
        <v>513</v>
      </c>
    </row>
    <row r="67" ht="159" spans="1:15">
      <c r="A67" s="103" t="s">
        <v>502</v>
      </c>
      <c r="B67" s="61">
        <v>2</v>
      </c>
      <c r="C67" s="63" t="s">
        <v>514</v>
      </c>
      <c r="D67" s="60" t="s">
        <v>515</v>
      </c>
      <c r="E67" s="63" t="s">
        <v>516</v>
      </c>
      <c r="F67" s="61" t="s">
        <v>517</v>
      </c>
      <c r="G67" s="61" t="s">
        <v>518</v>
      </c>
      <c r="H67" s="63" t="s">
        <v>519</v>
      </c>
      <c r="I67" s="61" t="s">
        <v>520</v>
      </c>
      <c r="J67" s="61" t="s">
        <v>521</v>
      </c>
      <c r="K67" s="61" t="s">
        <v>522</v>
      </c>
      <c r="L67" s="61" t="s">
        <v>512</v>
      </c>
      <c r="M67" s="104">
        <v>46022</v>
      </c>
      <c r="N67" s="105"/>
    </row>
    <row r="68" ht="124.75" spans="1:15">
      <c r="A68" s="106" t="s">
        <v>502</v>
      </c>
      <c r="B68" s="107">
        <v>3</v>
      </c>
      <c r="C68" s="108" t="s">
        <v>523</v>
      </c>
      <c r="D68" s="109" t="s">
        <v>524</v>
      </c>
      <c r="E68" s="108" t="s">
        <v>525</v>
      </c>
      <c r="F68" s="107" t="s">
        <v>526</v>
      </c>
      <c r="G68" s="107" t="s">
        <v>527</v>
      </c>
      <c r="H68" s="108" t="s">
        <v>528</v>
      </c>
      <c r="I68" s="107" t="s">
        <v>529</v>
      </c>
      <c r="J68" s="108" t="s">
        <v>530</v>
      </c>
      <c r="K68" s="107" t="s">
        <v>42</v>
      </c>
      <c r="L68" s="107" t="s">
        <v>531</v>
      </c>
      <c r="M68" s="110">
        <v>46022</v>
      </c>
      <c r="N68" s="111"/>
      <c r="O68" s="40" t="s">
        <v>532</v>
      </c>
    </row>
    <row r="69" s="34" customFormat="1" ht="229.75" spans="1:15">
      <c r="A69" s="77" t="s">
        <v>533</v>
      </c>
      <c r="B69" s="79">
        <v>2</v>
      </c>
      <c r="C69" s="77" t="s">
        <v>534</v>
      </c>
      <c r="D69" s="77" t="s">
        <v>535</v>
      </c>
      <c r="E69" s="77" t="s">
        <v>536</v>
      </c>
      <c r="F69" s="78" t="s">
        <v>537</v>
      </c>
      <c r="G69" s="78" t="s">
        <v>538</v>
      </c>
      <c r="H69" s="78" t="s">
        <v>539</v>
      </c>
      <c r="I69" s="78" t="s">
        <v>540</v>
      </c>
      <c r="J69" s="78" t="s">
        <v>541</v>
      </c>
      <c r="K69" s="78" t="s">
        <v>542</v>
      </c>
      <c r="L69" s="79" t="s">
        <v>543</v>
      </c>
      <c r="M69" s="79" t="s">
        <v>544</v>
      </c>
      <c r="N69" s="78"/>
      <c r="O69" s="34" t="s">
        <v>545</v>
      </c>
    </row>
    <row r="70" s="34" customFormat="1" ht="229" spans="1:15">
      <c r="A70" s="77" t="s">
        <v>533</v>
      </c>
      <c r="B70" s="79">
        <v>1</v>
      </c>
      <c r="C70" s="77" t="s">
        <v>534</v>
      </c>
      <c r="D70" s="77" t="s">
        <v>546</v>
      </c>
      <c r="E70" s="77" t="s">
        <v>547</v>
      </c>
      <c r="F70" s="78" t="s">
        <v>548</v>
      </c>
      <c r="G70" s="78" t="s">
        <v>549</v>
      </c>
      <c r="H70" s="78" t="s">
        <v>550</v>
      </c>
      <c r="I70" s="78" t="s">
        <v>551</v>
      </c>
      <c r="J70" s="78" t="s">
        <v>552</v>
      </c>
      <c r="K70" s="78" t="s">
        <v>553</v>
      </c>
      <c r="L70" s="79" t="s">
        <v>554</v>
      </c>
      <c r="M70" s="79" t="s">
        <v>544</v>
      </c>
      <c r="N70" s="78"/>
      <c r="O70" s="34" t="s">
        <v>555</v>
      </c>
    </row>
    <row r="71" s="34" customFormat="1" ht="247" spans="1:15">
      <c r="A71" s="77" t="s">
        <v>533</v>
      </c>
      <c r="B71" s="79">
        <v>3</v>
      </c>
      <c r="C71" s="77" t="s">
        <v>534</v>
      </c>
      <c r="D71" s="77" t="s">
        <v>556</v>
      </c>
      <c r="E71" s="77" t="s">
        <v>557</v>
      </c>
      <c r="F71" s="78" t="s">
        <v>558</v>
      </c>
      <c r="G71" s="78" t="s">
        <v>559</v>
      </c>
      <c r="H71" s="78" t="s">
        <v>560</v>
      </c>
      <c r="I71" s="78" t="s">
        <v>561</v>
      </c>
      <c r="J71" s="78" t="s">
        <v>562</v>
      </c>
      <c r="K71" s="78" t="s">
        <v>563</v>
      </c>
      <c r="L71" s="79" t="s">
        <v>564</v>
      </c>
      <c r="M71" s="79" t="s">
        <v>565</v>
      </c>
      <c r="N71" s="78"/>
    </row>
    <row r="72" ht="116" spans="1:15">
      <c r="A72" s="52" t="s">
        <v>566</v>
      </c>
      <c r="B72" s="53">
        <v>1</v>
      </c>
      <c r="C72" s="54"/>
      <c r="D72" s="55" t="s">
        <v>567</v>
      </c>
      <c r="E72" s="56" t="s">
        <v>568</v>
      </c>
      <c r="F72" s="57" t="s">
        <v>569</v>
      </c>
      <c r="G72" s="65" t="s">
        <v>92</v>
      </c>
      <c r="H72" s="58" t="s">
        <v>93</v>
      </c>
      <c r="I72" s="58" t="s">
        <v>509</v>
      </c>
      <c r="J72" s="59" t="s">
        <v>570</v>
      </c>
      <c r="K72" s="61" t="s">
        <v>96</v>
      </c>
      <c r="L72" s="60" t="s">
        <v>167</v>
      </c>
      <c r="M72" s="64"/>
      <c r="N72" s="63" t="s">
        <v>144</v>
      </c>
      <c r="O72" s="40" t="s">
        <v>232</v>
      </c>
    </row>
    <row r="73" s="35" customFormat="1" ht="76" spans="1:15">
      <c r="A73" s="52" t="s">
        <v>566</v>
      </c>
      <c r="B73" s="53">
        <v>1</v>
      </c>
      <c r="C73" s="112" t="s">
        <v>571</v>
      </c>
      <c r="D73" s="113" t="s">
        <v>572</v>
      </c>
      <c r="E73" s="114" t="s">
        <v>573</v>
      </c>
      <c r="F73" s="115" t="s">
        <v>574</v>
      </c>
      <c r="G73" s="116" t="s">
        <v>92</v>
      </c>
      <c r="H73" s="117" t="s">
        <v>575</v>
      </c>
      <c r="I73" s="117" t="s">
        <v>576</v>
      </c>
      <c r="J73" s="113" t="s">
        <v>577</v>
      </c>
      <c r="K73" s="115" t="s">
        <v>96</v>
      </c>
      <c r="L73" s="116" t="s">
        <v>167</v>
      </c>
      <c r="M73" s="118"/>
      <c r="N73" s="114" t="s">
        <v>144</v>
      </c>
      <c r="O73" s="40" t="s">
        <v>232</v>
      </c>
    </row>
    <row r="74" s="35" customFormat="1" ht="76" spans="1:15">
      <c r="A74" s="52" t="s">
        <v>566</v>
      </c>
      <c r="B74" s="53">
        <v>2</v>
      </c>
      <c r="C74" s="112" t="s">
        <v>571</v>
      </c>
      <c r="D74" s="113" t="s">
        <v>578</v>
      </c>
      <c r="E74" s="114" t="s">
        <v>579</v>
      </c>
      <c r="F74" s="115" t="s">
        <v>580</v>
      </c>
      <c r="G74" s="116" t="s">
        <v>102</v>
      </c>
      <c r="H74" s="117" t="s">
        <v>581</v>
      </c>
      <c r="I74" s="117" t="s">
        <v>582</v>
      </c>
      <c r="J74" s="113" t="s">
        <v>583</v>
      </c>
      <c r="K74" s="115" t="s">
        <v>584</v>
      </c>
      <c r="L74" s="116" t="s">
        <v>167</v>
      </c>
      <c r="M74" s="118"/>
      <c r="N74" s="114" t="s">
        <v>144</v>
      </c>
      <c r="O74" s="119" t="s">
        <v>585</v>
      </c>
    </row>
    <row r="75" s="35" customFormat="1" ht="76" spans="1:15">
      <c r="A75" s="52" t="s">
        <v>566</v>
      </c>
      <c r="B75" s="53">
        <v>3</v>
      </c>
      <c r="C75" s="112" t="s">
        <v>571</v>
      </c>
      <c r="D75" s="113" t="s">
        <v>586</v>
      </c>
      <c r="E75" s="114" t="s">
        <v>587</v>
      </c>
      <c r="F75" s="115" t="s">
        <v>588</v>
      </c>
      <c r="G75" s="116" t="s">
        <v>38</v>
      </c>
      <c r="H75" s="117" t="s">
        <v>103</v>
      </c>
      <c r="I75" s="117" t="s">
        <v>589</v>
      </c>
      <c r="J75" s="113" t="s">
        <v>590</v>
      </c>
      <c r="K75" s="115" t="s">
        <v>584</v>
      </c>
      <c r="L75" s="116" t="s">
        <v>167</v>
      </c>
      <c r="M75" s="118"/>
      <c r="N75" s="114" t="s">
        <v>144</v>
      </c>
      <c r="O75" s="119"/>
    </row>
    <row r="76" s="35" customFormat="1" ht="61" spans="1:15">
      <c r="A76" s="52" t="s">
        <v>566</v>
      </c>
      <c r="B76" s="53">
        <v>4</v>
      </c>
      <c r="C76" s="112" t="s">
        <v>571</v>
      </c>
      <c r="D76" s="113" t="s">
        <v>591</v>
      </c>
      <c r="E76" s="114" t="s">
        <v>592</v>
      </c>
      <c r="F76" s="115" t="s">
        <v>247</v>
      </c>
      <c r="G76" s="115" t="s">
        <v>102</v>
      </c>
      <c r="H76" s="117" t="s">
        <v>593</v>
      </c>
      <c r="I76" s="117" t="s">
        <v>594</v>
      </c>
      <c r="J76" s="113" t="s">
        <v>595</v>
      </c>
      <c r="K76" s="115" t="s">
        <v>96</v>
      </c>
      <c r="L76" s="116" t="s">
        <v>167</v>
      </c>
      <c r="M76" s="118"/>
      <c r="N76" s="114"/>
      <c r="O76" s="119" t="s">
        <v>596</v>
      </c>
    </row>
    <row r="77" s="35" customFormat="1" ht="61" spans="1:15">
      <c r="A77" s="44" t="s">
        <v>597</v>
      </c>
      <c r="B77" s="53">
        <v>7</v>
      </c>
      <c r="C77" s="112" t="s">
        <v>598</v>
      </c>
      <c r="D77" s="113" t="s">
        <v>599</v>
      </c>
      <c r="E77" s="114" t="s">
        <v>600</v>
      </c>
      <c r="F77" s="115" t="s">
        <v>101</v>
      </c>
      <c r="G77" s="116" t="s">
        <v>38</v>
      </c>
      <c r="H77" s="120" t="s">
        <v>21</v>
      </c>
      <c r="I77" s="120" t="s">
        <v>601</v>
      </c>
      <c r="J77" s="113" t="s">
        <v>602</v>
      </c>
      <c r="K77" s="115" t="s">
        <v>24</v>
      </c>
      <c r="L77" s="116" t="s">
        <v>167</v>
      </c>
      <c r="M77" s="118"/>
      <c r="N77" s="114"/>
    </row>
    <row r="78" s="35" customFormat="1" ht="31" spans="1:15">
      <c r="A78" s="89" t="s">
        <v>603</v>
      </c>
      <c r="B78" s="76">
        <v>8</v>
      </c>
      <c r="C78" s="121" t="s">
        <v>604</v>
      </c>
      <c r="D78" s="113" t="s">
        <v>605</v>
      </c>
      <c r="E78" s="122" t="s">
        <v>606</v>
      </c>
      <c r="F78" s="123" t="s">
        <v>102</v>
      </c>
      <c r="G78" s="123" t="s">
        <v>607</v>
      </c>
      <c r="H78" s="123" t="s">
        <v>608</v>
      </c>
      <c r="I78" s="123" t="s">
        <v>609</v>
      </c>
      <c r="J78" s="122" t="s">
        <v>610</v>
      </c>
      <c r="K78" s="122" t="s">
        <v>33</v>
      </c>
      <c r="L78" s="124" t="s">
        <v>167</v>
      </c>
      <c r="M78" s="123"/>
      <c r="N78" s="123" t="s">
        <v>611</v>
      </c>
    </row>
    <row r="79" s="35" customFormat="1" ht="31" spans="1:15">
      <c r="A79" s="89" t="s">
        <v>603</v>
      </c>
      <c r="B79" s="76">
        <v>6</v>
      </c>
      <c r="C79" s="121" t="s">
        <v>612</v>
      </c>
      <c r="D79" s="113" t="s">
        <v>613</v>
      </c>
      <c r="E79" s="125" t="s">
        <v>614</v>
      </c>
      <c r="F79" s="123" t="s">
        <v>615</v>
      </c>
      <c r="G79" s="123" t="s">
        <v>616</v>
      </c>
      <c r="H79" s="123" t="s">
        <v>617</v>
      </c>
      <c r="I79" s="123" t="s">
        <v>618</v>
      </c>
      <c r="J79" s="123" t="s">
        <v>619</v>
      </c>
      <c r="K79" s="115" t="s">
        <v>24</v>
      </c>
      <c r="L79" s="124" t="s">
        <v>167</v>
      </c>
      <c r="M79" s="123"/>
      <c r="N79" s="125" t="s">
        <v>620</v>
      </c>
    </row>
    <row r="80" s="35" customFormat="1" ht="31" spans="1:15">
      <c r="A80" s="89" t="s">
        <v>603</v>
      </c>
      <c r="B80" s="76">
        <v>5</v>
      </c>
      <c r="C80" s="121" t="s">
        <v>612</v>
      </c>
      <c r="D80" s="113" t="s">
        <v>621</v>
      </c>
      <c r="E80" s="125" t="s">
        <v>622</v>
      </c>
      <c r="F80" s="123" t="s">
        <v>623</v>
      </c>
      <c r="G80" s="123" t="s">
        <v>624</v>
      </c>
      <c r="H80" s="123" t="s">
        <v>625</v>
      </c>
      <c r="I80" s="123" t="s">
        <v>626</v>
      </c>
      <c r="J80" s="122" t="s">
        <v>627</v>
      </c>
      <c r="K80" s="115" t="s">
        <v>24</v>
      </c>
      <c r="L80" s="124" t="s">
        <v>167</v>
      </c>
      <c r="M80" s="123"/>
      <c r="N80" s="123"/>
    </row>
    <row r="81" ht="194" spans="1:15">
      <c r="A81" s="52" t="s">
        <v>628</v>
      </c>
      <c r="B81" s="53"/>
      <c r="C81" s="54" t="s">
        <v>629</v>
      </c>
      <c r="D81" s="55" t="s">
        <v>630</v>
      </c>
      <c r="E81" s="56" t="s">
        <v>631</v>
      </c>
      <c r="F81" s="57"/>
      <c r="G81" s="65" t="s">
        <v>632</v>
      </c>
      <c r="H81" s="78" t="s">
        <v>633</v>
      </c>
      <c r="I81" s="67" t="s">
        <v>634</v>
      </c>
      <c r="J81" s="59" t="s">
        <v>635</v>
      </c>
      <c r="K81" s="60"/>
      <c r="L81" s="60"/>
      <c r="M81" s="64"/>
      <c r="N81" s="63"/>
    </row>
    <row r="82" s="36" customFormat="1" ht="250" spans="1:15">
      <c r="A82" s="52" t="s">
        <v>628</v>
      </c>
      <c r="B82" s="65"/>
      <c r="C82" s="126" t="s">
        <v>629</v>
      </c>
      <c r="D82" s="59" t="s">
        <v>630</v>
      </c>
      <c r="E82" s="56" t="s">
        <v>631</v>
      </c>
      <c r="F82" s="57" t="s">
        <v>636</v>
      </c>
      <c r="G82" s="65" t="s">
        <v>632</v>
      </c>
      <c r="H82" s="127" t="s">
        <v>637</v>
      </c>
      <c r="I82" s="67" t="s">
        <v>634</v>
      </c>
      <c r="J82" s="59" t="s">
        <v>638</v>
      </c>
      <c r="K82" s="65" t="s">
        <v>639</v>
      </c>
      <c r="L82" s="57" t="s">
        <v>640</v>
      </c>
      <c r="M82" s="128" t="s">
        <v>641</v>
      </c>
      <c r="N82" s="56" t="s">
        <v>642</v>
      </c>
      <c r="O82" s="129"/>
    </row>
    <row r="83" s="36" customFormat="1" ht="66" spans="1:15">
      <c r="A83" s="52" t="s">
        <v>628</v>
      </c>
      <c r="B83" s="65"/>
      <c r="C83" s="126" t="s">
        <v>643</v>
      </c>
      <c r="D83" s="59" t="s">
        <v>644</v>
      </c>
      <c r="E83" s="56" t="s">
        <v>645</v>
      </c>
      <c r="F83" s="57" t="s">
        <v>646</v>
      </c>
      <c r="G83" s="65" t="s">
        <v>647</v>
      </c>
      <c r="H83" s="130" t="s">
        <v>648</v>
      </c>
      <c r="I83" s="67" t="s">
        <v>649</v>
      </c>
      <c r="J83" s="59" t="s">
        <v>650</v>
      </c>
      <c r="K83" s="65" t="s">
        <v>639</v>
      </c>
      <c r="L83" s="57" t="s">
        <v>651</v>
      </c>
      <c r="M83" s="128" t="s">
        <v>652</v>
      </c>
      <c r="N83" s="56"/>
      <c r="O83" s="129"/>
    </row>
    <row r="84" s="36" customFormat="1" ht="116" spans="1:15">
      <c r="A84" s="52" t="s">
        <v>628</v>
      </c>
      <c r="B84" s="65"/>
      <c r="C84" s="126" t="s">
        <v>653</v>
      </c>
      <c r="D84" s="59" t="s">
        <v>654</v>
      </c>
      <c r="E84" s="56" t="s">
        <v>655</v>
      </c>
      <c r="F84" s="57" t="s">
        <v>656</v>
      </c>
      <c r="G84" s="57" t="s">
        <v>657</v>
      </c>
      <c r="H84" s="127" t="s">
        <v>658</v>
      </c>
      <c r="I84" s="67" t="s">
        <v>659</v>
      </c>
      <c r="J84" s="59" t="s">
        <v>660</v>
      </c>
      <c r="K84" s="57" t="s">
        <v>96</v>
      </c>
      <c r="L84" s="57" t="s">
        <v>661</v>
      </c>
      <c r="M84" s="128" t="s">
        <v>662</v>
      </c>
      <c r="N84" s="56"/>
      <c r="O84" s="129"/>
    </row>
    <row r="85" s="36" customFormat="1" ht="404" spans="1:15">
      <c r="A85" s="52" t="s">
        <v>628</v>
      </c>
      <c r="B85" s="65"/>
      <c r="C85" s="126" t="s">
        <v>663</v>
      </c>
      <c r="D85" s="59" t="s">
        <v>664</v>
      </c>
      <c r="E85" s="56" t="s">
        <v>665</v>
      </c>
      <c r="F85" s="57" t="s">
        <v>666</v>
      </c>
      <c r="G85" s="65" t="s">
        <v>667</v>
      </c>
      <c r="H85" s="127" t="s">
        <v>668</v>
      </c>
      <c r="I85" s="67" t="s">
        <v>669</v>
      </c>
      <c r="J85" s="56" t="s">
        <v>670</v>
      </c>
      <c r="K85" s="57" t="s">
        <v>96</v>
      </c>
      <c r="L85" s="57" t="s">
        <v>671</v>
      </c>
      <c r="M85" s="128" t="s">
        <v>672</v>
      </c>
      <c r="N85" s="131" t="s">
        <v>673</v>
      </c>
      <c r="O85" s="129"/>
    </row>
    <row r="86" s="36" customFormat="1" ht="154" spans="1:15">
      <c r="A86" s="52" t="s">
        <v>628</v>
      </c>
      <c r="B86" s="65"/>
      <c r="C86" s="56" t="s">
        <v>674</v>
      </c>
      <c r="D86" s="56" t="s">
        <v>675</v>
      </c>
      <c r="E86" s="56" t="s">
        <v>676</v>
      </c>
      <c r="F86" s="57" t="s">
        <v>677</v>
      </c>
      <c r="G86" s="57" t="s">
        <v>92</v>
      </c>
      <c r="H86" s="127" t="s">
        <v>678</v>
      </c>
      <c r="I86" s="67" t="s">
        <v>679</v>
      </c>
      <c r="J86" s="59" t="s">
        <v>680</v>
      </c>
      <c r="K86" s="57" t="s">
        <v>681</v>
      </c>
      <c r="L86" s="57" t="s">
        <v>682</v>
      </c>
      <c r="M86" s="128" t="s">
        <v>683</v>
      </c>
      <c r="N86" s="56" t="s">
        <v>684</v>
      </c>
      <c r="O86" s="129" t="s">
        <v>685</v>
      </c>
    </row>
    <row r="87" s="36" customFormat="1" ht="116" spans="1:15">
      <c r="A87" s="52" t="s">
        <v>628</v>
      </c>
      <c r="B87" s="65"/>
      <c r="C87" s="56" t="s">
        <v>686</v>
      </c>
      <c r="D87" s="56" t="s">
        <v>687</v>
      </c>
      <c r="E87" s="56" t="s">
        <v>688</v>
      </c>
      <c r="F87" s="57" t="s">
        <v>102</v>
      </c>
      <c r="G87" s="57" t="s">
        <v>316</v>
      </c>
      <c r="H87" s="127" t="s">
        <v>689</v>
      </c>
      <c r="I87" s="67" t="s">
        <v>690</v>
      </c>
      <c r="J87" s="59" t="s">
        <v>691</v>
      </c>
      <c r="K87" s="57" t="s">
        <v>681</v>
      </c>
      <c r="L87" s="57" t="s">
        <v>682</v>
      </c>
      <c r="M87" s="128" t="s">
        <v>683</v>
      </c>
      <c r="N87" s="56" t="s">
        <v>178</v>
      </c>
      <c r="O87" s="129"/>
    </row>
    <row r="88" s="36" customFormat="1" ht="116" spans="1:15">
      <c r="A88" s="52" t="s">
        <v>628</v>
      </c>
      <c r="B88" s="130"/>
      <c r="C88" s="56" t="s">
        <v>692</v>
      </c>
      <c r="D88" s="57" t="s">
        <v>693</v>
      </c>
      <c r="E88" s="59" t="s">
        <v>694</v>
      </c>
      <c r="F88" s="59" t="s">
        <v>695</v>
      </c>
      <c r="G88" s="59" t="s">
        <v>696</v>
      </c>
      <c r="H88" s="127" t="s">
        <v>697</v>
      </c>
      <c r="I88" s="67" t="s">
        <v>698</v>
      </c>
      <c r="J88" s="59" t="s">
        <v>699</v>
      </c>
      <c r="K88" s="127" t="s">
        <v>700</v>
      </c>
      <c r="L88" s="59" t="s">
        <v>682</v>
      </c>
      <c r="M88" s="128" t="s">
        <v>683</v>
      </c>
      <c r="N88" s="56" t="s">
        <v>178</v>
      </c>
      <c r="O88" s="129" t="s">
        <v>532</v>
      </c>
    </row>
    <row r="89" ht="36" spans="1:15">
      <c r="A89" s="52" t="s">
        <v>628</v>
      </c>
      <c r="B89" s="60">
        <v>1</v>
      </c>
      <c r="C89" s="52" t="s">
        <v>701</v>
      </c>
      <c r="D89" s="71" t="s">
        <v>702</v>
      </c>
      <c r="E89" s="61" t="s">
        <v>703</v>
      </c>
      <c r="F89" s="61" t="s">
        <v>704</v>
      </c>
      <c r="G89" s="60" t="s">
        <v>705</v>
      </c>
      <c r="H89" s="132">
        <v>0.8</v>
      </c>
      <c r="I89" s="61" t="s">
        <v>706</v>
      </c>
      <c r="J89" s="79" t="s">
        <v>707</v>
      </c>
      <c r="K89" s="61" t="s">
        <v>708</v>
      </c>
      <c r="L89" s="60" t="s">
        <v>167</v>
      </c>
      <c r="M89" s="61"/>
      <c r="N89" s="61" t="s">
        <v>709</v>
      </c>
      <c r="O89" s="40" t="s">
        <v>710</v>
      </c>
    </row>
    <row r="90" ht="88" spans="1:15">
      <c r="A90" s="52" t="s">
        <v>628</v>
      </c>
      <c r="B90" s="79">
        <v>3</v>
      </c>
      <c r="C90" s="77" t="s">
        <v>711</v>
      </c>
      <c r="D90" s="72" t="s">
        <v>712</v>
      </c>
      <c r="E90" s="133" t="s">
        <v>713</v>
      </c>
      <c r="F90" s="79" t="s">
        <v>714</v>
      </c>
      <c r="G90" s="80" t="s">
        <v>715</v>
      </c>
      <c r="H90" s="79" t="s">
        <v>716</v>
      </c>
      <c r="I90" s="79" t="s">
        <v>717</v>
      </c>
      <c r="J90" s="134" t="s">
        <v>718</v>
      </c>
      <c r="K90" s="61" t="s">
        <v>708</v>
      </c>
      <c r="L90" s="60" t="s">
        <v>167</v>
      </c>
      <c r="M90" s="79"/>
      <c r="N90" s="61" t="s">
        <v>709</v>
      </c>
      <c r="O90" s="40" t="s">
        <v>532</v>
      </c>
    </row>
    <row r="91" ht="36" spans="1:15">
      <c r="A91" s="52" t="s">
        <v>628</v>
      </c>
      <c r="B91" s="60">
        <v>2</v>
      </c>
      <c r="C91" s="89" t="s">
        <v>719</v>
      </c>
      <c r="D91" s="76" t="s">
        <v>720</v>
      </c>
      <c r="E91" s="79" t="s">
        <v>721</v>
      </c>
      <c r="F91" s="61" t="s">
        <v>722</v>
      </c>
      <c r="G91" s="60" t="s">
        <v>705</v>
      </c>
      <c r="H91" s="135">
        <v>0.834</v>
      </c>
      <c r="I91" s="61" t="s">
        <v>723</v>
      </c>
      <c r="J91" s="79" t="s">
        <v>724</v>
      </c>
      <c r="K91" s="61" t="s">
        <v>708</v>
      </c>
      <c r="L91" s="60" t="s">
        <v>167</v>
      </c>
      <c r="M91" s="79"/>
      <c r="N91" s="61" t="s">
        <v>709</v>
      </c>
      <c r="O91" s="40" t="s">
        <v>725</v>
      </c>
    </row>
    <row r="92" ht="53" spans="1:15">
      <c r="A92" s="52" t="s">
        <v>628</v>
      </c>
      <c r="B92" s="79">
        <v>4</v>
      </c>
      <c r="C92" s="77" t="s">
        <v>726</v>
      </c>
      <c r="D92" s="79" t="s">
        <v>727</v>
      </c>
      <c r="E92" s="79" t="s">
        <v>728</v>
      </c>
      <c r="F92" s="79" t="s">
        <v>729</v>
      </c>
      <c r="G92" s="80" t="s">
        <v>730</v>
      </c>
      <c r="H92" s="136">
        <v>0.667</v>
      </c>
      <c r="I92" s="79" t="s">
        <v>731</v>
      </c>
      <c r="J92" s="79" t="s">
        <v>732</v>
      </c>
      <c r="K92" s="61" t="s">
        <v>708</v>
      </c>
      <c r="L92" s="60" t="s">
        <v>167</v>
      </c>
      <c r="M92" s="79"/>
      <c r="N92" s="61" t="s">
        <v>709</v>
      </c>
    </row>
    <row r="93" ht="36" spans="1:15">
      <c r="A93" s="52" t="s">
        <v>628</v>
      </c>
      <c r="B93" s="79">
        <v>5</v>
      </c>
      <c r="C93" s="77" t="s">
        <v>726</v>
      </c>
      <c r="D93" s="79" t="s">
        <v>733</v>
      </c>
      <c r="E93" s="79" t="s">
        <v>734</v>
      </c>
      <c r="F93" s="79">
        <v>10</v>
      </c>
      <c r="G93" s="80">
        <v>4</v>
      </c>
      <c r="H93" s="136">
        <v>0.6</v>
      </c>
      <c r="I93" s="61" t="s">
        <v>706</v>
      </c>
      <c r="J93" s="79" t="s">
        <v>735</v>
      </c>
      <c r="K93" s="61" t="s">
        <v>736</v>
      </c>
      <c r="L93" s="60" t="s">
        <v>167</v>
      </c>
      <c r="M93" s="79"/>
      <c r="N93" s="79" t="s">
        <v>737</v>
      </c>
      <c r="O93" s="40" t="s">
        <v>738</v>
      </c>
    </row>
    <row r="94" ht="36" spans="1:15">
      <c r="A94" s="52" t="s">
        <v>628</v>
      </c>
      <c r="B94" s="79">
        <v>6</v>
      </c>
      <c r="C94" s="77" t="s">
        <v>726</v>
      </c>
      <c r="D94" s="79" t="s">
        <v>739</v>
      </c>
      <c r="E94" s="79" t="s">
        <v>740</v>
      </c>
      <c r="F94" s="79">
        <v>2</v>
      </c>
      <c r="G94" s="80">
        <v>0</v>
      </c>
      <c r="H94" s="136">
        <v>1</v>
      </c>
      <c r="I94" s="79" t="s">
        <v>741</v>
      </c>
      <c r="J94" s="79" t="s">
        <v>742</v>
      </c>
      <c r="K94" s="61" t="s">
        <v>708</v>
      </c>
      <c r="L94" s="60" t="s">
        <v>167</v>
      </c>
      <c r="M94" s="79"/>
      <c r="N94" s="61" t="s">
        <v>709</v>
      </c>
      <c r="O94" s="40" t="s">
        <v>532</v>
      </c>
    </row>
    <row r="95" ht="39" spans="1:15">
      <c r="A95" s="52" t="s">
        <v>743</v>
      </c>
      <c r="B95" s="53">
        <v>1</v>
      </c>
      <c r="C95" s="68" t="s">
        <v>744</v>
      </c>
      <c r="D95" s="55" t="s">
        <v>745</v>
      </c>
      <c r="E95" s="56" t="s">
        <v>746</v>
      </c>
      <c r="F95" s="57" t="s">
        <v>747</v>
      </c>
      <c r="G95" s="57" t="s">
        <v>748</v>
      </c>
      <c r="H95" s="56" t="s">
        <v>749</v>
      </c>
      <c r="I95" s="56" t="s">
        <v>750</v>
      </c>
      <c r="J95" s="157" t="s">
        <v>751</v>
      </c>
      <c r="K95" s="61" t="s">
        <v>42</v>
      </c>
      <c r="L95" s="61" t="s">
        <v>752</v>
      </c>
      <c r="M95" s="137" t="s">
        <v>753</v>
      </c>
      <c r="N95" s="63"/>
      <c r="O95" s="40" t="s">
        <v>754</v>
      </c>
    </row>
    <row r="96" ht="58" spans="1:15">
      <c r="A96" s="52" t="s">
        <v>743</v>
      </c>
      <c r="B96" s="53">
        <v>2</v>
      </c>
      <c r="C96" s="68" t="s">
        <v>755</v>
      </c>
      <c r="D96" s="55" t="s">
        <v>745</v>
      </c>
      <c r="E96" s="56" t="s">
        <v>756</v>
      </c>
      <c r="F96" s="57" t="s">
        <v>747</v>
      </c>
      <c r="G96" s="57" t="s">
        <v>748</v>
      </c>
      <c r="H96" s="56" t="s">
        <v>757</v>
      </c>
      <c r="I96" s="56" t="s">
        <v>758</v>
      </c>
      <c r="J96" s="157" t="s">
        <v>759</v>
      </c>
      <c r="K96" s="61" t="s">
        <v>42</v>
      </c>
      <c r="L96" s="61" t="s">
        <v>760</v>
      </c>
      <c r="M96" s="137" t="s">
        <v>753</v>
      </c>
      <c r="N96" s="63"/>
    </row>
    <row r="97" ht="39" spans="1:15">
      <c r="A97" s="52" t="s">
        <v>743</v>
      </c>
      <c r="B97" s="53">
        <v>3</v>
      </c>
      <c r="C97" s="68" t="s">
        <v>755</v>
      </c>
      <c r="D97" s="55" t="s">
        <v>745</v>
      </c>
      <c r="E97" s="56" t="s">
        <v>761</v>
      </c>
      <c r="F97" s="57" t="s">
        <v>762</v>
      </c>
      <c r="G97" s="57" t="s">
        <v>763</v>
      </c>
      <c r="H97" s="56" t="s">
        <v>764</v>
      </c>
      <c r="I97" s="56" t="s">
        <v>765</v>
      </c>
      <c r="J97" s="157" t="s">
        <v>766</v>
      </c>
      <c r="K97" s="61" t="s">
        <v>42</v>
      </c>
      <c r="L97" s="61" t="s">
        <v>767</v>
      </c>
      <c r="M97" s="137" t="s">
        <v>753</v>
      </c>
      <c r="N97" s="63"/>
    </row>
    <row r="98" ht="58" spans="1:15">
      <c r="A98" s="52" t="s">
        <v>743</v>
      </c>
      <c r="B98" s="53">
        <v>4</v>
      </c>
      <c r="C98" s="68" t="s">
        <v>744</v>
      </c>
      <c r="D98" s="55" t="s">
        <v>745</v>
      </c>
      <c r="E98" s="56" t="s">
        <v>768</v>
      </c>
      <c r="F98" s="57" t="s">
        <v>769</v>
      </c>
      <c r="G98" s="57" t="s">
        <v>770</v>
      </c>
      <c r="H98" s="56" t="s">
        <v>771</v>
      </c>
      <c r="I98" s="56" t="s">
        <v>772</v>
      </c>
      <c r="J98" s="157" t="s">
        <v>773</v>
      </c>
      <c r="K98" s="61" t="s">
        <v>42</v>
      </c>
      <c r="L98" s="61" t="s">
        <v>752</v>
      </c>
      <c r="M98" s="137" t="s">
        <v>753</v>
      </c>
      <c r="N98" s="63"/>
    </row>
    <row r="99" ht="58" spans="1:15">
      <c r="A99" s="52" t="s">
        <v>743</v>
      </c>
      <c r="B99" s="53">
        <v>5</v>
      </c>
      <c r="C99" s="68" t="s">
        <v>774</v>
      </c>
      <c r="D99" s="55" t="s">
        <v>745</v>
      </c>
      <c r="E99" s="56" t="s">
        <v>775</v>
      </c>
      <c r="F99" s="57" t="s">
        <v>776</v>
      </c>
      <c r="G99" s="57" t="s">
        <v>748</v>
      </c>
      <c r="H99" s="56" t="s">
        <v>777</v>
      </c>
      <c r="I99" s="56" t="s">
        <v>778</v>
      </c>
      <c r="J99" s="157" t="s">
        <v>779</v>
      </c>
      <c r="K99" s="61" t="s">
        <v>42</v>
      </c>
      <c r="L99" s="61" t="s">
        <v>752</v>
      </c>
      <c r="M99" s="137" t="s">
        <v>753</v>
      </c>
    </row>
    <row r="100" ht="58" spans="1:15">
      <c r="A100" s="52" t="s">
        <v>743</v>
      </c>
      <c r="B100" s="53">
        <v>6</v>
      </c>
      <c r="C100" s="68" t="s">
        <v>774</v>
      </c>
      <c r="D100" s="55" t="s">
        <v>745</v>
      </c>
      <c r="E100" s="56" t="s">
        <v>780</v>
      </c>
      <c r="F100" s="57" t="s">
        <v>776</v>
      </c>
      <c r="G100" s="57" t="s">
        <v>748</v>
      </c>
      <c r="H100" s="56" t="s">
        <v>781</v>
      </c>
      <c r="I100" s="56" t="s">
        <v>778</v>
      </c>
      <c r="J100" s="157" t="s">
        <v>782</v>
      </c>
      <c r="K100" s="61" t="s">
        <v>42</v>
      </c>
      <c r="L100" s="61" t="s">
        <v>752</v>
      </c>
      <c r="M100" s="137" t="s">
        <v>753</v>
      </c>
    </row>
    <row r="101" ht="96" spans="1:15">
      <c r="A101" s="52" t="s">
        <v>743</v>
      </c>
      <c r="B101" s="53">
        <v>10</v>
      </c>
      <c r="C101" s="68" t="s">
        <v>744</v>
      </c>
      <c r="D101" s="55" t="s">
        <v>783</v>
      </c>
      <c r="E101" s="56" t="s">
        <v>784</v>
      </c>
      <c r="F101" s="57" t="s">
        <v>785</v>
      </c>
      <c r="G101" s="56" t="s">
        <v>786</v>
      </c>
      <c r="H101" s="56" t="s">
        <v>787</v>
      </c>
      <c r="I101" s="56" t="s">
        <v>788</v>
      </c>
      <c r="J101" s="157" t="s">
        <v>789</v>
      </c>
      <c r="K101" s="61" t="s">
        <v>42</v>
      </c>
      <c r="L101" s="61"/>
      <c r="M101" s="138" t="s">
        <v>790</v>
      </c>
      <c r="N101" s="63"/>
    </row>
    <row r="102" ht="135" spans="1:15">
      <c r="A102" s="52" t="s">
        <v>743</v>
      </c>
      <c r="B102" s="53">
        <v>7</v>
      </c>
      <c r="C102" s="68" t="s">
        <v>774</v>
      </c>
      <c r="D102" s="55" t="s">
        <v>791</v>
      </c>
      <c r="E102" s="56" t="s">
        <v>792</v>
      </c>
      <c r="F102" s="57" t="s">
        <v>793</v>
      </c>
      <c r="G102" s="57" t="s">
        <v>794</v>
      </c>
      <c r="H102" s="56" t="s">
        <v>795</v>
      </c>
      <c r="I102" s="56" t="s">
        <v>796</v>
      </c>
      <c r="J102" s="157" t="s">
        <v>797</v>
      </c>
      <c r="K102" s="61" t="s">
        <v>798</v>
      </c>
      <c r="L102" s="61" t="s">
        <v>799</v>
      </c>
      <c r="M102" s="137" t="s">
        <v>800</v>
      </c>
    </row>
    <row r="103" ht="44" spans="1:15">
      <c r="A103" s="52" t="s">
        <v>743</v>
      </c>
      <c r="B103" s="53">
        <v>8</v>
      </c>
      <c r="C103" s="68" t="s">
        <v>801</v>
      </c>
      <c r="D103" s="55" t="s">
        <v>802</v>
      </c>
      <c r="E103" s="56" t="s">
        <v>803</v>
      </c>
      <c r="F103" s="57" t="s">
        <v>804</v>
      </c>
      <c r="G103" s="57" t="s">
        <v>805</v>
      </c>
      <c r="H103" s="56" t="s">
        <v>806</v>
      </c>
      <c r="I103" s="56" t="s">
        <v>807</v>
      </c>
      <c r="J103" s="157" t="s">
        <v>808</v>
      </c>
      <c r="K103" s="61" t="s">
        <v>42</v>
      </c>
      <c r="L103" s="61" t="s">
        <v>799</v>
      </c>
      <c r="M103" s="137" t="s">
        <v>800</v>
      </c>
    </row>
    <row r="104" ht="96" spans="1:15">
      <c r="A104" s="52" t="s">
        <v>743</v>
      </c>
      <c r="B104" s="53"/>
      <c r="C104" s="68" t="s">
        <v>801</v>
      </c>
      <c r="D104" s="55" t="s">
        <v>809</v>
      </c>
      <c r="E104" s="56" t="s">
        <v>810</v>
      </c>
      <c r="F104" s="57" t="s">
        <v>811</v>
      </c>
      <c r="G104" s="57" t="s">
        <v>812</v>
      </c>
      <c r="H104" s="57" t="s">
        <v>813</v>
      </c>
      <c r="I104" s="56" t="s">
        <v>814</v>
      </c>
      <c r="J104" s="157" t="s">
        <v>815</v>
      </c>
      <c r="K104" s="61" t="s">
        <v>798</v>
      </c>
      <c r="L104" s="61" t="s">
        <v>816</v>
      </c>
      <c r="M104" s="137" t="s">
        <v>817</v>
      </c>
      <c r="O104" s="40" t="s">
        <v>818</v>
      </c>
    </row>
    <row r="105" ht="173" spans="1:15">
      <c r="A105" s="52" t="s">
        <v>743</v>
      </c>
      <c r="B105" s="53">
        <v>9</v>
      </c>
      <c r="C105" s="68" t="s">
        <v>755</v>
      </c>
      <c r="D105" s="55" t="s">
        <v>783</v>
      </c>
      <c r="E105" s="56" t="s">
        <v>819</v>
      </c>
      <c r="F105" s="57" t="s">
        <v>820</v>
      </c>
      <c r="G105" s="65" t="s">
        <v>821</v>
      </c>
      <c r="H105" s="56" t="s">
        <v>822</v>
      </c>
      <c r="I105" s="56" t="s">
        <v>823</v>
      </c>
      <c r="J105" s="157" t="s">
        <v>789</v>
      </c>
      <c r="K105" s="61" t="s">
        <v>42</v>
      </c>
      <c r="L105" s="61" t="s">
        <v>824</v>
      </c>
      <c r="M105" s="137" t="s">
        <v>825</v>
      </c>
      <c r="N105" s="63"/>
    </row>
    <row r="106" ht="88" spans="1:15">
      <c r="A106" s="52" t="s">
        <v>743</v>
      </c>
      <c r="B106" s="60">
        <v>1</v>
      </c>
      <c r="C106" s="63" t="s">
        <v>826</v>
      </c>
      <c r="D106" s="71" t="s">
        <v>827</v>
      </c>
      <c r="E106" s="63" t="s">
        <v>828</v>
      </c>
      <c r="F106" s="72" t="s">
        <v>829</v>
      </c>
      <c r="G106" s="80" t="s">
        <v>830</v>
      </c>
      <c r="H106" s="139" t="s">
        <v>463</v>
      </c>
      <c r="I106" s="139" t="s">
        <v>831</v>
      </c>
      <c r="J106" s="71" t="s">
        <v>832</v>
      </c>
      <c r="K106" s="61" t="s">
        <v>42</v>
      </c>
      <c r="L106" s="60" t="s">
        <v>833</v>
      </c>
      <c r="M106" s="64" t="s">
        <v>834</v>
      </c>
      <c r="N106" s="63" t="s">
        <v>835</v>
      </c>
      <c r="O106" s="40" t="s">
        <v>783</v>
      </c>
    </row>
    <row r="107" ht="88" spans="1:15">
      <c r="A107" s="52" t="s">
        <v>743</v>
      </c>
      <c r="B107" s="60">
        <v>2</v>
      </c>
      <c r="C107" s="52" t="s">
        <v>836</v>
      </c>
      <c r="D107" s="71" t="s">
        <v>837</v>
      </c>
      <c r="E107" s="63" t="s">
        <v>838</v>
      </c>
      <c r="F107" s="61" t="s">
        <v>839</v>
      </c>
      <c r="G107" s="60" t="s">
        <v>840</v>
      </c>
      <c r="H107" s="139" t="s">
        <v>841</v>
      </c>
      <c r="I107" s="139" t="s">
        <v>842</v>
      </c>
      <c r="J107" s="71" t="s">
        <v>843</v>
      </c>
      <c r="K107" s="61" t="s">
        <v>42</v>
      </c>
      <c r="L107" s="61" t="s">
        <v>844</v>
      </c>
      <c r="M107" s="64" t="s">
        <v>845</v>
      </c>
      <c r="N107" s="63" t="s">
        <v>846</v>
      </c>
    </row>
    <row r="108" s="37" customFormat="1" ht="41" spans="1:15">
      <c r="A108" s="46" t="s">
        <v>847</v>
      </c>
      <c r="B108" s="47">
        <v>1</v>
      </c>
      <c r="C108" s="46" t="s">
        <v>848</v>
      </c>
      <c r="D108" s="49" t="s">
        <v>849</v>
      </c>
      <c r="E108" s="46" t="s">
        <v>850</v>
      </c>
      <c r="F108" s="47" t="s">
        <v>851</v>
      </c>
      <c r="G108" s="140" t="s">
        <v>852</v>
      </c>
      <c r="H108" s="140" t="s">
        <v>853</v>
      </c>
      <c r="I108" s="140" t="s">
        <v>854</v>
      </c>
      <c r="J108" s="140" t="s">
        <v>855</v>
      </c>
      <c r="K108" s="140" t="s">
        <v>856</v>
      </c>
      <c r="L108" s="140" t="s">
        <v>857</v>
      </c>
      <c r="M108" s="141">
        <v>46022</v>
      </c>
      <c r="N108" s="140" t="s">
        <v>858</v>
      </c>
      <c r="O108" s="37" t="s">
        <v>859</v>
      </c>
    </row>
    <row r="109" s="37" customFormat="1" ht="62" spans="1:15">
      <c r="A109" s="46" t="s">
        <v>847</v>
      </c>
      <c r="B109" s="47">
        <v>2</v>
      </c>
      <c r="C109" s="46" t="s">
        <v>848</v>
      </c>
      <c r="D109" s="140" t="s">
        <v>860</v>
      </c>
      <c r="E109" s="140" t="s">
        <v>861</v>
      </c>
      <c r="F109" s="140" t="s">
        <v>862</v>
      </c>
      <c r="G109" s="140" t="s">
        <v>863</v>
      </c>
      <c r="H109" s="140" t="s">
        <v>864</v>
      </c>
      <c r="I109" s="140" t="s">
        <v>865</v>
      </c>
      <c r="J109" s="140" t="s">
        <v>866</v>
      </c>
      <c r="K109" s="140" t="s">
        <v>867</v>
      </c>
      <c r="L109" s="140" t="s">
        <v>868</v>
      </c>
      <c r="M109" s="141">
        <v>46112</v>
      </c>
      <c r="N109" s="140"/>
    </row>
    <row r="110" ht="300" spans="1:15">
      <c r="A110" s="52" t="s">
        <v>869</v>
      </c>
      <c r="B110" s="53">
        <v>1</v>
      </c>
      <c r="C110" s="54" t="s">
        <v>870</v>
      </c>
      <c r="D110" s="55" t="s">
        <v>871</v>
      </c>
      <c r="E110" s="56" t="s">
        <v>872</v>
      </c>
      <c r="F110" s="57" t="s">
        <v>873</v>
      </c>
      <c r="G110" s="57" t="s">
        <v>874</v>
      </c>
      <c r="H110" s="63" t="s">
        <v>875</v>
      </c>
      <c r="I110" s="61" t="s">
        <v>876</v>
      </c>
      <c r="J110" s="59" t="s">
        <v>877</v>
      </c>
      <c r="K110" s="61" t="s">
        <v>878</v>
      </c>
      <c r="L110" s="61" t="s">
        <v>879</v>
      </c>
      <c r="M110" s="142">
        <v>45961</v>
      </c>
      <c r="N110" s="63"/>
      <c r="O110" s="40" t="s">
        <v>880</v>
      </c>
    </row>
    <row r="111" ht="106" spans="1:15">
      <c r="A111" s="52" t="s">
        <v>881</v>
      </c>
      <c r="B111" s="53">
        <v>1</v>
      </c>
      <c r="C111" s="54" t="s">
        <v>882</v>
      </c>
      <c r="D111" s="143" t="s">
        <v>883</v>
      </c>
      <c r="E111" s="78" t="s">
        <v>884</v>
      </c>
      <c r="F111" s="57" t="s">
        <v>885</v>
      </c>
      <c r="G111" s="57" t="s">
        <v>886</v>
      </c>
      <c r="H111" s="78" t="s">
        <v>887</v>
      </c>
      <c r="I111" s="92" t="s">
        <v>888</v>
      </c>
      <c r="J111" s="78" t="s">
        <v>889</v>
      </c>
      <c r="K111" s="76" t="s">
        <v>890</v>
      </c>
      <c r="L111" s="76" t="s">
        <v>891</v>
      </c>
      <c r="M111" s="142">
        <v>45900</v>
      </c>
      <c r="N111" s="78" t="s">
        <v>892</v>
      </c>
      <c r="O111" s="40" t="s">
        <v>893</v>
      </c>
    </row>
    <row r="112" ht="58" spans="1:15">
      <c r="A112" s="52" t="s">
        <v>894</v>
      </c>
      <c r="B112" s="144">
        <v>2</v>
      </c>
      <c r="C112" s="54" t="s">
        <v>895</v>
      </c>
      <c r="D112" s="55" t="s">
        <v>896</v>
      </c>
      <c r="E112" s="56" t="s">
        <v>897</v>
      </c>
      <c r="F112" s="65">
        <v>22</v>
      </c>
      <c r="G112" s="65">
        <v>5</v>
      </c>
      <c r="H112" s="145" t="s">
        <v>575</v>
      </c>
      <c r="I112" s="145" t="s">
        <v>898</v>
      </c>
      <c r="J112" s="59" t="s">
        <v>899</v>
      </c>
      <c r="K112" s="61" t="s">
        <v>96</v>
      </c>
      <c r="L112" s="61" t="s">
        <v>900</v>
      </c>
      <c r="M112" s="64"/>
      <c r="N112" s="63" t="s">
        <v>901</v>
      </c>
      <c r="O112" s="40" t="s">
        <v>902</v>
      </c>
    </row>
    <row r="113" ht="71" spans="1:15">
      <c r="A113" s="89"/>
      <c r="B113" s="146"/>
      <c r="C113" s="89"/>
      <c r="D113" s="92"/>
      <c r="E113" s="147" t="s">
        <v>903</v>
      </c>
      <c r="F113" s="76"/>
      <c r="G113" s="76"/>
      <c r="H113" s="76"/>
      <c r="I113" s="78"/>
      <c r="J113" s="78"/>
      <c r="K113" s="92"/>
      <c r="L113" s="79"/>
      <c r="M113" s="92"/>
      <c r="N113" s="102"/>
    </row>
    <row r="114" ht="36" spans="1:15">
      <c r="A114" s="89"/>
      <c r="B114" s="146"/>
      <c r="C114" s="89"/>
      <c r="D114" s="92"/>
      <c r="E114" s="78" t="s">
        <v>904</v>
      </c>
      <c r="F114" s="148">
        <v>50</v>
      </c>
      <c r="G114" s="148">
        <v>10</v>
      </c>
      <c r="H114" s="76" t="s">
        <v>103</v>
      </c>
      <c r="I114" s="145" t="s">
        <v>905</v>
      </c>
      <c r="J114" s="59" t="s">
        <v>906</v>
      </c>
      <c r="K114" s="92"/>
      <c r="L114" s="79"/>
      <c r="M114" s="149"/>
      <c r="N114" s="102"/>
    </row>
    <row r="115" ht="71" spans="1:15">
      <c r="A115" s="89"/>
      <c r="B115" s="150"/>
      <c r="C115" s="89"/>
      <c r="D115" s="92"/>
      <c r="E115" s="147" t="s">
        <v>907</v>
      </c>
      <c r="F115" s="150"/>
      <c r="G115" s="150"/>
      <c r="H115" s="76"/>
      <c r="I115" s="78"/>
      <c r="J115" s="78"/>
      <c r="K115" s="92"/>
      <c r="L115" s="79"/>
      <c r="M115" s="151"/>
      <c r="N115" s="102"/>
    </row>
    <row r="116" ht="71" spans="1:15">
      <c r="A116" s="89"/>
      <c r="B116" s="148">
        <v>1</v>
      </c>
      <c r="C116" s="89"/>
      <c r="D116" s="92" t="s">
        <v>908</v>
      </c>
      <c r="E116" s="78" t="s">
        <v>909</v>
      </c>
      <c r="F116" s="76">
        <v>12</v>
      </c>
      <c r="G116" s="76">
        <v>2</v>
      </c>
      <c r="H116" s="76" t="s">
        <v>910</v>
      </c>
      <c r="I116" s="145" t="s">
        <v>905</v>
      </c>
      <c r="J116" s="59" t="s">
        <v>911</v>
      </c>
      <c r="K116" s="78" t="s">
        <v>912</v>
      </c>
      <c r="L116" s="76" t="s">
        <v>913</v>
      </c>
      <c r="M116" s="149"/>
      <c r="N116" s="102" t="s">
        <v>901</v>
      </c>
      <c r="O116" s="40" t="s">
        <v>206</v>
      </c>
    </row>
    <row r="117" ht="36" spans="1:15">
      <c r="A117" s="89"/>
      <c r="B117" s="150"/>
      <c r="C117" s="89"/>
      <c r="D117" s="92"/>
      <c r="E117" s="147" t="s">
        <v>914</v>
      </c>
      <c r="F117" s="76"/>
      <c r="G117" s="76"/>
      <c r="H117" s="76"/>
      <c r="I117" s="78"/>
      <c r="J117" s="78"/>
      <c r="K117" s="78"/>
      <c r="L117" s="76"/>
      <c r="M117" s="151"/>
      <c r="N117" s="102"/>
    </row>
    <row r="118" ht="71" spans="1:15">
      <c r="A118" s="89"/>
      <c r="B118" s="76">
        <v>1</v>
      </c>
      <c r="C118" s="89"/>
      <c r="D118" s="152" t="s">
        <v>915</v>
      </c>
      <c r="E118" s="78" t="s">
        <v>916</v>
      </c>
      <c r="F118" s="76">
        <v>5</v>
      </c>
      <c r="G118" s="76">
        <v>1</v>
      </c>
      <c r="H118" s="76" t="s">
        <v>103</v>
      </c>
      <c r="I118" s="149"/>
      <c r="J118" s="78" t="s">
        <v>917</v>
      </c>
      <c r="K118" s="78" t="s">
        <v>912</v>
      </c>
      <c r="L118" s="76" t="s">
        <v>913</v>
      </c>
      <c r="M118" s="149"/>
      <c r="N118" s="102" t="s">
        <v>901</v>
      </c>
      <c r="O118" s="40" t="s">
        <v>206</v>
      </c>
    </row>
    <row r="119" ht="36" spans="1:15">
      <c r="A119" s="89"/>
      <c r="B119" s="76"/>
      <c r="C119" s="89"/>
      <c r="D119" s="92"/>
      <c r="E119" s="147" t="s">
        <v>918</v>
      </c>
      <c r="F119" s="76"/>
      <c r="G119" s="76"/>
      <c r="H119" s="76"/>
      <c r="I119" s="151"/>
      <c r="J119" s="78"/>
      <c r="K119" s="78"/>
      <c r="L119" s="76"/>
      <c r="M119" s="151"/>
      <c r="N119" s="102"/>
    </row>
    <row r="120" ht="106" spans="1:15">
      <c r="A120" s="89"/>
      <c r="B120" s="76">
        <v>1</v>
      </c>
      <c r="C120" s="89"/>
      <c r="D120" s="152" t="s">
        <v>919</v>
      </c>
      <c r="E120" s="78" t="s">
        <v>920</v>
      </c>
      <c r="F120" s="76">
        <v>53</v>
      </c>
      <c r="G120" s="76">
        <v>10</v>
      </c>
      <c r="H120" s="76" t="s">
        <v>921</v>
      </c>
      <c r="I120" s="145" t="s">
        <v>922</v>
      </c>
      <c r="J120" s="59" t="s">
        <v>923</v>
      </c>
      <c r="K120" s="78" t="s">
        <v>924</v>
      </c>
      <c r="L120" s="76" t="s">
        <v>913</v>
      </c>
      <c r="M120" s="149"/>
      <c r="N120" s="153"/>
      <c r="O120" s="40" t="s">
        <v>925</v>
      </c>
    </row>
    <row r="121" ht="53" spans="1:15">
      <c r="A121" s="89"/>
      <c r="B121" s="76"/>
      <c r="C121" s="89"/>
      <c r="D121" s="92"/>
      <c r="E121" s="147" t="s">
        <v>926</v>
      </c>
      <c r="F121" s="76"/>
      <c r="G121" s="76"/>
      <c r="H121" s="76"/>
      <c r="I121" s="78"/>
      <c r="J121" s="78"/>
      <c r="K121" s="92"/>
      <c r="L121" s="76"/>
      <c r="M121" s="151"/>
      <c r="N121" s="154"/>
    </row>
    <row r="122" ht="124" spans="1:15">
      <c r="A122" s="89"/>
      <c r="B122" s="76">
        <v>3</v>
      </c>
      <c r="C122" s="89"/>
      <c r="D122" s="152" t="s">
        <v>927</v>
      </c>
      <c r="E122" s="78" t="s">
        <v>928</v>
      </c>
      <c r="F122" s="76">
        <v>134</v>
      </c>
      <c r="G122" s="76">
        <v>70</v>
      </c>
      <c r="H122" s="76" t="s">
        <v>929</v>
      </c>
      <c r="I122" s="145" t="s">
        <v>930</v>
      </c>
      <c r="J122" s="78" t="s">
        <v>931</v>
      </c>
      <c r="K122" s="78" t="s">
        <v>932</v>
      </c>
      <c r="L122" s="76" t="s">
        <v>900</v>
      </c>
      <c r="M122" s="149"/>
      <c r="N122" s="153"/>
    </row>
    <row r="123" ht="88" spans="1:15">
      <c r="A123" s="89"/>
      <c r="B123" s="76"/>
      <c r="C123" s="89"/>
      <c r="D123" s="92"/>
      <c r="E123" s="147" t="s">
        <v>933</v>
      </c>
      <c r="F123" s="76"/>
      <c r="G123" s="76"/>
      <c r="H123" s="76"/>
      <c r="I123" s="78"/>
      <c r="J123" s="78"/>
      <c r="K123" s="92"/>
      <c r="L123" s="76"/>
      <c r="M123" s="151"/>
      <c r="N123" s="154"/>
    </row>
    <row r="124" ht="88" spans="1:15">
      <c r="A124" s="89"/>
      <c r="B124" s="76">
        <v>3</v>
      </c>
      <c r="C124" s="89"/>
      <c r="D124" s="155" t="s">
        <v>934</v>
      </c>
      <c r="E124" s="78" t="s">
        <v>935</v>
      </c>
      <c r="F124" s="76">
        <v>82</v>
      </c>
      <c r="G124" s="76">
        <v>40</v>
      </c>
      <c r="H124" s="76" t="s">
        <v>936</v>
      </c>
      <c r="I124" s="145" t="s">
        <v>937</v>
      </c>
      <c r="J124" s="78" t="s">
        <v>938</v>
      </c>
      <c r="K124" s="78" t="s">
        <v>939</v>
      </c>
      <c r="L124" s="76" t="s">
        <v>940</v>
      </c>
      <c r="M124" s="149"/>
      <c r="N124" s="153"/>
      <c r="O124" s="40" t="s">
        <v>433</v>
      </c>
    </row>
    <row r="125" ht="36" spans="1:15">
      <c r="A125" s="89"/>
      <c r="B125" s="76"/>
      <c r="C125" s="89"/>
      <c r="D125" s="78"/>
      <c r="E125" s="147" t="s">
        <v>941</v>
      </c>
      <c r="F125" s="76"/>
      <c r="G125" s="76"/>
      <c r="H125" s="76"/>
      <c r="I125" s="78"/>
      <c r="J125" s="78"/>
      <c r="K125" s="92"/>
      <c r="L125" s="76"/>
      <c r="M125" s="151"/>
      <c r="N125" s="154"/>
    </row>
    <row r="126" ht="106" spans="1:15">
      <c r="A126" s="89"/>
      <c r="B126" s="76">
        <v>1</v>
      </c>
      <c r="C126" s="89"/>
      <c r="D126" s="152" t="s">
        <v>942</v>
      </c>
      <c r="E126" s="78" t="s">
        <v>943</v>
      </c>
      <c r="F126" s="76" t="s">
        <v>799</v>
      </c>
      <c r="G126" s="76"/>
      <c r="H126" s="76" t="s">
        <v>944</v>
      </c>
      <c r="I126" s="92"/>
      <c r="J126" s="92"/>
      <c r="K126" s="78" t="s">
        <v>945</v>
      </c>
      <c r="L126" s="76" t="s">
        <v>167</v>
      </c>
      <c r="M126" s="92"/>
      <c r="N126" s="102"/>
      <c r="O126" s="40" t="s">
        <v>946</v>
      </c>
    </row>
    <row r="127" ht="88" spans="1:15">
      <c r="A127" s="89"/>
      <c r="B127" s="76">
        <v>1</v>
      </c>
      <c r="C127" s="89"/>
      <c r="D127" s="92" t="s">
        <v>947</v>
      </c>
      <c r="E127" s="78" t="s">
        <v>948</v>
      </c>
      <c r="F127" s="76">
        <v>66</v>
      </c>
      <c r="G127" s="76">
        <v>10</v>
      </c>
      <c r="H127" s="76" t="s">
        <v>949</v>
      </c>
      <c r="I127" s="145" t="s">
        <v>950</v>
      </c>
      <c r="J127" s="78" t="s">
        <v>951</v>
      </c>
      <c r="K127" s="78" t="s">
        <v>952</v>
      </c>
      <c r="L127" s="79" t="s">
        <v>953</v>
      </c>
      <c r="M127" s="149"/>
      <c r="N127" s="153"/>
      <c r="O127" s="34" t="s">
        <v>954</v>
      </c>
    </row>
    <row r="128" ht="71" spans="1:15">
      <c r="A128" s="89"/>
      <c r="B128" s="76"/>
      <c r="C128" s="89"/>
      <c r="D128" s="92"/>
      <c r="E128" s="147" t="s">
        <v>955</v>
      </c>
      <c r="F128" s="76"/>
      <c r="G128" s="76"/>
      <c r="H128" s="76"/>
      <c r="I128" s="78"/>
      <c r="J128" s="78"/>
      <c r="K128" s="92"/>
      <c r="L128" s="79"/>
      <c r="M128" s="151"/>
      <c r="N128" s="154"/>
    </row>
    <row r="129" ht="71" spans="1:15">
      <c r="A129" s="89"/>
      <c r="B129" s="76">
        <v>1</v>
      </c>
      <c r="C129" s="89"/>
      <c r="D129" s="148" t="s">
        <v>956</v>
      </c>
      <c r="E129" s="78" t="s">
        <v>957</v>
      </c>
      <c r="F129" s="76">
        <v>20</v>
      </c>
      <c r="G129" s="76">
        <v>5</v>
      </c>
      <c r="H129" s="76" t="s">
        <v>958</v>
      </c>
      <c r="I129" s="145" t="s">
        <v>959</v>
      </c>
      <c r="J129" s="78" t="s">
        <v>960</v>
      </c>
      <c r="K129" s="78" t="s">
        <v>961</v>
      </c>
      <c r="L129" s="60" t="s">
        <v>167</v>
      </c>
      <c r="M129" s="149"/>
      <c r="N129" s="153"/>
      <c r="O129" s="40" t="s">
        <v>962</v>
      </c>
    </row>
    <row r="130" ht="53" spans="1:15">
      <c r="A130" s="89"/>
      <c r="B130" s="76"/>
      <c r="C130" s="89"/>
      <c r="D130" s="150"/>
      <c r="E130" s="147" t="s">
        <v>963</v>
      </c>
      <c r="F130" s="76"/>
      <c r="G130" s="76"/>
      <c r="H130" s="76"/>
      <c r="I130" s="78"/>
      <c r="J130" s="78"/>
      <c r="K130" s="78"/>
      <c r="L130" s="76"/>
      <c r="M130" s="151"/>
      <c r="N130" s="154"/>
    </row>
    <row r="131" ht="88" spans="1:15">
      <c r="A131" s="89"/>
      <c r="B131" s="76">
        <v>1</v>
      </c>
      <c r="C131" s="89"/>
      <c r="D131" s="78" t="s">
        <v>964</v>
      </c>
      <c r="E131" s="78" t="s">
        <v>965</v>
      </c>
      <c r="F131" s="76" t="s">
        <v>799</v>
      </c>
      <c r="G131" s="76"/>
      <c r="H131" s="76" t="s">
        <v>966</v>
      </c>
      <c r="I131" s="92"/>
      <c r="J131" s="92"/>
      <c r="K131" s="78" t="s">
        <v>924</v>
      </c>
      <c r="L131" s="60" t="s">
        <v>167</v>
      </c>
      <c r="M131" s="92"/>
      <c r="N131" s="102"/>
      <c r="O131" s="40" t="s">
        <v>902</v>
      </c>
    </row>
    <row r="132" ht="88" spans="1:15">
      <c r="A132" s="89"/>
      <c r="B132" s="76">
        <v>2</v>
      </c>
      <c r="C132" s="89"/>
      <c r="D132" s="148" t="s">
        <v>967</v>
      </c>
      <c r="E132" s="78" t="s">
        <v>968</v>
      </c>
      <c r="F132" s="76">
        <v>126</v>
      </c>
      <c r="G132" s="76">
        <v>15</v>
      </c>
      <c r="H132" s="76" t="s">
        <v>969</v>
      </c>
      <c r="I132" s="92" t="s">
        <v>970</v>
      </c>
      <c r="J132" s="78" t="s">
        <v>971</v>
      </c>
      <c r="K132" s="78" t="s">
        <v>972</v>
      </c>
      <c r="L132" s="76" t="s">
        <v>167</v>
      </c>
      <c r="M132" s="149"/>
      <c r="N132" s="153"/>
      <c r="O132" s="34" t="s">
        <v>973</v>
      </c>
    </row>
    <row r="133" ht="71" spans="1:15">
      <c r="A133" s="89"/>
      <c r="B133" s="76"/>
      <c r="C133" s="89"/>
      <c r="D133" s="150"/>
      <c r="E133" s="147" t="s">
        <v>974</v>
      </c>
      <c r="F133" s="76"/>
      <c r="G133" s="76"/>
      <c r="H133" s="76"/>
      <c r="I133" s="92"/>
      <c r="J133" s="78"/>
      <c r="K133" s="78"/>
      <c r="L133" s="76"/>
      <c r="M133" s="151"/>
      <c r="N133" s="154"/>
    </row>
    <row r="134" ht="88" spans="1:15">
      <c r="A134" s="89"/>
      <c r="B134" s="76">
        <v>1</v>
      </c>
      <c r="C134" s="89"/>
      <c r="D134" s="92" t="s">
        <v>975</v>
      </c>
      <c r="E134" s="78" t="s">
        <v>976</v>
      </c>
      <c r="F134" s="79" t="s">
        <v>977</v>
      </c>
      <c r="G134" s="76"/>
      <c r="H134" s="79" t="s">
        <v>978</v>
      </c>
      <c r="I134" s="92"/>
      <c r="J134" s="78"/>
      <c r="K134" s="78" t="s">
        <v>979</v>
      </c>
      <c r="L134" s="60" t="s">
        <v>167</v>
      </c>
      <c r="M134" s="92"/>
      <c r="N134" s="102"/>
      <c r="O134" s="40" t="s">
        <v>962</v>
      </c>
    </row>
    <row r="135" ht="124" spans="1:15">
      <c r="A135" s="89"/>
      <c r="B135" s="76">
        <v>2</v>
      </c>
      <c r="C135" s="89"/>
      <c r="D135" s="92" t="s">
        <v>980</v>
      </c>
      <c r="E135" s="78" t="s">
        <v>981</v>
      </c>
      <c r="F135" s="76" t="s">
        <v>982</v>
      </c>
      <c r="G135" s="76"/>
      <c r="H135" s="79" t="s">
        <v>983</v>
      </c>
      <c r="I135" s="92"/>
      <c r="J135" s="92"/>
      <c r="K135" s="78" t="s">
        <v>984</v>
      </c>
      <c r="L135" s="60" t="s">
        <v>167</v>
      </c>
      <c r="M135" s="92"/>
      <c r="N135" s="102"/>
      <c r="O135" s="34" t="s">
        <v>973</v>
      </c>
    </row>
    <row r="136" ht="88" spans="1:15">
      <c r="A136" s="89"/>
      <c r="B136" s="76">
        <v>3</v>
      </c>
      <c r="C136" s="89"/>
      <c r="D136" s="92" t="s">
        <v>985</v>
      </c>
      <c r="E136" s="78" t="s">
        <v>986</v>
      </c>
      <c r="F136" s="79" t="s">
        <v>987</v>
      </c>
      <c r="G136" s="76"/>
      <c r="H136" s="76" t="s">
        <v>988</v>
      </c>
      <c r="I136" s="92"/>
      <c r="J136" s="92"/>
      <c r="K136" s="78" t="s">
        <v>989</v>
      </c>
      <c r="L136" s="60" t="s">
        <v>167</v>
      </c>
      <c r="M136" s="92"/>
      <c r="N136" s="102"/>
    </row>
    <row r="137" s="34" customFormat="1" ht="36" spans="1:15">
      <c r="A137" s="77" t="s">
        <v>990</v>
      </c>
      <c r="B137" s="79">
        <v>1</v>
      </c>
      <c r="C137" s="77" t="s">
        <v>990</v>
      </c>
      <c r="D137" s="78" t="s">
        <v>991</v>
      </c>
      <c r="E137" s="78" t="s">
        <v>992</v>
      </c>
      <c r="F137" s="78" t="s">
        <v>993</v>
      </c>
      <c r="G137" s="78" t="s">
        <v>994</v>
      </c>
      <c r="H137" s="78" t="s">
        <v>995</v>
      </c>
      <c r="I137" s="78" t="s">
        <v>996</v>
      </c>
      <c r="J137" s="78" t="s">
        <v>997</v>
      </c>
      <c r="K137" s="78" t="s">
        <v>998</v>
      </c>
      <c r="L137" s="78" t="s">
        <v>999</v>
      </c>
      <c r="M137" s="78" t="s">
        <v>1000</v>
      </c>
      <c r="N137" s="78"/>
    </row>
    <row r="138" s="34" customFormat="1" ht="88" spans="1:15">
      <c r="A138" s="77" t="s">
        <v>990</v>
      </c>
      <c r="B138" s="79">
        <v>3</v>
      </c>
      <c r="C138" s="77" t="s">
        <v>990</v>
      </c>
      <c r="D138" s="78" t="s">
        <v>1001</v>
      </c>
      <c r="E138" s="78" t="s">
        <v>1002</v>
      </c>
      <c r="F138" s="78" t="s">
        <v>1003</v>
      </c>
      <c r="G138" s="78" t="s">
        <v>1004</v>
      </c>
      <c r="H138" s="78" t="s">
        <v>1005</v>
      </c>
      <c r="I138" s="78" t="s">
        <v>1006</v>
      </c>
      <c r="J138" s="78" t="s">
        <v>1007</v>
      </c>
      <c r="K138" s="78" t="s">
        <v>1008</v>
      </c>
      <c r="L138" s="78" t="s">
        <v>1009</v>
      </c>
      <c r="M138" s="78" t="s">
        <v>1000</v>
      </c>
      <c r="N138" s="78"/>
      <c r="O138" s="34" t="s">
        <v>1010</v>
      </c>
    </row>
    <row r="139" s="34" customFormat="1" ht="53" spans="1:15">
      <c r="A139" s="77" t="s">
        <v>990</v>
      </c>
      <c r="B139" s="79">
        <v>2</v>
      </c>
      <c r="C139" s="77" t="s">
        <v>990</v>
      </c>
      <c r="D139" s="78" t="s">
        <v>1011</v>
      </c>
      <c r="E139" s="78" t="s">
        <v>1012</v>
      </c>
      <c r="F139" s="78" t="s">
        <v>1013</v>
      </c>
      <c r="G139" s="78" t="s">
        <v>1014</v>
      </c>
      <c r="H139" s="78" t="s">
        <v>1015</v>
      </c>
      <c r="I139" s="78" t="s">
        <v>1016</v>
      </c>
      <c r="J139" s="78" t="s">
        <v>1017</v>
      </c>
      <c r="K139" s="78" t="s">
        <v>1008</v>
      </c>
      <c r="L139" s="78" t="s">
        <v>1009</v>
      </c>
      <c r="M139" s="78" t="s">
        <v>1000</v>
      </c>
      <c r="N139" s="78"/>
      <c r="O139" s="34" t="s">
        <v>1018</v>
      </c>
    </row>
    <row r="140" s="34" customFormat="1" ht="53" spans="1:15">
      <c r="A140" s="77" t="s">
        <v>990</v>
      </c>
      <c r="B140" s="79">
        <v>5</v>
      </c>
      <c r="C140" s="77" t="s">
        <v>990</v>
      </c>
      <c r="D140" s="78" t="s">
        <v>1019</v>
      </c>
      <c r="E140" s="78" t="s">
        <v>1020</v>
      </c>
      <c r="F140" s="78" t="s">
        <v>1021</v>
      </c>
      <c r="G140" s="78" t="s">
        <v>1022</v>
      </c>
      <c r="H140" s="78" t="s">
        <v>1023</v>
      </c>
      <c r="I140" s="78" t="s">
        <v>1024</v>
      </c>
      <c r="J140" s="78" t="s">
        <v>1025</v>
      </c>
      <c r="K140" s="78" t="s">
        <v>998</v>
      </c>
      <c r="L140" s="78" t="s">
        <v>1009</v>
      </c>
      <c r="M140" s="78" t="s">
        <v>1000</v>
      </c>
      <c r="N140" s="78"/>
      <c r="O140" s="119" t="s">
        <v>501</v>
      </c>
    </row>
    <row r="141" s="34" customFormat="1" ht="53" spans="1:15">
      <c r="A141" s="77" t="s">
        <v>990</v>
      </c>
      <c r="B141" s="79">
        <v>6</v>
      </c>
      <c r="C141" s="77" t="s">
        <v>990</v>
      </c>
      <c r="D141" s="78" t="s">
        <v>1026</v>
      </c>
      <c r="E141" s="78" t="s">
        <v>1027</v>
      </c>
      <c r="F141" s="78" t="s">
        <v>1028</v>
      </c>
      <c r="G141" s="78" t="s">
        <v>1029</v>
      </c>
      <c r="H141" s="78" t="s">
        <v>1030</v>
      </c>
      <c r="I141" s="78" t="s">
        <v>1031</v>
      </c>
      <c r="J141" s="78" t="s">
        <v>1032</v>
      </c>
      <c r="K141" s="78" t="s">
        <v>998</v>
      </c>
      <c r="L141" s="78" t="s">
        <v>1009</v>
      </c>
      <c r="M141" s="78" t="s">
        <v>1000</v>
      </c>
      <c r="N141" s="78"/>
      <c r="O141" s="34" t="s">
        <v>685</v>
      </c>
    </row>
    <row r="142" s="34" customFormat="1" ht="53" spans="1:15">
      <c r="A142" s="77" t="s">
        <v>990</v>
      </c>
      <c r="B142" s="79">
        <v>4</v>
      </c>
      <c r="C142" s="77" t="s">
        <v>990</v>
      </c>
      <c r="D142" s="78" t="s">
        <v>1033</v>
      </c>
      <c r="E142" s="78" t="s">
        <v>1034</v>
      </c>
      <c r="F142" s="78" t="s">
        <v>1035</v>
      </c>
      <c r="G142" s="78" t="s">
        <v>1036</v>
      </c>
      <c r="H142" s="78" t="s">
        <v>1037</v>
      </c>
      <c r="I142" s="78" t="s">
        <v>1038</v>
      </c>
      <c r="J142" s="78" t="s">
        <v>1039</v>
      </c>
      <c r="K142" s="78" t="s">
        <v>998</v>
      </c>
      <c r="L142" s="78" t="s">
        <v>1009</v>
      </c>
      <c r="M142" s="78" t="s">
        <v>1000</v>
      </c>
      <c r="N142" s="78"/>
      <c r="O142" s="119" t="s">
        <v>501</v>
      </c>
    </row>
    <row r="143" s="34" customFormat="1" ht="53" spans="1:15">
      <c r="A143" s="77" t="s">
        <v>990</v>
      </c>
      <c r="B143" s="79">
        <v>7</v>
      </c>
      <c r="C143" s="77" t="s">
        <v>990</v>
      </c>
      <c r="D143" s="78" t="s">
        <v>1040</v>
      </c>
      <c r="E143" s="78" t="s">
        <v>1041</v>
      </c>
      <c r="F143" s="78" t="s">
        <v>1042</v>
      </c>
      <c r="G143" s="78" t="s">
        <v>1043</v>
      </c>
      <c r="H143" s="78" t="s">
        <v>1044</v>
      </c>
      <c r="I143" s="78" t="s">
        <v>1045</v>
      </c>
      <c r="J143" s="78" t="s">
        <v>1046</v>
      </c>
      <c r="K143" s="78" t="s">
        <v>1008</v>
      </c>
      <c r="L143" s="78" t="s">
        <v>1009</v>
      </c>
      <c r="M143" s="78" t="s">
        <v>1000</v>
      </c>
      <c r="N143" s="78"/>
      <c r="O143" s="34" t="s">
        <v>1047</v>
      </c>
    </row>
    <row r="144" s="34" customFormat="1" ht="36" spans="1:15">
      <c r="A144" s="77" t="s">
        <v>990</v>
      </c>
      <c r="B144" s="79">
        <v>1</v>
      </c>
      <c r="C144" s="77" t="s">
        <v>990</v>
      </c>
      <c r="D144" s="78" t="s">
        <v>991</v>
      </c>
      <c r="E144" s="78" t="s">
        <v>992</v>
      </c>
      <c r="F144" s="78" t="s">
        <v>993</v>
      </c>
      <c r="G144" s="78" t="s">
        <v>994</v>
      </c>
      <c r="H144" s="78" t="s">
        <v>995</v>
      </c>
      <c r="I144" s="78" t="s">
        <v>996</v>
      </c>
      <c r="J144" s="78" t="s">
        <v>997</v>
      </c>
      <c r="K144" s="78" t="s">
        <v>998</v>
      </c>
      <c r="L144" s="78" t="s">
        <v>999</v>
      </c>
      <c r="M144" s="78" t="s">
        <v>1000</v>
      </c>
      <c r="N144" s="78"/>
    </row>
    <row r="145" s="34" customFormat="1" ht="88" spans="1:15">
      <c r="A145" s="77" t="s">
        <v>990</v>
      </c>
      <c r="B145" s="79">
        <v>3</v>
      </c>
      <c r="C145" s="77" t="s">
        <v>990</v>
      </c>
      <c r="D145" s="78" t="s">
        <v>1001</v>
      </c>
      <c r="E145" s="78" t="s">
        <v>1002</v>
      </c>
      <c r="F145" s="78" t="s">
        <v>1003</v>
      </c>
      <c r="G145" s="78" t="s">
        <v>1004</v>
      </c>
      <c r="H145" s="78" t="s">
        <v>1005</v>
      </c>
      <c r="I145" s="78" t="s">
        <v>1006</v>
      </c>
      <c r="J145" s="78" t="s">
        <v>1007</v>
      </c>
      <c r="K145" s="78" t="s">
        <v>1008</v>
      </c>
      <c r="L145" s="78" t="s">
        <v>1009</v>
      </c>
      <c r="M145" s="78" t="s">
        <v>1000</v>
      </c>
      <c r="N145" s="78"/>
      <c r="O145" s="34" t="s">
        <v>1010</v>
      </c>
    </row>
    <row r="146" s="34" customFormat="1" ht="53" spans="1:15">
      <c r="A146" s="77" t="s">
        <v>990</v>
      </c>
      <c r="B146" s="79">
        <v>2</v>
      </c>
      <c r="C146" s="77" t="s">
        <v>990</v>
      </c>
      <c r="D146" s="78" t="s">
        <v>1011</v>
      </c>
      <c r="E146" s="78" t="s">
        <v>1012</v>
      </c>
      <c r="F146" s="78" t="s">
        <v>1013</v>
      </c>
      <c r="G146" s="78" t="s">
        <v>1014</v>
      </c>
      <c r="H146" s="78" t="s">
        <v>1015</v>
      </c>
      <c r="I146" s="78" t="s">
        <v>1016</v>
      </c>
      <c r="J146" s="78" t="s">
        <v>1017</v>
      </c>
      <c r="K146" s="78" t="s">
        <v>1008</v>
      </c>
      <c r="L146" s="78" t="s">
        <v>1009</v>
      </c>
      <c r="M146" s="78" t="s">
        <v>1000</v>
      </c>
      <c r="N146" s="78"/>
      <c r="O146" s="34" t="s">
        <v>1018</v>
      </c>
    </row>
    <row r="147" s="34" customFormat="1" ht="53" spans="1:15">
      <c r="A147" s="77" t="s">
        <v>990</v>
      </c>
      <c r="B147" s="79">
        <v>5</v>
      </c>
      <c r="C147" s="77" t="s">
        <v>990</v>
      </c>
      <c r="D147" s="78" t="s">
        <v>1019</v>
      </c>
      <c r="E147" s="78" t="s">
        <v>1020</v>
      </c>
      <c r="F147" s="78" t="s">
        <v>1021</v>
      </c>
      <c r="G147" s="78" t="s">
        <v>1022</v>
      </c>
      <c r="H147" s="78" t="s">
        <v>1023</v>
      </c>
      <c r="I147" s="78" t="s">
        <v>1024</v>
      </c>
      <c r="J147" s="78" t="s">
        <v>1025</v>
      </c>
      <c r="K147" s="78" t="s">
        <v>998</v>
      </c>
      <c r="L147" s="78" t="s">
        <v>1009</v>
      </c>
      <c r="M147" s="78" t="s">
        <v>1000</v>
      </c>
      <c r="N147" s="78"/>
      <c r="O147" s="119" t="s">
        <v>501</v>
      </c>
    </row>
    <row r="148" s="34" customFormat="1" ht="53" spans="1:15">
      <c r="A148" s="77" t="s">
        <v>990</v>
      </c>
      <c r="B148" s="79">
        <v>6</v>
      </c>
      <c r="C148" s="77" t="s">
        <v>990</v>
      </c>
      <c r="D148" s="78" t="s">
        <v>1026</v>
      </c>
      <c r="E148" s="78" t="s">
        <v>1027</v>
      </c>
      <c r="F148" s="78" t="s">
        <v>1028</v>
      </c>
      <c r="G148" s="78" t="s">
        <v>1029</v>
      </c>
      <c r="H148" s="78" t="s">
        <v>1030</v>
      </c>
      <c r="I148" s="78" t="s">
        <v>1031</v>
      </c>
      <c r="J148" s="78" t="s">
        <v>1032</v>
      </c>
      <c r="K148" s="78" t="s">
        <v>998</v>
      </c>
      <c r="L148" s="78" t="s">
        <v>1009</v>
      </c>
      <c r="M148" s="78" t="s">
        <v>1000</v>
      </c>
      <c r="N148" s="78"/>
      <c r="O148" s="34" t="s">
        <v>685</v>
      </c>
    </row>
    <row r="149" s="34" customFormat="1" ht="53" spans="1:15">
      <c r="A149" s="77" t="s">
        <v>990</v>
      </c>
      <c r="B149" s="79">
        <v>4</v>
      </c>
      <c r="C149" s="77" t="s">
        <v>990</v>
      </c>
      <c r="D149" s="78" t="s">
        <v>1033</v>
      </c>
      <c r="E149" s="78" t="s">
        <v>1034</v>
      </c>
      <c r="F149" s="78" t="s">
        <v>1035</v>
      </c>
      <c r="G149" s="78" t="s">
        <v>1036</v>
      </c>
      <c r="H149" s="78" t="s">
        <v>1037</v>
      </c>
      <c r="I149" s="78" t="s">
        <v>1038</v>
      </c>
      <c r="J149" s="78" t="s">
        <v>1039</v>
      </c>
      <c r="K149" s="78" t="s">
        <v>998</v>
      </c>
      <c r="L149" s="78" t="s">
        <v>1009</v>
      </c>
      <c r="M149" s="78" t="s">
        <v>1000</v>
      </c>
      <c r="N149" s="78"/>
      <c r="O149" s="119" t="s">
        <v>501</v>
      </c>
    </row>
    <row r="150" s="34" customFormat="1" ht="53" spans="1:15">
      <c r="A150" s="77" t="s">
        <v>990</v>
      </c>
      <c r="B150" s="79">
        <v>7</v>
      </c>
      <c r="C150" s="77" t="s">
        <v>990</v>
      </c>
      <c r="D150" s="78" t="s">
        <v>1040</v>
      </c>
      <c r="E150" s="78" t="s">
        <v>1041</v>
      </c>
      <c r="F150" s="78" t="s">
        <v>1042</v>
      </c>
      <c r="G150" s="78" t="s">
        <v>1043</v>
      </c>
      <c r="H150" s="78" t="s">
        <v>1044</v>
      </c>
      <c r="I150" s="78" t="s">
        <v>1045</v>
      </c>
      <c r="J150" s="78" t="s">
        <v>1046</v>
      </c>
      <c r="K150" s="78" t="s">
        <v>1008</v>
      </c>
      <c r="L150" s="78" t="s">
        <v>1009</v>
      </c>
      <c r="M150" s="78" t="s">
        <v>1000</v>
      </c>
      <c r="N150" s="78"/>
      <c r="O150" s="34" t="s">
        <v>1047</v>
      </c>
    </row>
    <row r="151" s="33" customFormat="1" ht="124" spans="1:15">
      <c r="A151" s="63" t="s">
        <v>1048</v>
      </c>
      <c r="B151" s="156">
        <v>1</v>
      </c>
      <c r="C151" s="56" t="s">
        <v>1049</v>
      </c>
      <c r="D151" s="47" t="s">
        <v>1050</v>
      </c>
      <c r="E151" s="56" t="s">
        <v>1051</v>
      </c>
      <c r="F151" s="56" t="s">
        <v>1052</v>
      </c>
      <c r="G151" s="57" t="s">
        <v>1053</v>
      </c>
      <c r="H151" s="81" t="s">
        <v>1054</v>
      </c>
      <c r="I151" s="63" t="s">
        <v>1055</v>
      </c>
      <c r="J151" s="73" t="s">
        <v>1056</v>
      </c>
      <c r="K151" s="61" t="s">
        <v>1057</v>
      </c>
      <c r="L151" s="61" t="s">
        <v>1058</v>
      </c>
      <c r="M151" s="61" t="s">
        <v>1059</v>
      </c>
      <c r="N151" s="63"/>
      <c r="O151" s="82"/>
    </row>
  </sheetData>
  <autoFilter xmlns:etc="http://www.wps.cn/officeDocument/2017/etCustomData" ref="A1:N151" etc:filterBottomFollowUsedRange="0">
    <extLst/>
  </autoFilter>
  <mergeCells count="108">
    <mergeCell ref="A61:A63"/>
    <mergeCell ref="A112:A136"/>
    <mergeCell ref="B112:B115"/>
    <mergeCell ref="B116:B117"/>
    <mergeCell ref="B118:B119"/>
    <mergeCell ref="B120:B121"/>
    <mergeCell ref="B122:B123"/>
    <mergeCell ref="B124:B125"/>
    <mergeCell ref="B127:B128"/>
    <mergeCell ref="B129:B130"/>
    <mergeCell ref="B132:B133"/>
    <mergeCell ref="C112:C136"/>
    <mergeCell ref="D112:D115"/>
    <mergeCell ref="D116:D117"/>
    <mergeCell ref="D118:D119"/>
    <mergeCell ref="D120:D121"/>
    <mergeCell ref="D122:D123"/>
    <mergeCell ref="D124:D125"/>
    <mergeCell ref="D127:D128"/>
    <mergeCell ref="D129:D130"/>
    <mergeCell ref="D132:D133"/>
    <mergeCell ref="F112:F113"/>
    <mergeCell ref="F114:F115"/>
    <mergeCell ref="F116:F117"/>
    <mergeCell ref="F118:F119"/>
    <mergeCell ref="F120:F121"/>
    <mergeCell ref="F122:F123"/>
    <mergeCell ref="F124:F125"/>
    <mergeCell ref="F127:F128"/>
    <mergeCell ref="F129:F130"/>
    <mergeCell ref="F132:F133"/>
    <mergeCell ref="G112:G113"/>
    <mergeCell ref="G114:G115"/>
    <mergeCell ref="G116:G117"/>
    <mergeCell ref="G118:G119"/>
    <mergeCell ref="G120:G121"/>
    <mergeCell ref="G122:G123"/>
    <mergeCell ref="G124:G125"/>
    <mergeCell ref="G127:G128"/>
    <mergeCell ref="G129:G130"/>
    <mergeCell ref="G132:G133"/>
    <mergeCell ref="H112:H113"/>
    <mergeCell ref="H114:H115"/>
    <mergeCell ref="H116:H117"/>
    <mergeCell ref="H118:H119"/>
    <mergeCell ref="H120:H121"/>
    <mergeCell ref="H122:H123"/>
    <mergeCell ref="H124:H125"/>
    <mergeCell ref="H127:H128"/>
    <mergeCell ref="H129:H130"/>
    <mergeCell ref="H132:H133"/>
    <mergeCell ref="I112:I113"/>
    <mergeCell ref="I114:I115"/>
    <mergeCell ref="I116:I117"/>
    <mergeCell ref="I118:I119"/>
    <mergeCell ref="I120:I121"/>
    <mergeCell ref="I122:I123"/>
    <mergeCell ref="I124:I125"/>
    <mergeCell ref="I127:I128"/>
    <mergeCell ref="I129:I130"/>
    <mergeCell ref="I132:I133"/>
    <mergeCell ref="J112:J113"/>
    <mergeCell ref="J114:J115"/>
    <mergeCell ref="J116:J117"/>
    <mergeCell ref="J118:J119"/>
    <mergeCell ref="J120:J121"/>
    <mergeCell ref="J122:J123"/>
    <mergeCell ref="J124:J125"/>
    <mergeCell ref="J127:J128"/>
    <mergeCell ref="J129:J130"/>
    <mergeCell ref="J132:J133"/>
    <mergeCell ref="K112:K115"/>
    <mergeCell ref="K116:K117"/>
    <mergeCell ref="K118:K119"/>
    <mergeCell ref="K120:K121"/>
    <mergeCell ref="K122:K123"/>
    <mergeCell ref="K124:K125"/>
    <mergeCell ref="K127:K128"/>
    <mergeCell ref="K129:K130"/>
    <mergeCell ref="K132:K133"/>
    <mergeCell ref="L112:L115"/>
    <mergeCell ref="L116:L117"/>
    <mergeCell ref="L118:L119"/>
    <mergeCell ref="L120:L121"/>
    <mergeCell ref="L122:L123"/>
    <mergeCell ref="L124:L125"/>
    <mergeCell ref="L127:L128"/>
    <mergeCell ref="L129:L130"/>
    <mergeCell ref="L132:L133"/>
    <mergeCell ref="M112:M113"/>
    <mergeCell ref="M114:M115"/>
    <mergeCell ref="M116:M117"/>
    <mergeCell ref="M118:M119"/>
    <mergeCell ref="M120:M121"/>
    <mergeCell ref="M122:M123"/>
    <mergeCell ref="M124:M125"/>
    <mergeCell ref="M127:M128"/>
    <mergeCell ref="M129:M130"/>
    <mergeCell ref="M132:M133"/>
    <mergeCell ref="N112:N115"/>
    <mergeCell ref="N116:N117"/>
    <mergeCell ref="N118:N119"/>
    <mergeCell ref="N120:N121"/>
    <mergeCell ref="N122:N123"/>
    <mergeCell ref="N124:N125"/>
    <mergeCell ref="N127:N128"/>
    <mergeCell ref="N129:N130"/>
    <mergeCell ref="N132:N133"/>
  </mergeCells>
  <printOptions horizontalCentered="1"/>
  <pageMargins left="0.118110236220472" right="0.118110236220472" top="0.354330708661417" bottom="0.15748031496063" header="0.31496062992126" footer="0.31496062992126"/>
  <pageSetup paperSize="8" scale="6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8"/>
  <sheetViews>
    <sheetView workbookViewId="0">
      <selection activeCell="D12" sqref="D12"/>
    </sheetView>
  </sheetViews>
  <sheetFormatPr defaultColWidth="8.69444444444444" defaultRowHeight="17.6"/>
  <cols>
    <col min="1" max="16384" width="8.69444444444444" style="29"/>
  </cols>
  <sheetData>
    <row r="1" spans="1:1">
      <c r="A1" s="30" t="s">
        <v>1060</v>
      </c>
    </row>
    <row r="3" spans="1:1">
      <c r="A3" s="29" t="s">
        <v>1061</v>
      </c>
    </row>
    <row r="4" spans="1:1">
      <c r="A4" s="29" t="s">
        <v>1062</v>
      </c>
    </row>
    <row r="5" spans="1:1">
      <c r="A5" s="29" t="s">
        <v>1063</v>
      </c>
    </row>
    <row r="6" spans="1:1">
      <c r="A6" s="29" t="s">
        <v>1064</v>
      </c>
    </row>
    <row r="7" spans="1:1">
      <c r="A7" s="29" t="s">
        <v>1065</v>
      </c>
    </row>
    <row r="8" spans="1:1">
      <c r="A8" s="29" t="s">
        <v>1066</v>
      </c>
    </row>
    <row r="12" spans="1:1">
      <c r="A12" s="30" t="s">
        <v>1067</v>
      </c>
    </row>
    <row r="14" spans="1:1">
      <c r="A14" s="29" t="s">
        <v>1061</v>
      </c>
    </row>
    <row r="15" spans="1:1">
      <c r="A15" s="29" t="s">
        <v>1068</v>
      </c>
    </row>
    <row r="16" spans="1:1">
      <c r="A16" s="29" t="s">
        <v>1069</v>
      </c>
    </row>
    <row r="17" spans="1:1">
      <c r="A17" s="29" t="s">
        <v>1070</v>
      </c>
    </row>
    <row r="18" spans="1:1">
      <c r="A18" s="29" t="s">
        <v>1071</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
  <sheetViews>
    <sheetView topLeftCell="A4" workbookViewId="0">
      <selection activeCell="D2" sqref="D2"/>
    </sheetView>
  </sheetViews>
  <sheetFormatPr defaultColWidth="9" defaultRowHeight="17.6" outlineLevelRow="1" outlineLevelCol="1"/>
  <sheetData>
    <row r="2" spans="2:2">
      <c r="B2" s="28" t="s">
        <v>1072</v>
      </c>
    </row>
  </sheetData>
  <hyperlinks>
    <hyperlink ref="B2" r:id="rId2" display="https://snovio.cn/"/>
  </hyperlink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
  <sheetViews>
    <sheetView topLeftCell="A44" workbookViewId="0">
      <selection activeCell="L9" sqref="L9"/>
    </sheetView>
  </sheetViews>
  <sheetFormatPr defaultColWidth="8.69444444444444" defaultRowHeight="17.6"/>
  <cols>
    <col min="1" max="1" width="8.69444444444444" style="20"/>
    <col min="2" max="2" width="14.4583333333333" style="20" customWidth="1"/>
    <col min="3" max="3" width="10.3819444444444" style="20" customWidth="1"/>
    <col min="4" max="4" width="9.92361111111111" style="20" customWidth="1"/>
    <col min="5" max="5" width="18.6944444444444" style="20" customWidth="1"/>
    <col min="6" max="6" width="12.6944444444444" style="20" customWidth="1"/>
    <col min="7" max="7" width="9.92361111111111" style="20" customWidth="1"/>
    <col min="8" max="8" width="9.45833333333333" style="20" customWidth="1"/>
    <col min="9" max="9" width="12.0763888888889" style="20" customWidth="1"/>
    <col min="10" max="10" width="11.0763888888889" style="20" customWidth="1"/>
    <col min="11" max="13" width="8.69444444444444" style="20"/>
    <col min="14" max="14" width="8.92361111111111" style="20" customWidth="1"/>
    <col min="15" max="16384" width="8.69444444444444" style="20"/>
  </cols>
  <sheetData>
    <row r="1" ht="28.8" spans="1:18">
      <c r="A1" s="21" t="s">
        <v>1073</v>
      </c>
      <c r="B1" s="21"/>
      <c r="C1" s="21"/>
      <c r="D1" s="21"/>
      <c r="E1" s="21"/>
      <c r="F1" s="21"/>
      <c r="G1" s="21"/>
      <c r="H1" s="21"/>
      <c r="I1" s="21"/>
      <c r="J1" s="21"/>
    </row>
    <row r="2" ht="36" spans="1:18">
      <c r="A2" s="22" t="s">
        <v>1074</v>
      </c>
      <c r="B2" s="23" t="s">
        <v>1075</v>
      </c>
      <c r="C2" s="23" t="s">
        <v>1076</v>
      </c>
      <c r="D2" s="23" t="s">
        <v>1077</v>
      </c>
      <c r="E2" s="23" t="s">
        <v>1078</v>
      </c>
      <c r="F2" s="23" t="s">
        <v>1079</v>
      </c>
      <c r="G2" s="23" t="s">
        <v>1076</v>
      </c>
      <c r="H2" s="23" t="s">
        <v>1077</v>
      </c>
      <c r="I2" s="23" t="s">
        <v>1080</v>
      </c>
      <c r="J2" s="23" t="s">
        <v>1081</v>
      </c>
    </row>
    <row r="3" spans="1:18">
      <c r="A3" s="22">
        <v>1</v>
      </c>
      <c r="B3" s="22">
        <v>1290</v>
      </c>
      <c r="C3" s="22">
        <v>51.2</v>
      </c>
      <c r="D3" s="22">
        <f>C3*B3</f>
        <v>66048</v>
      </c>
      <c r="E3" s="22" t="s">
        <v>1082</v>
      </c>
      <c r="F3" s="22">
        <v>540</v>
      </c>
      <c r="G3" s="22">
        <v>51.2</v>
      </c>
      <c r="H3" s="22">
        <f>F3*G3</f>
        <v>27648</v>
      </c>
      <c r="I3" s="22">
        <f>D3-H3</f>
        <v>38400</v>
      </c>
      <c r="J3" s="24">
        <f>I3/D3*100%</f>
        <v>0.581395348837209</v>
      </c>
    </row>
    <row r="4" spans="1:18">
      <c r="A4" s="22">
        <v>2</v>
      </c>
      <c r="B4" s="22"/>
      <c r="C4" s="22"/>
      <c r="D4" s="22"/>
      <c r="E4" s="22" t="s">
        <v>1083</v>
      </c>
      <c r="F4" s="22"/>
      <c r="G4" s="22"/>
      <c r="H4" s="22"/>
      <c r="I4" s="22"/>
      <c r="J4" s="22"/>
    </row>
    <row r="5" spans="1:18">
      <c r="A5" s="22">
        <v>3</v>
      </c>
      <c r="B5" s="22"/>
      <c r="C5" s="22"/>
      <c r="D5" s="22"/>
      <c r="E5" s="22" t="s">
        <v>1084</v>
      </c>
      <c r="F5" s="22"/>
      <c r="G5" s="22"/>
      <c r="H5" s="22"/>
      <c r="I5" s="22"/>
      <c r="J5" s="22"/>
    </row>
    <row r="6" spans="1:18">
      <c r="A6" s="22">
        <v>4</v>
      </c>
      <c r="B6" s="22"/>
      <c r="C6" s="22"/>
      <c r="D6" s="22"/>
      <c r="E6" s="22" t="s">
        <v>1085</v>
      </c>
      <c r="F6" s="22"/>
      <c r="G6" s="22"/>
      <c r="H6" s="22"/>
      <c r="I6" s="22"/>
      <c r="J6" s="22"/>
    </row>
    <row r="7" spans="1:18">
      <c r="A7" s="22">
        <v>5</v>
      </c>
      <c r="B7" s="22"/>
      <c r="C7" s="22"/>
      <c r="D7" s="22"/>
      <c r="E7" s="22" t="s">
        <v>1086</v>
      </c>
      <c r="F7" s="22"/>
      <c r="G7" s="22"/>
      <c r="H7" s="22"/>
      <c r="I7" s="22"/>
      <c r="J7" s="22"/>
    </row>
    <row r="8" spans="1:18">
      <c r="A8" s="22">
        <v>6</v>
      </c>
      <c r="B8" s="22"/>
      <c r="C8" s="22"/>
      <c r="D8" s="22"/>
      <c r="E8" s="22" t="s">
        <v>1087</v>
      </c>
      <c r="F8" s="22"/>
      <c r="G8" s="22"/>
      <c r="H8" s="22"/>
      <c r="I8" s="22"/>
      <c r="J8" s="22"/>
    </row>
    <row r="9" spans="1:18">
      <c r="A9" s="22">
        <v>7</v>
      </c>
      <c r="B9" s="22"/>
      <c r="C9" s="22"/>
      <c r="D9" s="22"/>
      <c r="E9" s="22" t="s">
        <v>1088</v>
      </c>
      <c r="F9" s="22"/>
      <c r="G9" s="22"/>
      <c r="H9" s="22"/>
      <c r="I9" s="22"/>
      <c r="J9" s="22"/>
    </row>
    <row r="10" spans="1:18">
      <c r="A10" s="22">
        <v>8</v>
      </c>
      <c r="B10" s="22"/>
      <c r="C10" s="22"/>
      <c r="D10" s="22"/>
      <c r="E10" s="22" t="s">
        <v>1089</v>
      </c>
      <c r="F10" s="22"/>
      <c r="G10" s="22"/>
      <c r="H10" s="22"/>
      <c r="I10" s="22"/>
      <c r="J10" s="22"/>
    </row>
    <row r="11" ht="81" customHeight="1" spans="1:18">
      <c r="A11" s="25" t="s">
        <v>1090</v>
      </c>
      <c r="B11" s="26"/>
      <c r="C11" s="26"/>
      <c r="D11" s="26"/>
      <c r="E11" s="26"/>
      <c r="F11" s="26"/>
      <c r="G11" s="26"/>
      <c r="H11" s="26"/>
      <c r="I11" s="26"/>
      <c r="J11" s="26"/>
      <c r="K11" s="27"/>
      <c r="L11" s="27"/>
      <c r="M11" s="27"/>
      <c r="N11" s="27"/>
      <c r="O11" s="27"/>
      <c r="P11" s="27"/>
      <c r="Q11" s="27"/>
      <c r="R11" s="27"/>
    </row>
  </sheetData>
  <mergeCells count="10">
    <mergeCell ref="A1:J1"/>
    <mergeCell ref="A11:J11"/>
    <mergeCell ref="B3:B10"/>
    <mergeCell ref="C3:C10"/>
    <mergeCell ref="D3:D10"/>
    <mergeCell ref="F3:F10"/>
    <mergeCell ref="G3:G10"/>
    <mergeCell ref="H3:H10"/>
    <mergeCell ref="I3:I10"/>
    <mergeCell ref="J3:J10"/>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topLeftCell="A206" workbookViewId="0">
      <selection activeCell="D365" sqref="D365"/>
    </sheetView>
  </sheetViews>
  <sheetFormatPr defaultColWidth="9" defaultRowHeight="17.6"/>
  <sheetData/>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4"/>
  <sheetViews>
    <sheetView workbookViewId="0">
      <selection activeCell="A20" sqref="A20"/>
    </sheetView>
  </sheetViews>
  <sheetFormatPr defaultColWidth="9" defaultRowHeight="17.6"/>
  <cols>
    <col min="1" max="1" width="159.152777777778" customWidth="1"/>
  </cols>
  <sheetData>
    <row r="1" ht="26" spans="1:1">
      <c r="A1" s="13" t="s">
        <v>1091</v>
      </c>
    </row>
    <row r="2" spans="1:1">
      <c r="A2" s="14" t="s">
        <v>1092</v>
      </c>
    </row>
    <row r="3" ht="26" spans="1:1">
      <c r="A3" s="15" t="s">
        <v>1093</v>
      </c>
    </row>
    <row r="4" ht="18" spans="1:1">
      <c r="A4" s="16" t="s">
        <v>1094</v>
      </c>
    </row>
    <row r="5" ht="18" spans="1:1">
      <c r="A5" s="16" t="s">
        <v>1095</v>
      </c>
    </row>
    <row r="6" ht="18" spans="1:1">
      <c r="A6" s="16" t="s">
        <v>1096</v>
      </c>
    </row>
    <row r="7" ht="18" spans="1:1">
      <c r="A7" s="16" t="s">
        <v>1097</v>
      </c>
    </row>
    <row r="8" ht="18" spans="1:1">
      <c r="A8" s="16" t="s">
        <v>1098</v>
      </c>
    </row>
    <row r="9" ht="18" spans="1:1">
      <c r="A9" s="16" t="s">
        <v>1099</v>
      </c>
    </row>
    <row r="10" ht="26" spans="1:1">
      <c r="A10" s="15" t="s">
        <v>1100</v>
      </c>
    </row>
    <row r="11" spans="1:1">
      <c r="A11" s="17" t="s">
        <v>1101</v>
      </c>
    </row>
    <row r="12" ht="18" spans="1:1">
      <c r="A12" s="18" t="s">
        <v>1102</v>
      </c>
    </row>
    <row r="13" ht="18" spans="1:1">
      <c r="A13" s="16" t="s">
        <v>1103</v>
      </c>
    </row>
    <row r="14" ht="18" spans="1:1">
      <c r="A14" s="18" t="s">
        <v>1104</v>
      </c>
    </row>
    <row r="15" ht="18" spans="1:1">
      <c r="A15" s="18" t="s">
        <v>1105</v>
      </c>
    </row>
    <row r="16" ht="18" spans="1:1">
      <c r="A16" s="18" t="s">
        <v>1106</v>
      </c>
    </row>
    <row r="17" spans="1:1">
      <c r="A17" s="17" t="s">
        <v>1107</v>
      </c>
    </row>
    <row r="18" ht="18" spans="1:1">
      <c r="A18" s="19" t="s">
        <v>1108</v>
      </c>
    </row>
    <row r="19" spans="1:1">
      <c r="A19" s="17" t="s">
        <v>1109</v>
      </c>
    </row>
    <row r="20" ht="18" spans="1:1">
      <c r="A20" s="18" t="s">
        <v>1110</v>
      </c>
    </row>
    <row r="21" ht="18" spans="1:1">
      <c r="A21" s="16" t="s">
        <v>1111</v>
      </c>
    </row>
    <row r="22" ht="18" spans="1:1">
      <c r="A22" s="16" t="s">
        <v>1112</v>
      </c>
    </row>
    <row r="23" ht="18" spans="1:1">
      <c r="A23" s="18" t="s">
        <v>1113</v>
      </c>
    </row>
    <row r="24" ht="18" spans="1:1">
      <c r="A24" s="16" t="s">
        <v>1114</v>
      </c>
    </row>
    <row r="25" ht="18" spans="1:1">
      <c r="A25" s="18" t="s">
        <v>1115</v>
      </c>
    </row>
    <row r="26" ht="18" spans="1:1">
      <c r="A26" s="16" t="s">
        <v>1116</v>
      </c>
    </row>
    <row r="27" ht="18" spans="1:1">
      <c r="A27" s="18" t="s">
        <v>1117</v>
      </c>
    </row>
    <row r="28" ht="18" spans="1:1">
      <c r="A28" s="18" t="s">
        <v>1118</v>
      </c>
    </row>
    <row r="29" ht="18" spans="1:1">
      <c r="A29" s="16" t="s">
        <v>1119</v>
      </c>
    </row>
    <row r="30" ht="18" spans="1:1">
      <c r="A30" s="18" t="s">
        <v>1120</v>
      </c>
    </row>
    <row r="31" ht="18" spans="1:1">
      <c r="A31" s="16" t="s">
        <v>1121</v>
      </c>
    </row>
    <row r="32" ht="18" spans="1:1">
      <c r="A32" s="18" t="s">
        <v>1122</v>
      </c>
    </row>
    <row r="33" ht="18" spans="1:1">
      <c r="A33" s="18" t="s">
        <v>1123</v>
      </c>
    </row>
    <row r="34" ht="18" spans="1:1">
      <c r="A34" s="16" t="s">
        <v>1124</v>
      </c>
    </row>
    <row r="35" ht="18" spans="1:1">
      <c r="A35" s="16" t="s">
        <v>1125</v>
      </c>
    </row>
    <row r="36" ht="18" spans="1:1">
      <c r="A36" s="16" t="s">
        <v>1126</v>
      </c>
    </row>
    <row r="37" ht="18" spans="1:1">
      <c r="A37" s="16" t="s">
        <v>1127</v>
      </c>
    </row>
    <row r="38" ht="18" spans="1:1">
      <c r="A38" s="16" t="s">
        <v>1128</v>
      </c>
    </row>
    <row r="39" ht="18" spans="1:1">
      <c r="A39" s="18" t="s">
        <v>1129</v>
      </c>
    </row>
    <row r="40" ht="18" spans="1:1">
      <c r="A40" s="16" t="s">
        <v>1130</v>
      </c>
    </row>
    <row r="41" ht="18" spans="1:1">
      <c r="A41" s="16" t="s">
        <v>1131</v>
      </c>
    </row>
    <row r="42" ht="18" spans="1:1">
      <c r="A42" s="16" t="s">
        <v>1132</v>
      </c>
    </row>
    <row r="43" ht="18" spans="1:1">
      <c r="A43" s="16" t="s">
        <v>1133</v>
      </c>
    </row>
    <row r="44" ht="18" spans="1:1">
      <c r="A44" s="16" t="s">
        <v>1134</v>
      </c>
    </row>
    <row r="45" ht="18" spans="1:1">
      <c r="A45" s="16" t="s">
        <v>1135</v>
      </c>
    </row>
    <row r="46" ht="18" spans="1:1">
      <c r="A46" s="18" t="s">
        <v>1136</v>
      </c>
    </row>
    <row r="47" ht="18" spans="1:1">
      <c r="A47" s="16" t="s">
        <v>1137</v>
      </c>
    </row>
    <row r="48" ht="18" spans="1:1">
      <c r="A48" s="16" t="s">
        <v>1138</v>
      </c>
    </row>
    <row r="49" ht="18" spans="1:1">
      <c r="A49" s="18" t="s">
        <v>1139</v>
      </c>
    </row>
    <row r="50" ht="18" spans="1:1">
      <c r="A50" s="16" t="s">
        <v>1140</v>
      </c>
    </row>
    <row r="51" ht="18" spans="1:1">
      <c r="A51" s="16" t="s">
        <v>1141</v>
      </c>
    </row>
    <row r="52" ht="18" spans="1:1">
      <c r="A52" s="16" t="s">
        <v>1142</v>
      </c>
    </row>
    <row r="53" ht="18" spans="1:1">
      <c r="A53" s="18" t="s">
        <v>1143</v>
      </c>
    </row>
    <row r="54" ht="18" spans="1:1">
      <c r="A54" s="16" t="s">
        <v>1144</v>
      </c>
    </row>
    <row r="55" ht="18" spans="1:1">
      <c r="A55" s="18" t="s">
        <v>1145</v>
      </c>
    </row>
    <row r="56" ht="18" spans="1:1">
      <c r="A56" s="16" t="s">
        <v>1146</v>
      </c>
    </row>
    <row r="57" ht="18" spans="1:1">
      <c r="A57" s="18" t="s">
        <v>1147</v>
      </c>
    </row>
    <row r="58" ht="18" spans="1:1">
      <c r="A58" s="16" t="s">
        <v>1148</v>
      </c>
    </row>
    <row r="59" ht="18" spans="1:1">
      <c r="A59" s="16" t="s">
        <v>1149</v>
      </c>
    </row>
    <row r="60" ht="18" spans="1:1">
      <c r="A60" s="16" t="s">
        <v>1150</v>
      </c>
    </row>
    <row r="61" ht="18" spans="1:1">
      <c r="A61" s="16" t="s">
        <v>1151</v>
      </c>
    </row>
    <row r="62" ht="18" spans="1:1">
      <c r="A62" s="16" t="s">
        <v>1152</v>
      </c>
    </row>
    <row r="63" ht="18" spans="1:1">
      <c r="A63" s="18" t="s">
        <v>1153</v>
      </c>
    </row>
    <row r="64" ht="18" spans="1:1">
      <c r="A64" s="16" t="s">
        <v>1154</v>
      </c>
    </row>
    <row r="65" ht="18" spans="1:1">
      <c r="A65" s="16" t="s">
        <v>1155</v>
      </c>
    </row>
    <row r="66" ht="18" spans="1:1">
      <c r="A66" s="16" t="s">
        <v>1156</v>
      </c>
    </row>
    <row r="67" ht="18" spans="1:1">
      <c r="A67" s="16" t="s">
        <v>1157</v>
      </c>
    </row>
    <row r="68" ht="18" spans="1:1">
      <c r="A68" s="18" t="s">
        <v>1158</v>
      </c>
    </row>
    <row r="69" ht="18" spans="1:1">
      <c r="A69" s="16" t="s">
        <v>1159</v>
      </c>
    </row>
    <row r="70" ht="18" spans="1:1">
      <c r="A70" s="16" t="s">
        <v>1160</v>
      </c>
    </row>
    <row r="71" ht="18" spans="1:1">
      <c r="A71" s="16" t="s">
        <v>1161</v>
      </c>
    </row>
    <row r="72" ht="18" spans="1:1">
      <c r="A72" s="16" t="s">
        <v>1162</v>
      </c>
    </row>
    <row r="73" ht="26" spans="1:1">
      <c r="A73" s="19" t="s">
        <v>1163</v>
      </c>
    </row>
    <row r="74" ht="18" spans="1:1">
      <c r="A74" s="18" t="s">
        <v>1164</v>
      </c>
    </row>
    <row r="75" ht="18" spans="1:1">
      <c r="A75" s="18" t="s">
        <v>1165</v>
      </c>
    </row>
    <row r="76" ht="18" spans="1:1">
      <c r="A76" s="18" t="s">
        <v>1166</v>
      </c>
    </row>
    <row r="77" ht="18" spans="1:1">
      <c r="A77" s="18" t="s">
        <v>1167</v>
      </c>
    </row>
    <row r="78" ht="18" spans="1:1">
      <c r="A78" s="18" t="s">
        <v>1168</v>
      </c>
    </row>
    <row r="79" ht="18" spans="1:1">
      <c r="A79" s="18" t="s">
        <v>1169</v>
      </c>
    </row>
    <row r="80" ht="18" spans="1:1">
      <c r="A80" s="18" t="s">
        <v>1170</v>
      </c>
    </row>
    <row r="81" ht="18" spans="1:1">
      <c r="A81" s="18" t="s">
        <v>1171</v>
      </c>
    </row>
    <row r="82" ht="18" spans="1:1">
      <c r="A82" s="18" t="s">
        <v>1172</v>
      </c>
    </row>
    <row r="83" spans="1:1">
      <c r="A83" s="19"/>
    </row>
    <row r="84" spans="1:1">
      <c r="A84" s="19"/>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6"/>
  <sheetViews>
    <sheetView topLeftCell="A49" workbookViewId="0">
      <selection activeCell="O23" sqref="O23"/>
    </sheetView>
  </sheetViews>
  <sheetFormatPr defaultColWidth="9" defaultRowHeight="17.6"/>
  <sheetData>
    <row r="1" spans="1:1">
      <c r="A1">
        <v>1</v>
      </c>
    </row>
    <row r="2" spans="1:1">
      <c r="A2" t="s">
        <v>1173</v>
      </c>
    </row>
    <row r="3" spans="1:1">
      <c r="A3" t="s">
        <v>1174</v>
      </c>
    </row>
    <row r="4" spans="1:1">
      <c r="A4" t="s">
        <v>1175</v>
      </c>
    </row>
    <row r="5" spans="1:1">
      <c r="A5" t="s">
        <v>1176</v>
      </c>
    </row>
    <row r="6" spans="1:1">
      <c r="A6" t="s">
        <v>1177</v>
      </c>
    </row>
    <row r="7" spans="1:1">
      <c r="A7" t="s">
        <v>1178</v>
      </c>
    </row>
    <row r="8" spans="1:1">
      <c r="A8" t="s">
        <v>1179</v>
      </c>
    </row>
    <row r="9" spans="1:1">
      <c r="A9" t="s">
        <v>1180</v>
      </c>
    </row>
    <row r="10" spans="1:1">
      <c r="A10" t="s">
        <v>1181</v>
      </c>
    </row>
    <row r="11" spans="1:1">
      <c r="A11" t="s">
        <v>1182</v>
      </c>
    </row>
    <row r="12" spans="1:1">
      <c r="A12" t="s">
        <v>1183</v>
      </c>
    </row>
    <row r="13" spans="1:1">
      <c r="A13">
        <v>2</v>
      </c>
    </row>
    <row r="14" spans="1:1">
      <c r="A14" t="s">
        <v>1184</v>
      </c>
    </row>
    <row r="15" spans="1:1">
      <c r="A15" t="s">
        <v>1185</v>
      </c>
    </row>
    <row r="16" spans="1:1">
      <c r="A16" t="s">
        <v>1186</v>
      </c>
    </row>
    <row r="17" spans="1:1">
      <c r="A17" t="s">
        <v>1187</v>
      </c>
    </row>
    <row r="18" spans="1:1">
      <c r="A18" t="s">
        <v>1188</v>
      </c>
    </row>
    <row r="19" spans="1:1">
      <c r="A19" t="s">
        <v>1189</v>
      </c>
    </row>
    <row r="20" spans="1:1">
      <c r="A20" t="s">
        <v>1190</v>
      </c>
    </row>
    <row r="21" spans="1:1">
      <c r="A21" t="s">
        <v>1191</v>
      </c>
    </row>
    <row r="22" spans="1:1">
      <c r="A22" t="s">
        <v>1192</v>
      </c>
    </row>
    <row r="23" spans="1:1">
      <c r="A23" t="s">
        <v>1193</v>
      </c>
    </row>
    <row r="24" spans="1:1">
      <c r="A24" t="s">
        <v>1194</v>
      </c>
    </row>
    <row r="25" spans="1:1">
      <c r="A25" t="s">
        <v>1195</v>
      </c>
    </row>
    <row r="26" spans="1:1">
      <c r="A26" t="s">
        <v>1196</v>
      </c>
    </row>
    <row r="27" spans="1:1">
      <c r="A27" t="s">
        <v>1197</v>
      </c>
    </row>
    <row r="28" spans="1:1">
      <c r="A28" t="s">
        <v>1198</v>
      </c>
    </row>
    <row r="29" spans="1:1">
      <c r="A29" t="s">
        <v>1199</v>
      </c>
    </row>
    <row r="30" spans="1:1">
      <c r="A30" t="s">
        <v>1200</v>
      </c>
    </row>
    <row r="31" spans="1:1">
      <c r="A31">
        <v>3</v>
      </c>
    </row>
    <row r="32" spans="1:1">
      <c r="A32" t="s">
        <v>1201</v>
      </c>
    </row>
    <row r="33" spans="1:1">
      <c r="A33" t="s">
        <v>1202</v>
      </c>
    </row>
    <row r="34" spans="1:1">
      <c r="A34" t="s">
        <v>1203</v>
      </c>
    </row>
    <row r="35" spans="1:1">
      <c r="A35" t="s">
        <v>1204</v>
      </c>
    </row>
    <row r="36" spans="1:1">
      <c r="A36" t="s">
        <v>1205</v>
      </c>
    </row>
    <row r="37" spans="1:1">
      <c r="A37" t="s">
        <v>1206</v>
      </c>
    </row>
    <row r="38" spans="1:1">
      <c r="A38" t="s">
        <v>1207</v>
      </c>
    </row>
    <row r="39" spans="1:1">
      <c r="A39" t="s">
        <v>1208</v>
      </c>
    </row>
    <row r="40" spans="1:1">
      <c r="A40" t="s">
        <v>1209</v>
      </c>
    </row>
    <row r="41" spans="1:1">
      <c r="A41" t="s">
        <v>1210</v>
      </c>
    </row>
    <row r="42" spans="1:1">
      <c r="A42">
        <v>4</v>
      </c>
    </row>
    <row r="43" spans="1:1">
      <c r="A43" t="s">
        <v>1211</v>
      </c>
    </row>
    <row r="44" spans="1:1">
      <c r="A44" t="s">
        <v>1212</v>
      </c>
    </row>
    <row r="45" spans="1:1">
      <c r="A45" t="s">
        <v>1213</v>
      </c>
    </row>
    <row r="46" spans="1:1">
      <c r="A46" t="s">
        <v>1214</v>
      </c>
    </row>
    <row r="47" spans="1:1">
      <c r="A47" t="s">
        <v>1215</v>
      </c>
    </row>
    <row r="48" spans="1:1">
      <c r="A48" t="s">
        <v>1216</v>
      </c>
    </row>
    <row r="49" spans="1:1">
      <c r="A49" t="s">
        <v>1217</v>
      </c>
    </row>
    <row r="50" spans="1:1">
      <c r="A50" t="s">
        <v>1218</v>
      </c>
    </row>
    <row r="51" spans="1:1">
      <c r="A51" t="s">
        <v>1219</v>
      </c>
    </row>
    <row r="52" spans="1:1">
      <c r="A52" t="s">
        <v>1220</v>
      </c>
    </row>
    <row r="53" spans="1:1">
      <c r="A53" t="s">
        <v>1221</v>
      </c>
    </row>
    <row r="54" spans="1:1">
      <c r="A54" t="s">
        <v>1222</v>
      </c>
    </row>
    <row r="55" spans="1:1">
      <c r="A55" t="s">
        <v>1223</v>
      </c>
    </row>
    <row r="56" spans="1:1">
      <c r="A56" t="s">
        <v>1224</v>
      </c>
    </row>
    <row r="57" spans="1:1">
      <c r="A57" t="s">
        <v>1225</v>
      </c>
    </row>
    <row r="58" spans="1:1">
      <c r="A58" t="s">
        <v>1226</v>
      </c>
    </row>
    <row r="59" spans="1:1">
      <c r="A59" t="s">
        <v>1227</v>
      </c>
    </row>
    <row r="60" spans="1:1">
      <c r="A60" t="s">
        <v>1228</v>
      </c>
    </row>
    <row r="61" spans="1:1">
      <c r="A61" t="s">
        <v>1229</v>
      </c>
    </row>
    <row r="62" spans="1:1">
      <c r="A62" t="s">
        <v>1230</v>
      </c>
    </row>
    <row r="63" spans="1:1">
      <c r="A63" t="s">
        <v>1231</v>
      </c>
    </row>
    <row r="64" spans="1:1">
      <c r="A64" t="s">
        <v>1232</v>
      </c>
    </row>
    <row r="65" spans="1:1">
      <c r="A65" t="s">
        <v>1233</v>
      </c>
    </row>
    <row r="66" spans="1:1">
      <c r="A66" t="s">
        <v>1234</v>
      </c>
    </row>
    <row r="67" spans="1:1">
      <c r="A67">
        <v>5</v>
      </c>
    </row>
    <row r="68" spans="1:1">
      <c r="A68" t="s">
        <v>1235</v>
      </c>
    </row>
    <row r="69" spans="1:1">
      <c r="A69" t="s">
        <v>1236</v>
      </c>
    </row>
    <row r="70" spans="1:1">
      <c r="A70" t="s">
        <v>1237</v>
      </c>
    </row>
    <row r="71" spans="1:1">
      <c r="A71" t="s">
        <v>1238</v>
      </c>
    </row>
    <row r="72" spans="1:1">
      <c r="A72" t="s">
        <v>1239</v>
      </c>
    </row>
    <row r="73" spans="1:1">
      <c r="A73" t="s">
        <v>1240</v>
      </c>
    </row>
    <row r="74" spans="1:1">
      <c r="A74" t="s">
        <v>1241</v>
      </c>
    </row>
    <row r="75" spans="1:1">
      <c r="A75" t="s">
        <v>1242</v>
      </c>
    </row>
    <row r="76" spans="1:1">
      <c r="A76" t="s">
        <v>1243</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tabSelected="1" zoomScale="70" zoomScaleNormal="70" workbookViewId="0">
      <pane ySplit="1" topLeftCell="A2" activePane="bottomLeft" state="frozen"/>
      <selection/>
      <selection pane="bottomLeft" activeCell="AA16" sqref="AA16"/>
    </sheetView>
  </sheetViews>
  <sheetFormatPr defaultColWidth="9" defaultRowHeight="17.6" outlineLevelRow="1"/>
  <cols>
    <col min="1" max="1" width="7" style="2" customWidth="1"/>
    <col min="2" max="2" width="6.38194444444444" style="3" customWidth="1"/>
    <col min="3" max="3" width="10" style="3" customWidth="1"/>
    <col min="4" max="4" width="10.9236111111111" style="3" customWidth="1"/>
    <col min="5" max="5" width="25" style="4" customWidth="1"/>
    <col min="6" max="6" width="45.6111111111111" style="4" customWidth="1"/>
    <col min="7" max="7" width="17.6944444444444" style="3" customWidth="1"/>
    <col min="8" max="8" width="25.0763888888889" style="3" customWidth="1"/>
    <col min="9" max="9" width="58.0763888888889" style="3" customWidth="1"/>
    <col min="10" max="10" width="15.6111111111111" style="3" customWidth="1"/>
    <col min="11" max="11" width="49.3819444444444" style="5" customWidth="1"/>
    <col min="12" max="16384" width="9" style="3"/>
  </cols>
  <sheetData>
    <row r="1" s="1" customFormat="1" ht="39" customHeight="1" spans="1:11">
      <c r="A1" s="6" t="s">
        <v>1244</v>
      </c>
      <c r="B1" s="6" t="s">
        <v>1245</v>
      </c>
      <c r="C1" s="6" t="s">
        <v>1246</v>
      </c>
      <c r="D1" s="6" t="s">
        <v>1247</v>
      </c>
      <c r="E1" s="6" t="s">
        <v>1248</v>
      </c>
      <c r="F1" s="6" t="s">
        <v>1249</v>
      </c>
      <c r="G1" s="6" t="s">
        <v>1250</v>
      </c>
      <c r="H1" s="6" t="s">
        <v>1251</v>
      </c>
      <c r="I1" s="7" t="s">
        <v>9</v>
      </c>
      <c r="J1" s="7" t="s">
        <v>1252</v>
      </c>
      <c r="K1" s="8" t="s">
        <v>1253</v>
      </c>
    </row>
    <row r="2" ht="95.25" customHeight="1" spans="1:11">
      <c r="A2" s="9">
        <v>50</v>
      </c>
      <c r="B2" s="10" t="s">
        <v>1254</v>
      </c>
      <c r="C2" s="10" t="s">
        <v>847</v>
      </c>
      <c r="D2" s="10"/>
      <c r="E2" s="11" t="s">
        <v>1255</v>
      </c>
      <c r="F2" s="11" t="s">
        <v>1256</v>
      </c>
      <c r="G2" s="12" t="s">
        <v>1257</v>
      </c>
      <c r="H2" s="12" t="s">
        <v>1258</v>
      </c>
      <c r="I2" s="10" t="s">
        <v>1259</v>
      </c>
      <c r="J2" s="12"/>
      <c r="K2" s="10" t="s">
        <v>1260</v>
      </c>
    </row>
  </sheetData>
  <autoFilter xmlns:etc="http://www.wps.cn/officeDocument/2017/etCustomData" ref="A1:K2" etc:filterBottomFollowUsedRange="0">
    <extLst/>
  </autoFilter>
  <pageMargins left="0.31496062992126" right="0.31496062992126" top="0.354330708661417" bottom="0.354330708661417" header="0.31496062992126" footer="0.31496062992126"/>
  <pageSetup paperSize="8" scale="7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匯整表 - 20251021</vt:lpstr>
      <vt:lpstr>董事長需求</vt:lpstr>
      <vt:lpstr>附件一 by Donald</vt:lpstr>
      <vt:lpstr>固定式契約容量變更容需量契約對比</vt:lpstr>
      <vt:lpstr>RFID 固定資產導入</vt:lpstr>
      <vt:lpstr>中央節能智慧樓宇管理</vt:lpstr>
      <vt:lpstr>競泰新廠智慧化系統</vt:lpstr>
      <vt:lpstr>AI需求清單-稽核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jimmy_wang(王進輝 協理)</dc:creator>
  <cp:lastModifiedBy>明导 富員外</cp:lastModifiedBy>
  <dcterms:created xsi:type="dcterms:W3CDTF">2025-07-09T13:35:00Z</dcterms:created>
  <cp:lastPrinted>2025-07-15T11:37:00Z</cp:lastPrinted>
  <dcterms:modified xsi:type="dcterms:W3CDTF">2026-04-02T16:14:02Z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9C152910446A07B84A25CE69E59F4842_42</vt:lpwstr>
  </property>
  <property fmtid="{D5CDD505-2E9C-101B-9397-08002B2CF9AE}" pid="3" name="KSOProductBuildVer">
    <vt:lpwstr>3076-12.1.24709.24709</vt:lpwstr>
  </property>
  <property fmtid="{D5CDD505-2E9C-101B-9397-08002B2CF9AE}" pid="4" name="CalculationRule">
    <vt:i4>0</vt:i4>
  </property>
</Properties>
</file>