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constantin\Desktop\"/>
    </mc:Choice>
  </mc:AlternateContent>
  <xr:revisionPtr revIDLastSave="0" documentId="13_ncr:1_{E83B824C-3974-485A-98C2-79A84E6C6CF4}" xr6:coauthVersionLast="43" xr6:coauthVersionMax="43" xr10:uidLastSave="{00000000-0000-0000-0000-000000000000}"/>
  <bookViews>
    <workbookView xWindow="-110" yWindow="-110" windowWidth="19420" windowHeight="10420" xr2:uid="{465CBA68-E6F0-4B84-AD0E-C9FB8B14BD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5" i="1"/>
  <c r="M11" i="1"/>
  <c r="M10" i="1"/>
  <c r="M7" i="1"/>
  <c r="M6" i="1"/>
  <c r="J25" i="1" l="1"/>
  <c r="K17" i="1"/>
  <c r="G18" i="1"/>
  <c r="H18" i="1"/>
  <c r="G17" i="1"/>
  <c r="H17" i="1"/>
  <c r="K16" i="1"/>
  <c r="G16" i="1"/>
  <c r="H16" i="1"/>
  <c r="K15" i="1"/>
  <c r="K12" i="1"/>
  <c r="K11" i="1"/>
  <c r="K10" i="1"/>
  <c r="K6" i="1"/>
  <c r="K7" i="1"/>
  <c r="H15" i="1"/>
  <c r="G15" i="1"/>
  <c r="H7" i="1"/>
  <c r="H12" i="1"/>
  <c r="H11" i="1"/>
  <c r="H10" i="1"/>
  <c r="G12" i="1"/>
  <c r="H6" i="1"/>
  <c r="G11" i="1"/>
  <c r="G10" i="1"/>
  <c r="G7" i="1"/>
  <c r="G6" i="1"/>
  <c r="G5" i="1"/>
  <c r="H5" i="1"/>
  <c r="K5" i="1" s="1"/>
  <c r="K18" i="1" l="1"/>
</calcChain>
</file>

<file path=xl/sharedStrings.xml><?xml version="1.0" encoding="utf-8"?>
<sst xmlns="http://schemas.openxmlformats.org/spreadsheetml/2006/main" count="56" uniqueCount="40">
  <si>
    <t>Category</t>
  </si>
  <si>
    <t>Finance</t>
  </si>
  <si>
    <t>Motivation</t>
  </si>
  <si>
    <t>no empl</t>
  </si>
  <si>
    <t xml:space="preserve">Finance </t>
  </si>
  <si>
    <t>Credibility</t>
  </si>
  <si>
    <t>Actions</t>
  </si>
  <si>
    <t>R&amp;D</t>
  </si>
  <si>
    <t>New Product Dev</t>
  </si>
  <si>
    <t>Improve Products</t>
  </si>
  <si>
    <t>Cost Reduction</t>
  </si>
  <si>
    <t>Turns</t>
  </si>
  <si>
    <t>Cost</t>
  </si>
  <si>
    <t>Revenue/week</t>
  </si>
  <si>
    <t>Employees</t>
  </si>
  <si>
    <t>Teambuilding</t>
  </si>
  <si>
    <t>Last weeks</t>
  </si>
  <si>
    <t>Bonus</t>
  </si>
  <si>
    <t>Total Cost</t>
  </si>
  <si>
    <t>Total Max Revenue</t>
  </si>
  <si>
    <t>no</t>
  </si>
  <si>
    <t>Multiple Same time</t>
  </si>
  <si>
    <t>Trainning</t>
  </si>
  <si>
    <t>yes</t>
  </si>
  <si>
    <t>Marketing</t>
  </si>
  <si>
    <t>TV Spot</t>
  </si>
  <si>
    <t>Magazine Insert</t>
  </si>
  <si>
    <t>Change Design</t>
  </si>
  <si>
    <t>Message</t>
  </si>
  <si>
    <t>Events</t>
  </si>
  <si>
    <t>A competitor have financial dificulties</t>
  </si>
  <si>
    <t>People</t>
  </si>
  <si>
    <t>You have a complain from a customer</t>
  </si>
  <si>
    <t>Banking</t>
  </si>
  <si>
    <t>WeekStart</t>
  </si>
  <si>
    <t>WeekEnd</t>
  </si>
  <si>
    <t>Maxno</t>
  </si>
  <si>
    <t>Credibility+</t>
  </si>
  <si>
    <t>Motivation+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</si>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</sst>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9B1A-C828-49C8-975A-4A8FF2729215}">
  <dimension ref="A1:O33"/>
  <sheetViews>
    <sheetView tabSelected="1" topLeftCell="B7" workbookViewId="0">
      <selection activeCell="N4" sqref="N4:O18"/>
    </sheetView>
  </sheetViews>
  <sheetFormatPr defaultRowHeight="14.5" x14ac:dyDescent="0.35"/>
  <cols>
    <col min="1" max="1" width="4.90625" customWidth="1"/>
    <col min="2" max="2" width="25.1796875" customWidth="1"/>
    <col min="3" max="3" width="10.54296875" customWidth="1"/>
    <col min="5" max="5" width="13.26953125" bestFit="1" customWidth="1"/>
    <col min="8" max="8" width="21.1796875" customWidth="1"/>
    <col min="9" max="9" width="6.36328125" customWidth="1"/>
    <col min="10" max="10" width="9.90625" bestFit="1" customWidth="1"/>
    <col min="11" max="11" width="9.1796875" bestFit="1" customWidth="1"/>
    <col min="14" max="14" width="10.1796875" bestFit="1" customWidth="1"/>
  </cols>
  <sheetData>
    <row r="1" spans="1:15" x14ac:dyDescent="0.35">
      <c r="B1" t="s">
        <v>0</v>
      </c>
    </row>
    <row r="2" spans="1:15" x14ac:dyDescent="0.35">
      <c r="G2" t="s">
        <v>3</v>
      </c>
      <c r="I2" t="s">
        <v>4</v>
      </c>
      <c r="J2" t="s">
        <v>2</v>
      </c>
      <c r="K2" t="s">
        <v>5</v>
      </c>
    </row>
    <row r="3" spans="1:15" x14ac:dyDescent="0.35">
      <c r="B3" t="s">
        <v>6</v>
      </c>
      <c r="G3">
        <v>4</v>
      </c>
    </row>
    <row r="4" spans="1:15" x14ac:dyDescent="0.35">
      <c r="A4">
        <v>1</v>
      </c>
      <c r="B4" s="1" t="s">
        <v>7</v>
      </c>
      <c r="C4" t="s">
        <v>11</v>
      </c>
      <c r="D4" t="s">
        <v>12</v>
      </c>
      <c r="E4" t="s">
        <v>13</v>
      </c>
      <c r="F4" t="s">
        <v>16</v>
      </c>
      <c r="G4" t="s">
        <v>18</v>
      </c>
      <c r="H4" t="s">
        <v>19</v>
      </c>
      <c r="I4" t="s">
        <v>21</v>
      </c>
      <c r="L4" t="s">
        <v>28</v>
      </c>
      <c r="M4" t="s">
        <v>36</v>
      </c>
      <c r="N4" t="s">
        <v>37</v>
      </c>
      <c r="O4" t="s">
        <v>38</v>
      </c>
    </row>
    <row r="5" spans="1:15" x14ac:dyDescent="0.35">
      <c r="B5" t="s">
        <v>8</v>
      </c>
      <c r="C5">
        <v>20</v>
      </c>
      <c r="D5">
        <v>20000</v>
      </c>
      <c r="E5">
        <v>2000</v>
      </c>
      <c r="F5">
        <v>52</v>
      </c>
      <c r="G5">
        <f>D5</f>
        <v>20000</v>
      </c>
      <c r="H5">
        <f>(F5-C5)*E5</f>
        <v>64000</v>
      </c>
      <c r="I5" t="s">
        <v>20</v>
      </c>
      <c r="K5">
        <f>H5-G5</f>
        <v>44000</v>
      </c>
      <c r="M5">
        <v>3</v>
      </c>
      <c r="N5">
        <v>10</v>
      </c>
      <c r="O5">
        <v>10</v>
      </c>
    </row>
    <row r="6" spans="1:15" x14ac:dyDescent="0.35">
      <c r="B6" t="s">
        <v>9</v>
      </c>
      <c r="C6">
        <v>8</v>
      </c>
      <c r="D6">
        <v>4200</v>
      </c>
      <c r="E6">
        <v>400</v>
      </c>
      <c r="F6">
        <v>16</v>
      </c>
      <c r="G6">
        <f>D6</f>
        <v>4200</v>
      </c>
      <c r="H6">
        <f>F6*E6</f>
        <v>6400</v>
      </c>
      <c r="I6" t="s">
        <v>20</v>
      </c>
      <c r="K6">
        <f t="shared" ref="K6:K7" si="0">H6-G6</f>
        <v>2200</v>
      </c>
      <c r="M6">
        <f>ROUNDUP(52/C6,0)</f>
        <v>7</v>
      </c>
      <c r="N6">
        <v>5</v>
      </c>
      <c r="O6">
        <v>3</v>
      </c>
    </row>
    <row r="7" spans="1:15" x14ac:dyDescent="0.35">
      <c r="B7" t="s">
        <v>10</v>
      </c>
      <c r="C7">
        <v>12</v>
      </c>
      <c r="D7">
        <v>6000</v>
      </c>
      <c r="E7">
        <v>300</v>
      </c>
      <c r="F7">
        <v>52</v>
      </c>
      <c r="G7">
        <f>D7</f>
        <v>6000</v>
      </c>
      <c r="H7">
        <f>(F7-C7)*E7</f>
        <v>12000</v>
      </c>
      <c r="I7" t="s">
        <v>20</v>
      </c>
      <c r="K7">
        <f t="shared" si="0"/>
        <v>6000</v>
      </c>
      <c r="M7">
        <f>ROUNDUP(52/C7,0)</f>
        <v>5</v>
      </c>
      <c r="N7">
        <v>3</v>
      </c>
      <c r="O7">
        <v>2</v>
      </c>
    </row>
    <row r="9" spans="1:15" x14ac:dyDescent="0.35">
      <c r="A9">
        <v>2</v>
      </c>
      <c r="B9" s="1" t="s">
        <v>14</v>
      </c>
    </row>
    <row r="10" spans="1:15" x14ac:dyDescent="0.35">
      <c r="B10" t="s">
        <v>15</v>
      </c>
      <c r="C10">
        <v>1</v>
      </c>
      <c r="D10">
        <v>600</v>
      </c>
      <c r="E10">
        <v>200</v>
      </c>
      <c r="F10">
        <v>8</v>
      </c>
      <c r="G10">
        <f>D10</f>
        <v>600</v>
      </c>
      <c r="H10">
        <f>F10*E10</f>
        <v>1600</v>
      </c>
      <c r="I10" t="s">
        <v>20</v>
      </c>
      <c r="K10">
        <f t="shared" ref="K10:K12" si="1">H10-G10</f>
        <v>1000</v>
      </c>
      <c r="M10">
        <f>ROUNDUP(52/C10,0)</f>
        <v>52</v>
      </c>
      <c r="N10">
        <v>2</v>
      </c>
      <c r="O10">
        <v>5</v>
      </c>
    </row>
    <row r="11" spans="1:15" x14ac:dyDescent="0.35">
      <c r="B11" t="s">
        <v>17</v>
      </c>
      <c r="C11">
        <v>1</v>
      </c>
      <c r="D11">
        <v>800</v>
      </c>
      <c r="E11">
        <v>250</v>
      </c>
      <c r="F11">
        <v>4</v>
      </c>
      <c r="G11">
        <f>D11</f>
        <v>800</v>
      </c>
      <c r="H11">
        <f>F11*E11</f>
        <v>1000</v>
      </c>
      <c r="I11" t="s">
        <v>20</v>
      </c>
      <c r="K11">
        <f t="shared" si="1"/>
        <v>200</v>
      </c>
      <c r="M11">
        <f>ROUNDUP(52/C11,0)</f>
        <v>52</v>
      </c>
      <c r="N11">
        <v>1</v>
      </c>
      <c r="O11">
        <v>5</v>
      </c>
    </row>
    <row r="12" spans="1:15" x14ac:dyDescent="0.35">
      <c r="B12" t="s">
        <v>22</v>
      </c>
      <c r="C12">
        <v>4</v>
      </c>
      <c r="D12">
        <v>2500</v>
      </c>
      <c r="E12">
        <v>300</v>
      </c>
      <c r="F12">
        <v>10</v>
      </c>
      <c r="G12">
        <f>D12</f>
        <v>2500</v>
      </c>
      <c r="H12">
        <f>F12*E12</f>
        <v>3000</v>
      </c>
      <c r="I12" t="s">
        <v>23</v>
      </c>
      <c r="K12">
        <f t="shared" si="1"/>
        <v>500</v>
      </c>
      <c r="M12">
        <v>52</v>
      </c>
      <c r="N12">
        <v>5</v>
      </c>
      <c r="O12">
        <v>8</v>
      </c>
    </row>
    <row r="14" spans="1:15" x14ac:dyDescent="0.35">
      <c r="A14">
        <v>3</v>
      </c>
      <c r="B14" s="1" t="s">
        <v>24</v>
      </c>
    </row>
    <row r="15" spans="1:15" x14ac:dyDescent="0.35">
      <c r="B15" t="s">
        <v>25</v>
      </c>
      <c r="C15">
        <v>4</v>
      </c>
      <c r="D15">
        <v>6000</v>
      </c>
      <c r="E15">
        <v>2000</v>
      </c>
      <c r="F15">
        <v>4</v>
      </c>
      <c r="G15">
        <f>D15</f>
        <v>6000</v>
      </c>
      <c r="H15">
        <f>F15*E15</f>
        <v>8000</v>
      </c>
      <c r="I15" t="s">
        <v>20</v>
      </c>
      <c r="K15">
        <f t="shared" ref="K15:K18" si="2">H15-G15</f>
        <v>2000</v>
      </c>
      <c r="M15">
        <f>ROUNDUP(52/C15,0)</f>
        <v>13</v>
      </c>
      <c r="N15">
        <v>9</v>
      </c>
      <c r="O15">
        <v>5</v>
      </c>
    </row>
    <row r="16" spans="1:15" x14ac:dyDescent="0.35">
      <c r="B16" t="s">
        <v>26</v>
      </c>
      <c r="C16">
        <v>1</v>
      </c>
      <c r="D16">
        <v>500</v>
      </c>
      <c r="E16">
        <v>300</v>
      </c>
      <c r="F16">
        <v>2</v>
      </c>
      <c r="G16">
        <f>D16</f>
        <v>500</v>
      </c>
      <c r="H16">
        <f>F16*E16</f>
        <v>600</v>
      </c>
      <c r="I16" t="s">
        <v>23</v>
      </c>
      <c r="K16">
        <f t="shared" si="2"/>
        <v>100</v>
      </c>
      <c r="M16">
        <v>52</v>
      </c>
      <c r="N16">
        <v>2</v>
      </c>
      <c r="O16">
        <v>1</v>
      </c>
    </row>
    <row r="17" spans="1:15" x14ac:dyDescent="0.35">
      <c r="B17" t="s">
        <v>27</v>
      </c>
      <c r="C17">
        <v>4</v>
      </c>
      <c r="D17">
        <v>2000</v>
      </c>
      <c r="E17">
        <v>1800</v>
      </c>
      <c r="F17">
        <v>3</v>
      </c>
      <c r="G17">
        <f>D17</f>
        <v>2000</v>
      </c>
      <c r="H17">
        <f>F17*E17</f>
        <v>5400</v>
      </c>
      <c r="I17" t="s">
        <v>20</v>
      </c>
      <c r="K17">
        <f t="shared" si="2"/>
        <v>3400</v>
      </c>
      <c r="M17">
        <f>ROUNDUP(52/C17,0)</f>
        <v>13</v>
      </c>
      <c r="N17">
        <v>6</v>
      </c>
      <c r="O17">
        <v>4</v>
      </c>
    </row>
    <row r="18" spans="1:15" x14ac:dyDescent="0.35">
      <c r="B18" t="s">
        <v>39</v>
      </c>
      <c r="C18">
        <v>1</v>
      </c>
      <c r="D18">
        <v>1000</v>
      </c>
      <c r="E18">
        <v>1200</v>
      </c>
      <c r="F18">
        <v>1</v>
      </c>
      <c r="G18">
        <f>D18</f>
        <v>1000</v>
      </c>
      <c r="H18">
        <f>F18*E18</f>
        <v>1200</v>
      </c>
      <c r="I18" t="s">
        <v>20</v>
      </c>
      <c r="K18">
        <f t="shared" si="2"/>
        <v>200</v>
      </c>
      <c r="M18">
        <f>ROUNDUP(52/C18,0)</f>
        <v>52</v>
      </c>
      <c r="N18">
        <v>3</v>
      </c>
      <c r="O18">
        <v>1</v>
      </c>
    </row>
    <row r="20" spans="1:15" x14ac:dyDescent="0.35">
      <c r="B20" s="1" t="s">
        <v>33</v>
      </c>
    </row>
    <row r="21" spans="1:15" x14ac:dyDescent="0.35">
      <c r="B21" s="1"/>
    </row>
    <row r="22" spans="1:15" x14ac:dyDescent="0.35">
      <c r="B22" s="1"/>
    </row>
    <row r="23" spans="1:15" x14ac:dyDescent="0.35">
      <c r="B23" s="1" t="s">
        <v>29</v>
      </c>
      <c r="C23" t="s">
        <v>5</v>
      </c>
      <c r="D23" t="s">
        <v>1</v>
      </c>
      <c r="E23" t="s">
        <v>31</v>
      </c>
    </row>
    <row r="24" spans="1:15" x14ac:dyDescent="0.35">
      <c r="A24">
        <v>1</v>
      </c>
      <c r="B24" t="s">
        <v>30</v>
      </c>
      <c r="C24">
        <v>1</v>
      </c>
      <c r="D24">
        <v>5</v>
      </c>
      <c r="E24">
        <v>2</v>
      </c>
      <c r="H24">
        <v>100</v>
      </c>
    </row>
    <row r="25" spans="1:15" x14ac:dyDescent="0.35">
      <c r="A25">
        <v>2</v>
      </c>
      <c r="B25" t="s">
        <v>32</v>
      </c>
      <c r="C25">
        <v>-2</v>
      </c>
      <c r="D25">
        <v>-5</v>
      </c>
      <c r="E25">
        <v>-1</v>
      </c>
      <c r="H25">
        <v>100000</v>
      </c>
      <c r="J25">
        <f>H25/H24</f>
        <v>1000</v>
      </c>
    </row>
    <row r="26" spans="1:15" x14ac:dyDescent="0.35">
      <c r="A26">
        <v>3</v>
      </c>
    </row>
    <row r="27" spans="1:15" x14ac:dyDescent="0.35">
      <c r="A27">
        <v>4</v>
      </c>
    </row>
    <row r="28" spans="1:15" x14ac:dyDescent="0.35">
      <c r="A28">
        <v>5</v>
      </c>
    </row>
    <row r="29" spans="1:15" x14ac:dyDescent="0.35">
      <c r="A29">
        <v>6</v>
      </c>
    </row>
    <row r="30" spans="1:15" x14ac:dyDescent="0.35">
      <c r="A30">
        <v>7</v>
      </c>
    </row>
    <row r="31" spans="1:15" x14ac:dyDescent="0.35">
      <c r="A31">
        <v>8</v>
      </c>
    </row>
    <row r="32" spans="1:15" x14ac:dyDescent="0.35">
      <c r="A32">
        <v>9</v>
      </c>
    </row>
    <row r="33" spans="1:1" x14ac:dyDescent="0.35">
      <c r="A33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B855-3C9F-46AB-B06D-837366F211C3}">
  <dimension ref="A2:H3"/>
  <sheetViews>
    <sheetView workbookViewId="0">
      <selection activeCell="E3" sqref="E3"/>
    </sheetView>
  </sheetViews>
  <sheetFormatPr defaultRowHeight="14.5" x14ac:dyDescent="0.35"/>
  <sheetData>
    <row r="2" spans="1:8" x14ac:dyDescent="0.35">
      <c r="A2" s="1" t="s">
        <v>7</v>
      </c>
      <c r="B2" t="s">
        <v>11</v>
      </c>
      <c r="C2" t="s">
        <v>12</v>
      </c>
      <c r="D2" t="s">
        <v>13</v>
      </c>
      <c r="E2" t="s">
        <v>16</v>
      </c>
      <c r="F2" t="s">
        <v>28</v>
      </c>
      <c r="G2" t="s">
        <v>34</v>
      </c>
      <c r="H2" t="s">
        <v>35</v>
      </c>
    </row>
    <row r="3" spans="1:8" x14ac:dyDescent="0.35">
      <c r="A3" t="s">
        <v>8</v>
      </c>
      <c r="B3">
        <v>20</v>
      </c>
      <c r="C3">
        <v>20000</v>
      </c>
      <c r="D3">
        <v>2000</v>
      </c>
      <c r="E3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Constantin</dc:creator>
  <cp:lastModifiedBy>Daniel Constantin</cp:lastModifiedBy>
  <dcterms:created xsi:type="dcterms:W3CDTF">2019-05-01T12:16:01Z</dcterms:created>
  <dcterms:modified xsi:type="dcterms:W3CDTF">2019-05-03T14:34:49Z</dcterms:modified>
</cp:coreProperties>
</file>