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56" documentId="8_{1DFE5EC2-9450-4823-B742-2CBBA9F6118E}" xr6:coauthVersionLast="47" xr6:coauthVersionMax="47" xr10:uidLastSave="{69B48C9E-350E-4920-B915-863546248FC2}"/>
  <bookViews>
    <workbookView xWindow="-120" yWindow="-120" windowWidth="29040" windowHeight="15840" activeTab="1" xr2:uid="{00000000-000D-0000-FFFF-FFFF00000000}"/>
  </bookViews>
  <sheets>
    <sheet name="Interno" sheetId="1" r:id="rId1"/>
    <sheet name="Cliente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I12" i="3"/>
  <c r="I11" i="3"/>
  <c r="I10" i="3"/>
  <c r="I9" i="3"/>
  <c r="I8" i="3"/>
  <c r="I13" i="3" l="1"/>
  <c r="I12" i="1" l="1"/>
  <c r="I11" i="1"/>
  <c r="I10" i="1"/>
  <c r="I9" i="1"/>
  <c r="I8" i="1"/>
  <c r="H13" i="1"/>
  <c r="G13" i="1"/>
  <c r="F13" i="1"/>
  <c r="E13" i="1"/>
  <c r="D13" i="1"/>
  <c r="I13" i="1" l="1"/>
  <c r="D14" i="1" s="1"/>
  <c r="D14" i="3"/>
  <c r="E17" i="1" l="1"/>
  <c r="E19" i="1"/>
  <c r="E18" i="1"/>
  <c r="E20" i="1"/>
  <c r="D21" i="1" l="1"/>
</calcChain>
</file>

<file path=xl/sharedStrings.xml><?xml version="1.0" encoding="utf-8"?>
<sst xmlns="http://schemas.openxmlformats.org/spreadsheetml/2006/main" count="41" uniqueCount="26">
  <si>
    <t>FORMATO ESTIMACIÓN REQUERIMIENTOS</t>
  </si>
  <si>
    <t>DESCRIPCION ACTIVIDAD</t>
  </si>
  <si>
    <t>Alcance</t>
  </si>
  <si>
    <t>Mapping</t>
  </si>
  <si>
    <t>Desarrollo</t>
  </si>
  <si>
    <t>Pruebas SQL</t>
  </si>
  <si>
    <t>Ejecucion ORM</t>
  </si>
  <si>
    <t>Total</t>
  </si>
  <si>
    <t>Cierre de alcance requerimiento</t>
  </si>
  <si>
    <t>Mapeo de campos</t>
  </si>
  <si>
    <t>Pruebas de la consulta en developer</t>
  </si>
  <si>
    <t>Despliegue en ORM</t>
  </si>
  <si>
    <t>SUB TOTAL</t>
  </si>
  <si>
    <t>TOTAL</t>
  </si>
  <si>
    <t>TIEMPOS ADICIONALES</t>
  </si>
  <si>
    <t>DESCRIPCIÓN</t>
  </si>
  <si>
    <t>Proporción</t>
  </si>
  <si>
    <t>Horas</t>
  </si>
  <si>
    <t>Proporción Adicional por Gerencia de Proyectos PMO</t>
  </si>
  <si>
    <t>Holgura de Tiempo Porcentual</t>
  </si>
  <si>
    <t>Solucion de novedades Posteriores</t>
  </si>
  <si>
    <t>Tiempo de Diagnostico Determinante de Reclamaciones</t>
  </si>
  <si>
    <t>TOTAL CLIENTE</t>
  </si>
  <si>
    <t>Reporte de Saldos a terceros</t>
  </si>
  <si>
    <t>Análisis y Desarrollo</t>
  </si>
  <si>
    <t>Reporte de Saldos 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</si>
</sst>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Yu Gothic UI Semibold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9" fontId="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4" fillId="0" borderId="21" xfId="0" applyFont="1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3" borderId="0" xfId="0" applyFill="1"/>
    <xf numFmtId="0" fontId="4" fillId="3" borderId="0" xfId="0" applyFont="1" applyFill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C9093B-4064-A900-E945-5A2F5690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406400"/>
          <a:ext cx="1342297" cy="463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376A26-F6FD-4F60-A355-A4E98FAB5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425450"/>
          <a:ext cx="1342297" cy="4761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zoomScaleNormal="100" workbookViewId="0">
      <selection activeCell="H12" sqref="H12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2.140625" style="22" customWidth="1"/>
    <col min="4" max="9" width="13.285156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24</v>
      </c>
      <c r="D10" s="2">
        <v>0</v>
      </c>
      <c r="E10" s="2">
        <v>0</v>
      </c>
      <c r="F10" s="2">
        <v>4</v>
      </c>
      <c r="G10" s="2">
        <v>0</v>
      </c>
      <c r="H10" s="25">
        <v>0</v>
      </c>
      <c r="I10" s="28">
        <f t="shared" si="0"/>
        <v>4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3</v>
      </c>
      <c r="I12" s="28">
        <f t="shared" si="0"/>
        <v>3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4</v>
      </c>
      <c r="G13" s="10">
        <f t="shared" si="1"/>
        <v>1</v>
      </c>
      <c r="H13" s="10">
        <f t="shared" si="1"/>
        <v>3</v>
      </c>
      <c r="I13" s="26">
        <f t="shared" si="1"/>
        <v>10</v>
      </c>
      <c r="J13" s="18"/>
    </row>
    <row r="14" spans="2:10" ht="15.75" thickBot="1" x14ac:dyDescent="0.3">
      <c r="B14" s="17"/>
      <c r="C14" s="11" t="s">
        <v>13</v>
      </c>
      <c r="D14" s="40">
        <f>+I13</f>
        <v>10</v>
      </c>
      <c r="E14" s="40"/>
      <c r="F14" s="40"/>
      <c r="G14" s="40"/>
      <c r="H14" s="40"/>
      <c r="I14" s="40"/>
      <c r="J14" s="18"/>
    </row>
    <row r="15" spans="2:10" ht="15.75" thickBot="1" x14ac:dyDescent="0.3">
      <c r="B15" s="17"/>
      <c r="C15" s="44" t="s">
        <v>14</v>
      </c>
      <c r="D15" s="44"/>
      <c r="E15" s="44"/>
      <c r="F15" s="44"/>
      <c r="G15" s="44"/>
      <c r="H15" s="44"/>
      <c r="I15" s="44"/>
      <c r="J15" s="18"/>
    </row>
    <row r="16" spans="2:10" ht="15.75" thickBot="1" x14ac:dyDescent="0.3">
      <c r="B16" s="17"/>
      <c r="C16" s="10" t="s">
        <v>15</v>
      </c>
      <c r="D16" s="10" t="s">
        <v>16</v>
      </c>
      <c r="E16" s="45" t="s">
        <v>17</v>
      </c>
      <c r="F16" s="46"/>
      <c r="G16" s="46"/>
      <c r="H16" s="46"/>
      <c r="I16" s="47"/>
      <c r="J16" s="18"/>
    </row>
    <row r="17" spans="2:10" x14ac:dyDescent="0.25">
      <c r="B17" s="17"/>
      <c r="C17" s="6" t="s">
        <v>18</v>
      </c>
      <c r="D17" s="7">
        <v>0.05</v>
      </c>
      <c r="E17" s="48">
        <f>ROUND(D17*$D$14,0)</f>
        <v>1</v>
      </c>
      <c r="F17" s="48"/>
      <c r="G17" s="48"/>
      <c r="H17" s="49"/>
      <c r="I17" s="50"/>
      <c r="J17" s="18"/>
    </row>
    <row r="18" spans="2:10" x14ac:dyDescent="0.25">
      <c r="B18" s="17"/>
      <c r="C18" s="3" t="s">
        <v>19</v>
      </c>
      <c r="D18" s="4">
        <v>0.05</v>
      </c>
      <c r="E18" s="51">
        <f t="shared" ref="E18:E20" si="2">ROUND(D18*$D$14,0)</f>
        <v>1</v>
      </c>
      <c r="F18" s="51"/>
      <c r="G18" s="51"/>
      <c r="H18" s="52"/>
      <c r="I18" s="53"/>
      <c r="J18" s="18"/>
    </row>
    <row r="19" spans="2:10" x14ac:dyDescent="0.25">
      <c r="B19" s="17"/>
      <c r="C19" s="3" t="s">
        <v>20</v>
      </c>
      <c r="D19" s="4">
        <v>0.05</v>
      </c>
      <c r="E19" s="51">
        <f t="shared" si="2"/>
        <v>1</v>
      </c>
      <c r="F19" s="51"/>
      <c r="G19" s="51"/>
      <c r="H19" s="52"/>
      <c r="I19" s="53"/>
      <c r="J19" s="18"/>
    </row>
    <row r="20" spans="2:10" ht="15.75" thickBot="1" x14ac:dyDescent="0.3">
      <c r="B20" s="17"/>
      <c r="C20" s="8" t="s">
        <v>21</v>
      </c>
      <c r="D20" s="9">
        <v>0.03</v>
      </c>
      <c r="E20" s="41">
        <f t="shared" si="2"/>
        <v>0</v>
      </c>
      <c r="F20" s="41"/>
      <c r="G20" s="41"/>
      <c r="H20" s="42"/>
      <c r="I20" s="43"/>
      <c r="J20" s="18"/>
    </row>
    <row r="21" spans="2:10" ht="15.75" thickBot="1" x14ac:dyDescent="0.3">
      <c r="B21" s="17"/>
      <c r="C21" s="11" t="s">
        <v>22</v>
      </c>
      <c r="D21" s="40">
        <f>SUM(D14,E17:I20)</f>
        <v>13</v>
      </c>
      <c r="E21" s="40"/>
      <c r="F21" s="40"/>
      <c r="G21" s="40"/>
      <c r="H21" s="40"/>
      <c r="I21" s="40"/>
      <c r="J21" s="18"/>
    </row>
    <row r="22" spans="2:10" ht="15.75" thickBot="1" x14ac:dyDescent="0.3">
      <c r="B22" s="19"/>
      <c r="C22" s="20"/>
      <c r="D22" s="20"/>
      <c r="E22" s="20"/>
      <c r="F22" s="20"/>
      <c r="G22" s="20"/>
      <c r="H22" s="20"/>
      <c r="I22" s="20"/>
      <c r="J22" s="21"/>
    </row>
  </sheetData>
  <mergeCells count="10">
    <mergeCell ref="C6:I6"/>
    <mergeCell ref="C3:I5"/>
    <mergeCell ref="D14:I14"/>
    <mergeCell ref="E20:I20"/>
    <mergeCell ref="D21:I21"/>
    <mergeCell ref="C15:I15"/>
    <mergeCell ref="E16:I16"/>
    <mergeCell ref="E17:I17"/>
    <mergeCell ref="E18:I18"/>
    <mergeCell ref="E19: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E687-A5C8-47F5-9EE3-BE93C6288A9B}">
  <dimension ref="B1:J15"/>
  <sheetViews>
    <sheetView showGridLines="0" tabSelected="1" topLeftCell="C1" zoomScaleNormal="100" workbookViewId="0">
      <selection activeCell="D8" sqref="D8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0" style="22" bestFit="1" customWidth="1"/>
    <col min="4" max="6" width="11.28515625" style="22" customWidth="1"/>
    <col min="7" max="7" width="12.42578125" style="22" customWidth="1"/>
    <col min="8" max="8" width="15.42578125" style="22" customWidth="1"/>
    <col min="9" max="9" width="14.425781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25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24</v>
      </c>
      <c r="D10" s="2">
        <v>0</v>
      </c>
      <c r="E10" s="2">
        <v>0</v>
      </c>
      <c r="F10" s="2">
        <v>2</v>
      </c>
      <c r="G10" s="2">
        <v>0</v>
      </c>
      <c r="H10" s="25">
        <v>0</v>
      </c>
      <c r="I10" s="28">
        <f t="shared" si="0"/>
        <v>2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1</v>
      </c>
      <c r="I12" s="28">
        <f t="shared" si="0"/>
        <v>1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2</v>
      </c>
      <c r="G13" s="10">
        <f t="shared" si="1"/>
        <v>1</v>
      </c>
      <c r="H13" s="10">
        <f t="shared" si="1"/>
        <v>1</v>
      </c>
      <c r="I13" s="26">
        <f t="shared" si="1"/>
        <v>6</v>
      </c>
      <c r="J13" s="18"/>
    </row>
    <row r="14" spans="2:10" ht="15.75" thickBot="1" x14ac:dyDescent="0.3">
      <c r="B14" s="17"/>
      <c r="C14" s="11" t="s">
        <v>13</v>
      </c>
      <c r="D14" s="54">
        <f>+I13</f>
        <v>6</v>
      </c>
      <c r="E14" s="55"/>
      <c r="F14" s="55"/>
      <c r="G14" s="55"/>
      <c r="H14" s="55"/>
      <c r="I14" s="56"/>
      <c r="J14" s="18"/>
    </row>
    <row r="15" spans="2:10" ht="15.75" thickBot="1" x14ac:dyDescent="0.3">
      <c r="B15" s="19"/>
      <c r="C15" s="20"/>
      <c r="D15" s="20"/>
      <c r="E15" s="20"/>
      <c r="F15" s="20"/>
      <c r="G15" s="20"/>
      <c r="H15" s="20"/>
      <c r="I15" s="20"/>
      <c r="J15" s="21"/>
    </row>
  </sheetData>
  <mergeCells count="3">
    <mergeCell ref="D14:I14"/>
    <mergeCell ref="C3:I5"/>
    <mergeCell ref="C6:I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Busqued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AD806B675914D84F39126E375DF5B" ma:contentTypeVersion="31" ma:contentTypeDescription="Create a new document." ma:contentTypeScope="" ma:versionID="c42b44549e0afdbf09dfcbbb6b6e6b8a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f276fad8d300a97db79072cff2186218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6" nillable="true" ma:displayName="Number of Likes" ma:internalName="LikesCount">
      <xsd:simpleType>
        <xsd:restriction base="dms:Unknown"/>
      </xsd:simpleType>
    </xsd:element>
    <xsd:element name="LikedBy" ma:index="2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8AE0B-1EAA-4479-88F0-86944F0D4A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24D00B-6DAE-41E4-84A0-ED27E19D06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d55b1a-95de-43d5-81d4-dfd5c8f42f5b"/>
    <ds:schemaRef ds:uri="b2d6db2d-6f2d-42a5-96fe-530bf1b83a34"/>
  </ds:schemaRefs>
</ds:datastoreItem>
</file>

<file path=customXml/itemProps3.xml><?xml version="1.0" encoding="utf-8"?>
<ds:datastoreItem xmlns:ds="http://schemas.openxmlformats.org/officeDocument/2006/customXml" ds:itemID="{97251603-1D23-457A-BA1F-3DCCBE39A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d6db2d-6f2d-42a5-96fe-530bf1b83a34"/>
    <ds:schemaRef ds:uri="0fd55b1a-95de-43d5-81d4-dfd5c8f42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Interno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2023-08-30T20:13:18Z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