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.youjia\Desktop\多益517\"/>
    </mc:Choice>
  </mc:AlternateContent>
  <bookViews>
    <workbookView xWindow="0" yWindow="0" windowWidth="20490" windowHeight="9075"/>
  </bookViews>
  <sheets>
    <sheet name="tableau" sheetId="6" r:id="rId1"/>
    <sheet name="1-5_7-11,23,26" sheetId="2" r:id="rId2"/>
    <sheet name="充值消耗比" sheetId="1" r:id="rId3"/>
    <sheet name="Sheet1" sheetId="3" r:id="rId4"/>
  </sheets>
  <definedNames>
    <definedName name="_xlnm._FilterDatabase" localSheetId="1" hidden="1">'1-5_7-11,23,26'!$A$1:$M$55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5" i="6" l="1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L50" i="6"/>
  <c r="M50" i="6"/>
  <c r="N50" i="6"/>
  <c r="O50" i="6"/>
  <c r="L51" i="6"/>
  <c r="M51" i="6"/>
  <c r="N51" i="6"/>
  <c r="O51" i="6"/>
  <c r="L52" i="6"/>
  <c r="M52" i="6"/>
  <c r="N52" i="6"/>
  <c r="O52" i="6"/>
  <c r="L53" i="6"/>
  <c r="M53" i="6"/>
  <c r="N53" i="6"/>
  <c r="O53" i="6"/>
  <c r="L54" i="6"/>
  <c r="M54" i="6"/>
  <c r="N54" i="6"/>
  <c r="O54" i="6"/>
  <c r="L55" i="6"/>
  <c r="M55" i="6"/>
  <c r="N55" i="6"/>
  <c r="O55" i="6"/>
  <c r="L56" i="6"/>
  <c r="M56" i="6"/>
  <c r="N56" i="6"/>
  <c r="O56" i="6"/>
  <c r="L57" i="6"/>
  <c r="M57" i="6"/>
  <c r="N57" i="6"/>
  <c r="O57" i="6"/>
  <c r="L58" i="6"/>
  <c r="M58" i="6"/>
  <c r="N58" i="6"/>
  <c r="O58" i="6"/>
  <c r="L59" i="6"/>
  <c r="M59" i="6"/>
  <c r="N59" i="6"/>
  <c r="O59" i="6"/>
  <c r="L60" i="6"/>
  <c r="M60" i="6"/>
  <c r="N60" i="6"/>
  <c r="O60" i="6"/>
  <c r="L61" i="6"/>
  <c r="M61" i="6"/>
  <c r="N61" i="6"/>
  <c r="O61" i="6"/>
  <c r="L62" i="6"/>
  <c r="M62" i="6"/>
  <c r="N62" i="6"/>
  <c r="O62" i="6"/>
  <c r="L63" i="6"/>
  <c r="M63" i="6"/>
  <c r="N63" i="6"/>
  <c r="O63" i="6"/>
  <c r="L64" i="6"/>
  <c r="M64" i="6"/>
  <c r="N64" i="6"/>
  <c r="O64" i="6"/>
  <c r="L65" i="6"/>
  <c r="M65" i="6"/>
  <c r="N65" i="6"/>
  <c r="O65" i="6"/>
  <c r="L66" i="6"/>
  <c r="M66" i="6"/>
  <c r="N66" i="6"/>
  <c r="O66" i="6"/>
  <c r="L67" i="6"/>
  <c r="M67" i="6"/>
  <c r="N67" i="6"/>
  <c r="O67" i="6"/>
  <c r="L68" i="6"/>
  <c r="M68" i="6"/>
  <c r="N68" i="6"/>
  <c r="O68" i="6"/>
  <c r="L69" i="6"/>
  <c r="M69" i="6"/>
  <c r="N69" i="6"/>
  <c r="O69" i="6"/>
  <c r="L70" i="6"/>
  <c r="M70" i="6"/>
  <c r="N70" i="6"/>
  <c r="O70" i="6"/>
  <c r="L71" i="6"/>
  <c r="M71" i="6"/>
  <c r="N71" i="6"/>
  <c r="O71" i="6"/>
  <c r="L72" i="6"/>
  <c r="M72" i="6"/>
  <c r="N72" i="6"/>
  <c r="O72" i="6"/>
  <c r="L73" i="6"/>
  <c r="M73" i="6"/>
  <c r="N73" i="6"/>
  <c r="O73" i="6"/>
  <c r="L75" i="6"/>
  <c r="M75" i="6"/>
  <c r="N75" i="6"/>
  <c r="O75" i="6"/>
  <c r="L76" i="6"/>
  <c r="M76" i="6"/>
  <c r="N76" i="6"/>
  <c r="O76" i="6"/>
  <c r="L77" i="6"/>
  <c r="M77" i="6"/>
  <c r="N77" i="6"/>
  <c r="O77" i="6"/>
  <c r="L78" i="6"/>
  <c r="M78" i="6"/>
  <c r="N78" i="6"/>
  <c r="O78" i="6"/>
  <c r="L79" i="6"/>
  <c r="M79" i="6"/>
  <c r="N79" i="6"/>
  <c r="O79" i="6"/>
  <c r="L80" i="6"/>
  <c r="M80" i="6"/>
  <c r="N80" i="6"/>
  <c r="O80" i="6"/>
  <c r="L81" i="6"/>
  <c r="M81" i="6"/>
  <c r="N81" i="6"/>
  <c r="O81" i="6"/>
  <c r="L82" i="6"/>
  <c r="M82" i="6"/>
  <c r="N82" i="6"/>
  <c r="O82" i="6"/>
  <c r="L83" i="6"/>
  <c r="M83" i="6"/>
  <c r="N83" i="6"/>
  <c r="O83" i="6"/>
  <c r="L84" i="6"/>
  <c r="M84" i="6"/>
  <c r="N84" i="6"/>
  <c r="O84" i="6"/>
  <c r="L85" i="6"/>
  <c r="M85" i="6"/>
  <c r="N85" i="6"/>
  <c r="O85" i="6"/>
  <c r="L86" i="6"/>
  <c r="M86" i="6"/>
  <c r="N86" i="6"/>
  <c r="O86" i="6"/>
  <c r="L87" i="6"/>
  <c r="M87" i="6"/>
  <c r="N87" i="6"/>
  <c r="O87" i="6"/>
  <c r="L88" i="6"/>
  <c r="M88" i="6"/>
  <c r="N88" i="6"/>
  <c r="O88" i="6"/>
  <c r="L89" i="6"/>
  <c r="M89" i="6"/>
  <c r="N89" i="6"/>
  <c r="O89" i="6"/>
  <c r="L90" i="6"/>
  <c r="M90" i="6"/>
  <c r="N90" i="6"/>
  <c r="O90" i="6"/>
  <c r="L91" i="6"/>
  <c r="M91" i="6"/>
  <c r="N91" i="6"/>
  <c r="O91" i="6"/>
  <c r="L92" i="6"/>
  <c r="M92" i="6"/>
  <c r="N92" i="6"/>
  <c r="O92" i="6"/>
  <c r="L93" i="6"/>
  <c r="M93" i="6"/>
  <c r="N93" i="6"/>
  <c r="O93" i="6"/>
  <c r="L94" i="6"/>
  <c r="M94" i="6"/>
  <c r="N94" i="6"/>
  <c r="O94" i="6"/>
  <c r="L95" i="6"/>
  <c r="M95" i="6"/>
  <c r="N95" i="6"/>
  <c r="O95" i="6"/>
  <c r="L96" i="6"/>
  <c r="M96" i="6"/>
  <c r="N96" i="6"/>
  <c r="O96" i="6"/>
  <c r="L97" i="6"/>
  <c r="M97" i="6"/>
  <c r="N97" i="6"/>
  <c r="O97" i="6"/>
  <c r="L98" i="6"/>
  <c r="M98" i="6"/>
  <c r="N98" i="6"/>
  <c r="O98" i="6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L111" i="6"/>
  <c r="M111" i="6"/>
  <c r="N111" i="6"/>
  <c r="O111" i="6"/>
  <c r="L112" i="6"/>
  <c r="M112" i="6"/>
  <c r="N112" i="6"/>
  <c r="O112" i="6"/>
  <c r="L113" i="6"/>
  <c r="M113" i="6"/>
  <c r="N113" i="6"/>
  <c r="O113" i="6"/>
  <c r="L114" i="6"/>
  <c r="M114" i="6"/>
  <c r="N114" i="6"/>
  <c r="O114" i="6"/>
  <c r="L115" i="6"/>
  <c r="M115" i="6"/>
  <c r="N115" i="6"/>
  <c r="O115" i="6"/>
  <c r="L116" i="6"/>
  <c r="M116" i="6"/>
  <c r="N116" i="6"/>
  <c r="O116" i="6"/>
  <c r="L117" i="6"/>
  <c r="M117" i="6"/>
  <c r="N117" i="6"/>
  <c r="O117" i="6"/>
  <c r="L118" i="6"/>
  <c r="M118" i="6"/>
  <c r="N118" i="6"/>
  <c r="O118" i="6"/>
  <c r="L119" i="6"/>
  <c r="M119" i="6"/>
  <c r="N119" i="6"/>
  <c r="O119" i="6"/>
  <c r="L120" i="6"/>
  <c r="M120" i="6"/>
  <c r="N120" i="6"/>
  <c r="O120" i="6"/>
  <c r="L121" i="6"/>
  <c r="M121" i="6"/>
  <c r="N121" i="6"/>
  <c r="O121" i="6"/>
  <c r="L122" i="6"/>
  <c r="M122" i="6"/>
  <c r="N122" i="6"/>
  <c r="O122" i="6"/>
  <c r="L123" i="6"/>
  <c r="M123" i="6"/>
  <c r="N123" i="6"/>
  <c r="O123" i="6"/>
  <c r="L124" i="6"/>
  <c r="M124" i="6"/>
  <c r="N124" i="6"/>
  <c r="O124" i="6"/>
  <c r="L125" i="6"/>
  <c r="M125" i="6"/>
  <c r="N125" i="6"/>
  <c r="O125" i="6"/>
  <c r="L126" i="6"/>
  <c r="M126" i="6"/>
  <c r="N126" i="6"/>
  <c r="O126" i="6"/>
  <c r="L127" i="6"/>
  <c r="M127" i="6"/>
  <c r="N127" i="6"/>
  <c r="O127" i="6"/>
  <c r="L128" i="6"/>
  <c r="M128" i="6"/>
  <c r="N128" i="6"/>
  <c r="O128" i="6"/>
  <c r="L129" i="6"/>
  <c r="M129" i="6"/>
  <c r="N129" i="6"/>
  <c r="O129" i="6"/>
  <c r="L130" i="6"/>
  <c r="M130" i="6"/>
  <c r="N130" i="6"/>
  <c r="O130" i="6"/>
  <c r="L131" i="6"/>
  <c r="M131" i="6"/>
  <c r="N131" i="6"/>
  <c r="O131" i="6"/>
  <c r="L132" i="6"/>
  <c r="M132" i="6"/>
  <c r="N132" i="6"/>
  <c r="O132" i="6"/>
  <c r="L133" i="6"/>
  <c r="M133" i="6"/>
  <c r="N133" i="6"/>
  <c r="O133" i="6"/>
  <c r="L134" i="6"/>
  <c r="M134" i="6"/>
  <c r="N134" i="6"/>
  <c r="O134" i="6"/>
  <c r="L135" i="6"/>
  <c r="M135" i="6"/>
  <c r="N135" i="6"/>
  <c r="O135" i="6"/>
  <c r="L136" i="6"/>
  <c r="M136" i="6"/>
  <c r="N136" i="6"/>
  <c r="O136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0" i="6"/>
  <c r="M140" i="6"/>
  <c r="N140" i="6"/>
  <c r="O140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O3" i="6"/>
  <c r="N3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" i="6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2" i="3"/>
</calcChain>
</file>

<file path=xl/sharedStrings.xml><?xml version="1.0" encoding="utf-8"?>
<sst xmlns="http://schemas.openxmlformats.org/spreadsheetml/2006/main" count="789" uniqueCount="38">
  <si>
    <t>充值消耗比</t>
  </si>
  <si>
    <t>报告期内按月总充值金额比本月充值中消耗的金额</t>
  </si>
  <si>
    <t>月份</t>
  </si>
  <si>
    <t>梦想世界端游</t>
  </si>
  <si>
    <t>神武端游</t>
  </si>
  <si>
    <t>神武2端游</t>
  </si>
  <si>
    <t>神武3端游</t>
  </si>
  <si>
    <t>神武手游安卓</t>
  </si>
  <si>
    <t>神武2手游安卓</t>
  </si>
  <si>
    <t>神武3手游安卓</t>
  </si>
  <si>
    <t>神武手游IOS</t>
  </si>
  <si>
    <t>神武2手游IOS</t>
  </si>
  <si>
    <t>神武3手游IOS</t>
  </si>
  <si>
    <t>游戏名称</t>
  </si>
  <si>
    <t>ARPU</t>
  </si>
  <si>
    <t>订单量</t>
  </si>
  <si>
    <t>累计注册用户数</t>
  </si>
  <si>
    <t>月充值金额</t>
  </si>
  <si>
    <t>月付费用户数</t>
  </si>
  <si>
    <t>月付费转化率</t>
  </si>
  <si>
    <t>月活跃用户数</t>
  </si>
  <si>
    <t>月留存率</t>
  </si>
  <si>
    <t>月新增付费用户数</t>
  </si>
  <si>
    <t>月新增注册用户数</t>
  </si>
  <si>
    <t>充值消耗比</t>
    <phoneticPr fontId="2" type="noConversion"/>
  </si>
  <si>
    <t>一级名称</t>
    <phoneticPr fontId="2" type="noConversion"/>
  </si>
  <si>
    <t>月充值变化率</t>
    <phoneticPr fontId="2" type="noConversion"/>
  </si>
  <si>
    <t>ARPU变换率</t>
    <phoneticPr fontId="2" type="noConversion"/>
  </si>
  <si>
    <t>付费转化率变化率</t>
    <phoneticPr fontId="2" type="noConversion"/>
  </si>
  <si>
    <t>充值消耗比变化率</t>
    <phoneticPr fontId="2" type="noConversion"/>
  </si>
  <si>
    <t>消耗金额</t>
    <phoneticPr fontId="2" type="noConversion"/>
  </si>
  <si>
    <t>神武3端游&amp;2端游</t>
    <phoneticPr fontId="2" type="noConversion"/>
  </si>
  <si>
    <t>神武3手游安卓&amp;2</t>
    <phoneticPr fontId="2" type="noConversion"/>
  </si>
  <si>
    <t>神武3手游IOS&amp;2</t>
    <phoneticPr fontId="2" type="noConversion"/>
  </si>
  <si>
    <t>ARPU</t>
    <phoneticPr fontId="2" type="noConversion"/>
  </si>
  <si>
    <t>月付费转换率</t>
    <phoneticPr fontId="2" type="noConversion"/>
  </si>
  <si>
    <t>ARPU变化率</t>
    <phoneticPr fontId="2" type="noConversion"/>
  </si>
  <si>
    <t>月确认充值金额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</si>
</sst>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yyyy&quot;年&quot;m&quot;月&quot;;@"/>
    <numFmt numFmtId="177" formatCode="0.00_);[Red]\(0.00\)"/>
  </numFmts>
  <fonts count="11" x14ac:knownFonts="1"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/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10" fontId="6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0" borderId="2" xfId="2" applyNumberFormat="1" applyFont="1" applyFill="1" applyBorder="1" applyAlignment="1">
      <alignment horizontal="center" vertical="center"/>
    </xf>
    <xf numFmtId="10" fontId="6" fillId="0" borderId="0" xfId="2" applyNumberFormat="1" applyFont="1">
      <alignment vertical="center"/>
    </xf>
    <xf numFmtId="0" fontId="5" fillId="3" borderId="2" xfId="0" applyFont="1" applyFill="1" applyBorder="1" applyAlignment="1">
      <alignment horizontal="center" vertical="center"/>
    </xf>
    <xf numFmtId="43" fontId="6" fillId="0" borderId="0" xfId="1" applyFont="1" applyBorder="1">
      <alignment vertical="center"/>
    </xf>
    <xf numFmtId="43" fontId="5" fillId="3" borderId="1" xfId="1" applyFont="1" applyFill="1" applyBorder="1" applyAlignment="1">
      <alignment horizontal="center" vertical="center"/>
    </xf>
    <xf numFmtId="43" fontId="6" fillId="0" borderId="0" xfId="1" applyFont="1">
      <alignment vertical="center"/>
    </xf>
    <xf numFmtId="43" fontId="6" fillId="0" borderId="0" xfId="1" applyNumberFormat="1" applyFo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0" fontId="5" fillId="2" borderId="0" xfId="2" applyNumberFormat="1" applyFont="1" applyFill="1" applyBorder="1" applyAlignment="1">
      <alignment horizontal="center" vertical="center"/>
    </xf>
    <xf numFmtId="10" fontId="5" fillId="4" borderId="2" xfId="2" applyNumberFormat="1" applyFont="1" applyFill="1" applyBorder="1" applyAlignment="1">
      <alignment horizontal="center" vertical="center"/>
    </xf>
    <xf numFmtId="0" fontId="5" fillId="4" borderId="0" xfId="0" applyFont="1" applyFill="1">
      <alignment vertical="center"/>
    </xf>
    <xf numFmtId="43" fontId="5" fillId="2" borderId="1" xfId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 wrapText="1"/>
    </xf>
    <xf numFmtId="177" fontId="8" fillId="0" borderId="3" xfId="1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 wrapText="1"/>
    </xf>
    <xf numFmtId="10" fontId="8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177" fontId="7" fillId="3" borderId="3" xfId="0" applyNumberFormat="1" applyFont="1" applyFill="1" applyBorder="1" applyAlignment="1">
      <alignment horizontal="center" vertical="center" wrapText="1"/>
    </xf>
    <xf numFmtId="10" fontId="8" fillId="3" borderId="3" xfId="0" applyNumberFormat="1" applyFont="1" applyFill="1" applyBorder="1" applyAlignment="1">
      <alignment horizontal="center" vertical="center" wrapText="1"/>
    </xf>
    <xf numFmtId="10" fontId="10" fillId="3" borderId="3" xfId="2" applyNumberFormat="1" applyFont="1" applyFill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110" sqref="C110:C145"/>
    </sheetView>
  </sheetViews>
  <sheetFormatPr defaultColWidth="9" defaultRowHeight="12" x14ac:dyDescent="0.15"/>
  <cols>
    <col min="1" max="1" width="11.375" style="8" bestFit="1" customWidth="1"/>
    <col min="2" max="2" width="14.25" style="8" bestFit="1" customWidth="1"/>
    <col min="3" max="3" width="10" style="8" bestFit="1" customWidth="1"/>
    <col min="4" max="5" width="12.25" style="8" customWidth="1"/>
    <col min="6" max="6" width="15.125" style="21" bestFit="1" customWidth="1"/>
    <col min="7" max="7" width="15.125" style="21" customWidth="1"/>
    <col min="8" max="8" width="15.125" style="21" bestFit="1" customWidth="1"/>
    <col min="9" max="9" width="10.5" style="22" customWidth="1"/>
    <col min="10" max="10" width="12.25" style="17" bestFit="1" customWidth="1"/>
    <col min="11" max="11" width="10.25" style="17" bestFit="1" customWidth="1"/>
    <col min="12" max="12" width="12.25" style="17" bestFit="1" customWidth="1"/>
    <col min="13" max="13" width="9.875" style="8" bestFit="1" customWidth="1"/>
    <col min="14" max="15" width="15" style="8" bestFit="1" customWidth="1"/>
    <col min="16" max="16384" width="9" style="8"/>
  </cols>
  <sheetData>
    <row r="1" spans="1:15" x14ac:dyDescent="0.15">
      <c r="A1" s="7" t="s">
        <v>25</v>
      </c>
      <c r="B1" s="12" t="s">
        <v>13</v>
      </c>
      <c r="C1" s="12" t="s">
        <v>2</v>
      </c>
      <c r="D1" s="12" t="s">
        <v>18</v>
      </c>
      <c r="E1" s="12" t="s">
        <v>20</v>
      </c>
      <c r="F1" s="27" t="s">
        <v>17</v>
      </c>
      <c r="G1" s="27" t="s">
        <v>37</v>
      </c>
      <c r="H1" s="20" t="s">
        <v>30</v>
      </c>
      <c r="I1" s="23" t="s">
        <v>34</v>
      </c>
      <c r="J1" s="24" t="s">
        <v>35</v>
      </c>
      <c r="K1" s="24" t="s">
        <v>24</v>
      </c>
      <c r="L1" s="25" t="s">
        <v>26</v>
      </c>
      <c r="M1" s="26" t="s">
        <v>36</v>
      </c>
      <c r="N1" s="26" t="s">
        <v>28</v>
      </c>
      <c r="O1" s="26" t="s">
        <v>29</v>
      </c>
    </row>
    <row r="2" spans="1:15" ht="12.75" thickBot="1" x14ac:dyDescent="0.2">
      <c r="A2" s="9" t="s">
        <v>3</v>
      </c>
      <c r="B2" s="9" t="s">
        <v>3</v>
      </c>
      <c r="C2" s="28">
        <v>42005</v>
      </c>
      <c r="D2" s="29">
        <v>26370</v>
      </c>
      <c r="E2" s="29">
        <v>232999</v>
      </c>
      <c r="F2" s="30">
        <v>8307175.96</v>
      </c>
      <c r="G2" s="31">
        <v>7589452.4400000004</v>
      </c>
      <c r="H2" s="31"/>
      <c r="I2" s="31">
        <f>F2/E2</f>
        <v>35.653268726475218</v>
      </c>
      <c r="J2" s="32">
        <v>0.1132</v>
      </c>
      <c r="K2" s="32">
        <v>0.86739999999999995</v>
      </c>
    </row>
    <row r="3" spans="1:15" ht="12.75" thickBot="1" x14ac:dyDescent="0.2">
      <c r="A3" s="9" t="s">
        <v>3</v>
      </c>
      <c r="B3" s="9" t="s">
        <v>3</v>
      </c>
      <c r="C3" s="28">
        <v>42036</v>
      </c>
      <c r="D3" s="29">
        <v>26417</v>
      </c>
      <c r="E3" s="29">
        <v>230567</v>
      </c>
      <c r="F3" s="30">
        <v>8584914.3100000005</v>
      </c>
      <c r="G3" s="31">
        <v>7522826.46</v>
      </c>
      <c r="H3" s="31"/>
      <c r="I3" s="31">
        <f>F3/E3</f>
        <v>37.233924672654808</v>
      </c>
      <c r="J3" s="32">
        <v>0.11459999999999999</v>
      </c>
      <c r="K3" s="32">
        <v>0.86250000000000004</v>
      </c>
      <c r="L3" s="17">
        <f>(F3-F2)/F2</f>
        <v>3.3433546049504957E-2</v>
      </c>
      <c r="M3" s="17">
        <f>(I3-I2)/I2</f>
        <v>4.4334110241225501E-2</v>
      </c>
      <c r="N3" s="17">
        <f>(J3-J2)/J2</f>
        <v>1.2367491166077726E-2</v>
      </c>
      <c r="O3" s="17">
        <f>(K3-K2)/K2</f>
        <v>-5.6490661747750802E-3</v>
      </c>
    </row>
    <row r="4" spans="1:15" ht="12.75" thickBot="1" x14ac:dyDescent="0.2">
      <c r="A4" s="9" t="s">
        <v>3</v>
      </c>
      <c r="B4" s="9" t="s">
        <v>3</v>
      </c>
      <c r="C4" s="28">
        <v>42064</v>
      </c>
      <c r="D4" s="29">
        <v>25512</v>
      </c>
      <c r="E4" s="29">
        <v>247457</v>
      </c>
      <c r="F4" s="30">
        <v>8315117.7599999998</v>
      </c>
      <c r="G4" s="31">
        <v>7456809.6100000003</v>
      </c>
      <c r="H4" s="31"/>
      <c r="I4" s="31">
        <f>F4/E4</f>
        <v>33.602273364665372</v>
      </c>
      <c r="J4" s="32">
        <v>0.1031</v>
      </c>
      <c r="K4" s="32">
        <v>0.86780000000000002</v>
      </c>
      <c r="L4" s="17">
        <f t="shared" ref="L4:L37" si="0">(F4-F3)/F3</f>
        <v>-3.142681921539188E-2</v>
      </c>
      <c r="M4" s="17">
        <f t="shared" ref="M4:M37" si="1">(I4-I3)/I3</f>
        <v>-9.7536086778855724E-2</v>
      </c>
      <c r="N4" s="17">
        <f t="shared" ref="N4:N37" si="2">(J4-J3)/J3</f>
        <v>-0.10034904013961603</v>
      </c>
      <c r="O4" s="17">
        <f t="shared" ref="O4:O37" si="3">(K4-K3)/K3</f>
        <v>6.1449275362318503E-3</v>
      </c>
    </row>
    <row r="5" spans="1:15" ht="12.75" thickBot="1" x14ac:dyDescent="0.2">
      <c r="A5" s="9" t="s">
        <v>3</v>
      </c>
      <c r="B5" s="9" t="s">
        <v>3</v>
      </c>
      <c r="C5" s="28">
        <v>42095</v>
      </c>
      <c r="D5" s="29">
        <v>21946</v>
      </c>
      <c r="E5" s="29">
        <v>226287</v>
      </c>
      <c r="F5" s="30">
        <v>7726362.7400000002</v>
      </c>
      <c r="G5" s="31">
        <v>6974168.1699999999</v>
      </c>
      <c r="H5" s="31"/>
      <c r="I5" s="31">
        <f>F5/E5</f>
        <v>34.144085784866121</v>
      </c>
      <c r="J5" s="32">
        <v>9.7000000000000003E-2</v>
      </c>
      <c r="K5" s="32">
        <v>0.86419999999999997</v>
      </c>
      <c r="L5" s="17">
        <f t="shared" si="0"/>
        <v>-7.0805373657149451E-2</v>
      </c>
      <c r="M5" s="17">
        <f t="shared" si="1"/>
        <v>1.6124278685575318E-2</v>
      </c>
      <c r="N5" s="17">
        <f t="shared" si="2"/>
        <v>-5.9165858389912653E-2</v>
      </c>
      <c r="O5" s="17">
        <f t="shared" si="3"/>
        <v>-4.1484212952293707E-3</v>
      </c>
    </row>
    <row r="6" spans="1:15" ht="12.75" thickBot="1" x14ac:dyDescent="0.2">
      <c r="A6" s="9" t="s">
        <v>3</v>
      </c>
      <c r="B6" s="9" t="s">
        <v>3</v>
      </c>
      <c r="C6" s="28">
        <v>42125</v>
      </c>
      <c r="D6" s="29">
        <v>24551</v>
      </c>
      <c r="E6" s="29">
        <v>214604</v>
      </c>
      <c r="F6" s="30">
        <v>7855539.1699999999</v>
      </c>
      <c r="G6" s="31">
        <v>7106202.3399999999</v>
      </c>
      <c r="H6" s="31"/>
      <c r="I6" s="31">
        <f>F6/E6</f>
        <v>36.604812445247994</v>
      </c>
      <c r="J6" s="32">
        <v>0.1144</v>
      </c>
      <c r="K6" s="32">
        <v>0.8599</v>
      </c>
      <c r="L6" s="17">
        <f t="shared" si="0"/>
        <v>1.6718918635704606E-2</v>
      </c>
      <c r="M6" s="17">
        <f t="shared" si="1"/>
        <v>7.2068898721914382E-2</v>
      </c>
      <c r="N6" s="17">
        <f t="shared" si="2"/>
        <v>0.17938144329896905</v>
      </c>
      <c r="O6" s="17">
        <f t="shared" si="3"/>
        <v>-4.9757000694283394E-3</v>
      </c>
    </row>
    <row r="7" spans="1:15" ht="12.75" thickBot="1" x14ac:dyDescent="0.2">
      <c r="A7" s="9" t="s">
        <v>3</v>
      </c>
      <c r="B7" s="9" t="s">
        <v>3</v>
      </c>
      <c r="C7" s="28">
        <v>42156</v>
      </c>
      <c r="D7" s="29">
        <v>26005</v>
      </c>
      <c r="E7" s="29">
        <v>223029</v>
      </c>
      <c r="F7" s="30">
        <v>7943279.2599999998</v>
      </c>
      <c r="G7" s="31">
        <v>7077580.0099999998</v>
      </c>
      <c r="H7" s="31"/>
      <c r="I7" s="31">
        <f>F7/E7</f>
        <v>35.615454761488415</v>
      </c>
      <c r="J7" s="32">
        <v>0.1166</v>
      </c>
      <c r="K7" s="32">
        <v>0.86399999999999999</v>
      </c>
      <c r="L7" s="17">
        <f t="shared" si="0"/>
        <v>1.1169200242177629E-2</v>
      </c>
      <c r="M7" s="17">
        <f t="shared" si="1"/>
        <v>-2.7028076847529822E-2</v>
      </c>
      <c r="N7" s="17">
        <f t="shared" si="2"/>
        <v>1.9230769230769176E-2</v>
      </c>
      <c r="O7" s="17">
        <f t="shared" si="3"/>
        <v>4.7679962786370423E-3</v>
      </c>
    </row>
    <row r="8" spans="1:15" ht="12.75" thickBot="1" x14ac:dyDescent="0.2">
      <c r="A8" s="9" t="s">
        <v>3</v>
      </c>
      <c r="B8" s="9" t="s">
        <v>3</v>
      </c>
      <c r="C8" s="28">
        <v>42186</v>
      </c>
      <c r="D8" s="29">
        <v>28326</v>
      </c>
      <c r="E8" s="29">
        <v>239362</v>
      </c>
      <c r="F8" s="30">
        <v>8263534.3099999996</v>
      </c>
      <c r="G8" s="31">
        <v>7470056.9100000001</v>
      </c>
      <c r="H8" s="31"/>
      <c r="I8" s="31">
        <f>F8/E8</f>
        <v>34.523167044058788</v>
      </c>
      <c r="J8" s="32">
        <v>0.1183</v>
      </c>
      <c r="K8" s="32">
        <v>0.85699999999999998</v>
      </c>
      <c r="L8" s="17">
        <f t="shared" si="0"/>
        <v>4.0317737739967087E-2</v>
      </c>
      <c r="M8" s="17">
        <f t="shared" si="1"/>
        <v>-3.066892518274781E-2</v>
      </c>
      <c r="N8" s="17">
        <f t="shared" si="2"/>
        <v>1.4579759862778792E-2</v>
      </c>
      <c r="O8" s="17">
        <f t="shared" si="3"/>
        <v>-8.1018518518518583E-3</v>
      </c>
    </row>
    <row r="9" spans="1:15" ht="12.75" thickBot="1" x14ac:dyDescent="0.2">
      <c r="A9" s="9" t="s">
        <v>3</v>
      </c>
      <c r="B9" s="9" t="s">
        <v>3</v>
      </c>
      <c r="C9" s="28">
        <v>42217</v>
      </c>
      <c r="D9" s="29">
        <v>28080</v>
      </c>
      <c r="E9" s="29">
        <v>236041</v>
      </c>
      <c r="F9" s="30">
        <v>8199497.1200000001</v>
      </c>
      <c r="G9" s="31">
        <v>6667497.0999999996</v>
      </c>
      <c r="H9" s="31"/>
      <c r="I9" s="31">
        <f>F9/E9</f>
        <v>34.737596942903984</v>
      </c>
      <c r="J9" s="32">
        <v>0.11899999999999999</v>
      </c>
      <c r="K9" s="32">
        <v>0.85489999999999999</v>
      </c>
      <c r="L9" s="17">
        <f t="shared" si="0"/>
        <v>-7.7493706200875544E-3</v>
      </c>
      <c r="M9" s="17">
        <f t="shared" si="1"/>
        <v>6.2111885207848704E-3</v>
      </c>
      <c r="N9" s="17">
        <f t="shared" si="2"/>
        <v>5.9171597633135443E-3</v>
      </c>
      <c r="O9" s="17">
        <f t="shared" si="3"/>
        <v>-2.4504084014002228E-3</v>
      </c>
    </row>
    <row r="10" spans="1:15" ht="12.75" thickBot="1" x14ac:dyDescent="0.2">
      <c r="A10" s="9" t="s">
        <v>3</v>
      </c>
      <c r="B10" s="9" t="s">
        <v>3</v>
      </c>
      <c r="C10" s="28">
        <v>42248</v>
      </c>
      <c r="D10" s="29">
        <v>25738</v>
      </c>
      <c r="E10" s="29">
        <v>219209</v>
      </c>
      <c r="F10" s="30">
        <v>8101095.8399999999</v>
      </c>
      <c r="G10" s="31">
        <v>7491695.3799999999</v>
      </c>
      <c r="H10" s="31"/>
      <c r="I10" s="31">
        <f>F10/E10</f>
        <v>36.956036659078777</v>
      </c>
      <c r="J10" s="32">
        <v>0.1174</v>
      </c>
      <c r="K10" s="32">
        <v>0.8468</v>
      </c>
      <c r="L10" s="17">
        <f t="shared" si="0"/>
        <v>-1.200089207422031E-2</v>
      </c>
      <c r="M10" s="17">
        <f t="shared" si="1"/>
        <v>6.3862785897973978E-2</v>
      </c>
      <c r="N10" s="17">
        <f t="shared" si="2"/>
        <v>-1.3445378151260423E-2</v>
      </c>
      <c r="O10" s="17">
        <f t="shared" si="3"/>
        <v>-9.4747923733769987E-3</v>
      </c>
    </row>
    <row r="11" spans="1:15" ht="12.75" thickBot="1" x14ac:dyDescent="0.2">
      <c r="A11" s="9" t="s">
        <v>3</v>
      </c>
      <c r="B11" s="9" t="s">
        <v>3</v>
      </c>
      <c r="C11" s="28">
        <v>42278</v>
      </c>
      <c r="D11" s="29">
        <v>25413</v>
      </c>
      <c r="E11" s="29">
        <v>218193</v>
      </c>
      <c r="F11" s="30">
        <v>7414612.4100000001</v>
      </c>
      <c r="G11" s="31">
        <v>7728173.7599999998</v>
      </c>
      <c r="H11" s="31"/>
      <c r="I11" s="31">
        <f>F11/E11</f>
        <v>33.981898640194693</v>
      </c>
      <c r="J11" s="32">
        <v>0.11650000000000001</v>
      </c>
      <c r="K11" s="32">
        <v>0.84289999999999998</v>
      </c>
      <c r="L11" s="17">
        <f t="shared" si="0"/>
        <v>-8.4739576417602255E-2</v>
      </c>
      <c r="M11" s="17">
        <f t="shared" si="1"/>
        <v>-8.0477732131306462E-2</v>
      </c>
      <c r="N11" s="17">
        <f t="shared" si="2"/>
        <v>-7.6660988074957236E-3</v>
      </c>
      <c r="O11" s="17">
        <f t="shared" si="3"/>
        <v>-4.6055739253661014E-3</v>
      </c>
    </row>
    <row r="12" spans="1:15" ht="12.75" thickBot="1" x14ac:dyDescent="0.2">
      <c r="A12" s="9" t="s">
        <v>3</v>
      </c>
      <c r="B12" s="9" t="s">
        <v>3</v>
      </c>
      <c r="C12" s="28">
        <v>42309</v>
      </c>
      <c r="D12" s="29">
        <v>22160</v>
      </c>
      <c r="E12" s="29">
        <v>201657</v>
      </c>
      <c r="F12" s="30">
        <v>7106464.3700000001</v>
      </c>
      <c r="G12" s="31">
        <v>7156357.4500000002</v>
      </c>
      <c r="H12" s="31"/>
      <c r="I12" s="31">
        <f>F12/E12</f>
        <v>35.240355504644022</v>
      </c>
      <c r="J12" s="32">
        <v>0.1099</v>
      </c>
      <c r="K12" s="32">
        <v>0.85450000000000004</v>
      </c>
      <c r="L12" s="17">
        <f t="shared" si="0"/>
        <v>-4.1559561439031445E-2</v>
      </c>
      <c r="M12" s="17">
        <f t="shared" si="1"/>
        <v>3.7033153378922525E-2</v>
      </c>
      <c r="N12" s="17">
        <f t="shared" si="2"/>
        <v>-5.6652360515021531E-2</v>
      </c>
      <c r="O12" s="17">
        <f t="shared" si="3"/>
        <v>1.3762012101079671E-2</v>
      </c>
    </row>
    <row r="13" spans="1:15" ht="12.75" thickBot="1" x14ac:dyDescent="0.2">
      <c r="A13" s="9" t="s">
        <v>3</v>
      </c>
      <c r="B13" s="9" t="s">
        <v>3</v>
      </c>
      <c r="C13" s="28">
        <v>42339</v>
      </c>
      <c r="D13" s="29">
        <v>22942</v>
      </c>
      <c r="E13" s="29">
        <v>203092</v>
      </c>
      <c r="F13" s="30">
        <v>7479359.5</v>
      </c>
      <c r="G13" s="31">
        <v>7137212.3600000003</v>
      </c>
      <c r="H13" s="31"/>
      <c r="I13" s="31">
        <f>F13/E13</f>
        <v>36.827445197250505</v>
      </c>
      <c r="J13" s="32">
        <v>0.113</v>
      </c>
      <c r="K13" s="32">
        <v>0.85619999999999996</v>
      </c>
      <c r="L13" s="17">
        <f t="shared" si="0"/>
        <v>5.247266581314048E-2</v>
      </c>
      <c r="M13" s="17">
        <f t="shared" si="1"/>
        <v>4.5036143077425372E-2</v>
      </c>
      <c r="N13" s="17">
        <f t="shared" si="2"/>
        <v>2.8207461328480489E-2</v>
      </c>
      <c r="O13" s="17">
        <f t="shared" si="3"/>
        <v>1.9894675248682547E-3</v>
      </c>
    </row>
    <row r="14" spans="1:15" ht="12.75" thickBot="1" x14ac:dyDescent="0.2">
      <c r="A14" s="9" t="s">
        <v>3</v>
      </c>
      <c r="B14" s="9" t="s">
        <v>3</v>
      </c>
      <c r="C14" s="28">
        <v>42370</v>
      </c>
      <c r="D14" s="29">
        <v>26337</v>
      </c>
      <c r="E14" s="29">
        <v>214904</v>
      </c>
      <c r="F14" s="30">
        <v>8403746.5700000003</v>
      </c>
      <c r="G14" s="31">
        <v>6814958.7699999996</v>
      </c>
      <c r="H14" s="31"/>
      <c r="I14" s="31">
        <f>F14/E14</f>
        <v>39.104654031567584</v>
      </c>
      <c r="J14" s="32">
        <v>0.1226</v>
      </c>
      <c r="K14" s="32">
        <v>0.85160000000000002</v>
      </c>
      <c r="L14" s="17">
        <f t="shared" si="0"/>
        <v>0.12359174204689589</v>
      </c>
      <c r="M14" s="17">
        <f t="shared" si="1"/>
        <v>6.1834559039330078E-2</v>
      </c>
      <c r="N14" s="17">
        <f t="shared" si="2"/>
        <v>8.4955752212389352E-2</v>
      </c>
      <c r="O14" s="17">
        <f t="shared" si="3"/>
        <v>-5.3725765008174929E-3</v>
      </c>
    </row>
    <row r="15" spans="1:15" ht="12.75" thickBot="1" x14ac:dyDescent="0.2">
      <c r="A15" s="9" t="s">
        <v>3</v>
      </c>
      <c r="B15" s="9" t="s">
        <v>3</v>
      </c>
      <c r="C15" s="28">
        <v>42401</v>
      </c>
      <c r="D15" s="29">
        <v>24573</v>
      </c>
      <c r="E15" s="29">
        <v>209692</v>
      </c>
      <c r="F15" s="30">
        <v>8353730.3300000001</v>
      </c>
      <c r="G15" s="31">
        <v>6766481.7800000003</v>
      </c>
      <c r="H15" s="31"/>
      <c r="I15" s="31">
        <f>F15/E15</f>
        <v>39.838097447685179</v>
      </c>
      <c r="J15" s="32">
        <v>0.1172</v>
      </c>
      <c r="K15" s="32">
        <v>0.85809999999999997</v>
      </c>
      <c r="L15" s="17">
        <f t="shared" si="0"/>
        <v>-5.9516597250266938E-3</v>
      </c>
      <c r="M15" s="17">
        <f t="shared" si="1"/>
        <v>1.8755911138493033E-2</v>
      </c>
      <c r="N15" s="17">
        <f t="shared" si="2"/>
        <v>-4.4045676998368692E-2</v>
      </c>
      <c r="O15" s="17">
        <f t="shared" si="3"/>
        <v>7.6326914044151598E-3</v>
      </c>
    </row>
    <row r="16" spans="1:15" ht="12.75" thickBot="1" x14ac:dyDescent="0.2">
      <c r="A16" s="9" t="s">
        <v>3</v>
      </c>
      <c r="B16" s="9" t="s">
        <v>3</v>
      </c>
      <c r="C16" s="28">
        <v>42430</v>
      </c>
      <c r="D16" s="29">
        <v>22204</v>
      </c>
      <c r="E16" s="29">
        <v>207641</v>
      </c>
      <c r="F16" s="30">
        <v>7046304.4500000002</v>
      </c>
      <c r="G16" s="31">
        <v>7346555.3799999999</v>
      </c>
      <c r="H16" s="31"/>
      <c r="I16" s="31">
        <f>F16/E16</f>
        <v>33.935034265872346</v>
      </c>
      <c r="J16" s="32">
        <v>0.1069</v>
      </c>
      <c r="K16" s="32">
        <v>0.84109999999999996</v>
      </c>
      <c r="L16" s="17">
        <f t="shared" si="0"/>
        <v>-0.15650803034720417</v>
      </c>
      <c r="M16" s="17">
        <f t="shared" si="1"/>
        <v>-0.14817633270676772</v>
      </c>
      <c r="N16" s="17">
        <f t="shared" si="2"/>
        <v>-8.7883959044368631E-2</v>
      </c>
      <c r="O16" s="17">
        <f t="shared" si="3"/>
        <v>-1.9811210814590391E-2</v>
      </c>
    </row>
    <row r="17" spans="1:15" ht="12.75" thickBot="1" x14ac:dyDescent="0.2">
      <c r="A17" s="9" t="s">
        <v>3</v>
      </c>
      <c r="B17" s="9" t="s">
        <v>3</v>
      </c>
      <c r="C17" s="28">
        <v>42461</v>
      </c>
      <c r="D17" s="29">
        <v>21725</v>
      </c>
      <c r="E17" s="29">
        <v>201180</v>
      </c>
      <c r="F17" s="30">
        <v>6724910.54</v>
      </c>
      <c r="G17" s="31">
        <v>6719112.1200000001</v>
      </c>
      <c r="H17" s="31"/>
      <c r="I17" s="31">
        <f>F17/E17</f>
        <v>33.427331444477581</v>
      </c>
      <c r="J17" s="32">
        <v>0.108</v>
      </c>
      <c r="K17" s="32">
        <v>0.81830000000000003</v>
      </c>
      <c r="L17" s="17">
        <f t="shared" si="0"/>
        <v>-4.5611697916345374E-2</v>
      </c>
      <c r="M17" s="17">
        <f t="shared" si="1"/>
        <v>-1.4961022800715137E-2</v>
      </c>
      <c r="N17" s="17">
        <f t="shared" si="2"/>
        <v>1.0289990645463085E-2</v>
      </c>
      <c r="O17" s="17">
        <f t="shared" si="3"/>
        <v>-2.7107359410295961E-2</v>
      </c>
    </row>
    <row r="18" spans="1:15" ht="12.75" thickBot="1" x14ac:dyDescent="0.2">
      <c r="A18" s="9" t="s">
        <v>3</v>
      </c>
      <c r="B18" s="9" t="s">
        <v>3</v>
      </c>
      <c r="C18" s="28">
        <v>42491</v>
      </c>
      <c r="D18" s="29">
        <v>22445</v>
      </c>
      <c r="E18" s="29">
        <v>200839</v>
      </c>
      <c r="F18" s="30">
        <v>7475412.5899999999</v>
      </c>
      <c r="G18" s="31">
        <v>6524428.5499999998</v>
      </c>
      <c r="H18" s="31"/>
      <c r="I18" s="31">
        <f>F18/E18</f>
        <v>37.220921185626295</v>
      </c>
      <c r="J18" s="32">
        <v>0.1118</v>
      </c>
      <c r="K18" s="32">
        <v>0.84109999999999996</v>
      </c>
      <c r="L18" s="17">
        <f t="shared" si="0"/>
        <v>0.11160030241829802</v>
      </c>
      <c r="M18" s="17">
        <f t="shared" si="1"/>
        <v>0.11348766345437489</v>
      </c>
      <c r="N18" s="17">
        <f t="shared" si="2"/>
        <v>3.5185185185185167E-2</v>
      </c>
      <c r="O18" s="17">
        <f t="shared" si="3"/>
        <v>2.7862642062813064E-2</v>
      </c>
    </row>
    <row r="19" spans="1:15" ht="12.75" thickBot="1" x14ac:dyDescent="0.2">
      <c r="A19" s="9" t="s">
        <v>3</v>
      </c>
      <c r="B19" s="9" t="s">
        <v>3</v>
      </c>
      <c r="C19" s="28">
        <v>42522</v>
      </c>
      <c r="D19" s="29">
        <v>23557</v>
      </c>
      <c r="E19" s="29">
        <v>210796</v>
      </c>
      <c r="F19" s="30">
        <v>7563227.5700000003</v>
      </c>
      <c r="G19" s="31">
        <v>6193704.3899999997</v>
      </c>
      <c r="H19" s="31"/>
      <c r="I19" s="31">
        <f>F19/E19</f>
        <v>35.879369485189471</v>
      </c>
      <c r="J19" s="32">
        <v>0.1118</v>
      </c>
      <c r="K19" s="32">
        <v>0.84409999999999996</v>
      </c>
      <c r="L19" s="17">
        <f t="shared" si="0"/>
        <v>1.1747175014456353E-2</v>
      </c>
      <c r="M19" s="17">
        <f t="shared" si="1"/>
        <v>-3.6042947291559636E-2</v>
      </c>
      <c r="N19" s="17">
        <f t="shared" si="2"/>
        <v>0</v>
      </c>
      <c r="O19" s="17">
        <f t="shared" si="3"/>
        <v>3.5667578171442193E-3</v>
      </c>
    </row>
    <row r="20" spans="1:15" ht="12.75" thickBot="1" x14ac:dyDescent="0.2">
      <c r="A20" s="9" t="s">
        <v>3</v>
      </c>
      <c r="B20" s="9" t="s">
        <v>3</v>
      </c>
      <c r="C20" s="28">
        <v>42552</v>
      </c>
      <c r="D20" s="29">
        <v>25128</v>
      </c>
      <c r="E20" s="29">
        <v>220742</v>
      </c>
      <c r="F20" s="30">
        <v>7707935.1699999999</v>
      </c>
      <c r="G20" s="31">
        <v>7129370.1100000003</v>
      </c>
      <c r="H20" s="31"/>
      <c r="I20" s="31">
        <f>F20/E20</f>
        <v>34.918299055005392</v>
      </c>
      <c r="J20" s="32">
        <v>0.1138</v>
      </c>
      <c r="K20" s="32">
        <v>0.84209999999999996</v>
      </c>
      <c r="L20" s="17">
        <f t="shared" si="0"/>
        <v>1.9133048511457078E-2</v>
      </c>
      <c r="M20" s="17">
        <f t="shared" si="1"/>
        <v>-2.6786157169813057E-2</v>
      </c>
      <c r="N20" s="17">
        <f t="shared" si="2"/>
        <v>1.7889087656529534E-2</v>
      </c>
      <c r="O20" s="17">
        <f t="shared" si="3"/>
        <v>-2.3693875133278071E-3</v>
      </c>
    </row>
    <row r="21" spans="1:15" ht="12.75" thickBot="1" x14ac:dyDescent="0.2">
      <c r="A21" s="9" t="s">
        <v>3</v>
      </c>
      <c r="B21" s="9" t="s">
        <v>3</v>
      </c>
      <c r="C21" s="28">
        <v>42583</v>
      </c>
      <c r="D21" s="29">
        <v>24785</v>
      </c>
      <c r="E21" s="29">
        <v>210990</v>
      </c>
      <c r="F21" s="30">
        <v>8574844.3200000003</v>
      </c>
      <c r="G21" s="31">
        <v>7456060.5</v>
      </c>
      <c r="H21" s="31"/>
      <c r="I21" s="31">
        <f>F21/E21</f>
        <v>40.6409987203185</v>
      </c>
      <c r="J21" s="32">
        <v>0.11749999999999999</v>
      </c>
      <c r="K21" s="32">
        <v>0.86309999999999998</v>
      </c>
      <c r="L21" s="17">
        <f t="shared" si="0"/>
        <v>0.11246969919701599</v>
      </c>
      <c r="M21" s="17">
        <f t="shared" si="1"/>
        <v>0.16388827119838711</v>
      </c>
      <c r="N21" s="17">
        <f t="shared" si="2"/>
        <v>3.2513181019332114E-2</v>
      </c>
      <c r="O21" s="17">
        <f t="shared" si="3"/>
        <v>2.4937655860349149E-2</v>
      </c>
    </row>
    <row r="22" spans="1:15" ht="12.75" thickBot="1" x14ac:dyDescent="0.2">
      <c r="A22" s="9" t="s">
        <v>3</v>
      </c>
      <c r="B22" s="9" t="s">
        <v>3</v>
      </c>
      <c r="C22" s="28">
        <v>42614</v>
      </c>
      <c r="D22" s="29">
        <v>25520</v>
      </c>
      <c r="E22" s="29">
        <v>207456</v>
      </c>
      <c r="F22" s="30">
        <v>9625002.9100000001</v>
      </c>
      <c r="G22" s="31">
        <v>7646416.6299999999</v>
      </c>
      <c r="H22" s="31"/>
      <c r="I22" s="31">
        <f>F22/E22</f>
        <v>46.395394252275182</v>
      </c>
      <c r="J22" s="32">
        <v>0.123</v>
      </c>
      <c r="K22" s="32">
        <v>0.85299999999999998</v>
      </c>
      <c r="L22" s="17">
        <f t="shared" si="0"/>
        <v>0.12246969750233318</v>
      </c>
      <c r="M22" s="17">
        <f t="shared" si="1"/>
        <v>0.14159089867739316</v>
      </c>
      <c r="N22" s="17">
        <f t="shared" si="2"/>
        <v>4.6808510638297919E-2</v>
      </c>
      <c r="O22" s="17">
        <f t="shared" si="3"/>
        <v>-1.1702004402734327E-2</v>
      </c>
    </row>
    <row r="23" spans="1:15" ht="12.75" thickBot="1" x14ac:dyDescent="0.2">
      <c r="A23" s="9" t="s">
        <v>3</v>
      </c>
      <c r="B23" s="9" t="s">
        <v>3</v>
      </c>
      <c r="C23" s="28">
        <v>42644</v>
      </c>
      <c r="D23" s="29">
        <v>25360</v>
      </c>
      <c r="E23" s="29">
        <v>220484</v>
      </c>
      <c r="F23" s="30">
        <v>9628168.2100000009</v>
      </c>
      <c r="G23" s="31">
        <v>8750390.1199999992</v>
      </c>
      <c r="H23" s="31"/>
      <c r="I23" s="31">
        <f>F23/E23</f>
        <v>43.668330627165695</v>
      </c>
      <c r="J23" s="32">
        <v>0.115</v>
      </c>
      <c r="K23" s="32">
        <v>0.86229999999999996</v>
      </c>
      <c r="L23" s="17">
        <f t="shared" si="0"/>
        <v>3.2886223823497474E-4</v>
      </c>
      <c r="M23" s="17">
        <f t="shared" si="1"/>
        <v>-5.8778757440470605E-2</v>
      </c>
      <c r="N23" s="17">
        <f t="shared" si="2"/>
        <v>-6.5040650406504016E-2</v>
      </c>
      <c r="O23" s="17">
        <f t="shared" si="3"/>
        <v>1.0902696365767848E-2</v>
      </c>
    </row>
    <row r="24" spans="1:15" ht="12.75" thickBot="1" x14ac:dyDescent="0.2">
      <c r="A24" s="9" t="s">
        <v>3</v>
      </c>
      <c r="B24" s="9" t="s">
        <v>3</v>
      </c>
      <c r="C24" s="28">
        <v>42675</v>
      </c>
      <c r="D24" s="29">
        <v>22792</v>
      </c>
      <c r="E24" s="29">
        <v>201795</v>
      </c>
      <c r="F24" s="30">
        <v>8040359.8499999996</v>
      </c>
      <c r="G24" s="31">
        <v>8529159.9600000009</v>
      </c>
      <c r="H24" s="31"/>
      <c r="I24" s="31">
        <f>F24/E24</f>
        <v>39.844197576748677</v>
      </c>
      <c r="J24" s="32">
        <v>0.1129</v>
      </c>
      <c r="K24" s="32">
        <v>0.85740000000000005</v>
      </c>
      <c r="L24" s="17">
        <f t="shared" si="0"/>
        <v>-0.16491281886318448</v>
      </c>
      <c r="M24" s="17">
        <f t="shared" si="1"/>
        <v>-8.7572229015735664E-2</v>
      </c>
      <c r="N24" s="17">
        <f t="shared" si="2"/>
        <v>-1.8260869565217431E-2</v>
      </c>
      <c r="O24" s="17">
        <f t="shared" si="3"/>
        <v>-5.6824770961381244E-3</v>
      </c>
    </row>
    <row r="25" spans="1:15" ht="12.75" thickBot="1" x14ac:dyDescent="0.2">
      <c r="A25" s="9" t="s">
        <v>3</v>
      </c>
      <c r="B25" s="9" t="s">
        <v>3</v>
      </c>
      <c r="C25" s="28">
        <v>42705</v>
      </c>
      <c r="D25" s="29">
        <v>23747</v>
      </c>
      <c r="E25" s="29">
        <v>198866</v>
      </c>
      <c r="F25" s="30">
        <v>8265565.7000000002</v>
      </c>
      <c r="G25" s="31">
        <v>7845570.46</v>
      </c>
      <c r="H25" s="31"/>
      <c r="I25" s="31">
        <f>F25/E25</f>
        <v>41.563493508191449</v>
      </c>
      <c r="J25" s="32">
        <v>0.11940000000000001</v>
      </c>
      <c r="K25" s="32">
        <v>0.84189999999999998</v>
      </c>
      <c r="L25" s="17">
        <f t="shared" si="0"/>
        <v>2.8009424229936745E-2</v>
      </c>
      <c r="M25" s="17">
        <f t="shared" si="1"/>
        <v>4.3150471988575773E-2</v>
      </c>
      <c r="N25" s="17">
        <f t="shared" si="2"/>
        <v>5.7573073516386235E-2</v>
      </c>
      <c r="O25" s="17">
        <f t="shared" si="3"/>
        <v>-1.807790996034531E-2</v>
      </c>
    </row>
    <row r="26" spans="1:15" ht="12.75" thickBot="1" x14ac:dyDescent="0.2">
      <c r="A26" s="9" t="s">
        <v>3</v>
      </c>
      <c r="B26" s="9" t="s">
        <v>3</v>
      </c>
      <c r="C26" s="28">
        <v>42736</v>
      </c>
      <c r="D26" s="29">
        <v>25104</v>
      </c>
      <c r="E26" s="29">
        <v>186765</v>
      </c>
      <c r="F26" s="30">
        <v>9251229.5500000007</v>
      </c>
      <c r="G26" s="31">
        <v>8632418.5800000001</v>
      </c>
      <c r="H26" s="31"/>
      <c r="I26" s="31">
        <f>F26/E26</f>
        <v>49.534064466040213</v>
      </c>
      <c r="J26" s="32">
        <v>0.13439999999999999</v>
      </c>
      <c r="K26" s="32">
        <v>0.84730000000000005</v>
      </c>
      <c r="L26" s="17">
        <f t="shared" si="0"/>
        <v>0.11924941205173659</v>
      </c>
      <c r="M26" s="17">
        <f t="shared" si="1"/>
        <v>0.19176855180082256</v>
      </c>
      <c r="N26" s="17">
        <f t="shared" si="2"/>
        <v>0.12562814070351747</v>
      </c>
      <c r="O26" s="17">
        <f t="shared" si="3"/>
        <v>6.4140634279606507E-3</v>
      </c>
    </row>
    <row r="27" spans="1:15" ht="12.75" thickBot="1" x14ac:dyDescent="0.2">
      <c r="A27" s="9" t="s">
        <v>3</v>
      </c>
      <c r="B27" s="9" t="s">
        <v>3</v>
      </c>
      <c r="C27" s="28">
        <v>42767</v>
      </c>
      <c r="D27" s="29">
        <v>21928</v>
      </c>
      <c r="E27" s="29">
        <v>175889</v>
      </c>
      <c r="F27" s="30">
        <v>7107371.5499999998</v>
      </c>
      <c r="G27" s="31">
        <v>6996826.0499999998</v>
      </c>
      <c r="H27" s="31"/>
      <c r="I27" s="31">
        <f>F27/E27</f>
        <v>40.408277663753843</v>
      </c>
      <c r="J27" s="32">
        <v>0.12470000000000001</v>
      </c>
      <c r="K27" s="32">
        <v>0.84689999999999999</v>
      </c>
      <c r="L27" s="17">
        <f t="shared" si="0"/>
        <v>-0.23173762886469515</v>
      </c>
      <c r="M27" s="17">
        <f t="shared" si="1"/>
        <v>-0.18423254583808418</v>
      </c>
      <c r="N27" s="17">
        <f t="shared" si="2"/>
        <v>-7.2172619047618958E-2</v>
      </c>
      <c r="O27" s="17">
        <f t="shared" si="3"/>
        <v>-4.7208780833242882E-4</v>
      </c>
    </row>
    <row r="28" spans="1:15" ht="12.75" thickBot="1" x14ac:dyDescent="0.2">
      <c r="A28" s="9" t="s">
        <v>3</v>
      </c>
      <c r="B28" s="9" t="s">
        <v>3</v>
      </c>
      <c r="C28" s="28">
        <v>42795</v>
      </c>
      <c r="D28" s="29">
        <v>21603</v>
      </c>
      <c r="E28" s="29">
        <v>172272</v>
      </c>
      <c r="F28" s="30">
        <v>7623201.8200000003</v>
      </c>
      <c r="G28" s="31">
        <v>6637823.9800000004</v>
      </c>
      <c r="H28" s="31"/>
      <c r="I28" s="31">
        <f>F28/E28</f>
        <v>44.250962547599144</v>
      </c>
      <c r="J28" s="32">
        <v>0.12540000000000001</v>
      </c>
      <c r="K28" s="32">
        <v>0.84</v>
      </c>
      <c r="L28" s="17">
        <f t="shared" si="0"/>
        <v>7.2576798099151088E-2</v>
      </c>
      <c r="M28" s="17">
        <f t="shared" si="1"/>
        <v>9.5096477900422444E-2</v>
      </c>
      <c r="N28" s="17">
        <f t="shared" si="2"/>
        <v>5.6134723336006909E-3</v>
      </c>
      <c r="O28" s="17">
        <f t="shared" si="3"/>
        <v>-8.1473609635140127E-3</v>
      </c>
    </row>
    <row r="29" spans="1:15" ht="12.75" thickBot="1" x14ac:dyDescent="0.2">
      <c r="A29" s="9" t="s">
        <v>3</v>
      </c>
      <c r="B29" s="9" t="s">
        <v>3</v>
      </c>
      <c r="C29" s="28">
        <v>42826</v>
      </c>
      <c r="D29" s="29">
        <v>21834</v>
      </c>
      <c r="E29" s="29">
        <v>159459</v>
      </c>
      <c r="F29" s="30">
        <v>8705629.1899999995</v>
      </c>
      <c r="G29" s="31">
        <v>7650935.5099999998</v>
      </c>
      <c r="H29" s="31"/>
      <c r="I29" s="31">
        <f>F29/E29</f>
        <v>54.594781040894524</v>
      </c>
      <c r="J29" s="32">
        <v>0.13689999999999999</v>
      </c>
      <c r="K29" s="32">
        <v>0.8619</v>
      </c>
      <c r="L29" s="17">
        <f t="shared" si="0"/>
        <v>0.14199117320496168</v>
      </c>
      <c r="M29" s="17">
        <f t="shared" si="1"/>
        <v>0.23375352529719354</v>
      </c>
      <c r="N29" s="17">
        <f t="shared" si="2"/>
        <v>9.1706539074959986E-2</v>
      </c>
      <c r="O29" s="17">
        <f t="shared" si="3"/>
        <v>2.607142857142861E-2</v>
      </c>
    </row>
    <row r="30" spans="1:15" ht="12.75" thickBot="1" x14ac:dyDescent="0.2">
      <c r="A30" s="9" t="s">
        <v>3</v>
      </c>
      <c r="B30" s="9" t="s">
        <v>3</v>
      </c>
      <c r="C30" s="28">
        <v>42856</v>
      </c>
      <c r="D30" s="29">
        <v>24941</v>
      </c>
      <c r="E30" s="29">
        <v>161615</v>
      </c>
      <c r="F30" s="30">
        <v>9096555.7300000004</v>
      </c>
      <c r="G30" s="31">
        <v>7914466.0300000003</v>
      </c>
      <c r="H30" s="31"/>
      <c r="I30" s="31">
        <f>F30/E30</f>
        <v>56.285343130278754</v>
      </c>
      <c r="J30" s="32">
        <v>0.15429999999999999</v>
      </c>
      <c r="K30" s="32">
        <v>0.86119999999999997</v>
      </c>
      <c r="L30" s="17">
        <f t="shared" si="0"/>
        <v>4.4905030006223021E-2</v>
      </c>
      <c r="M30" s="17">
        <f t="shared" si="1"/>
        <v>3.0965635490284405E-2</v>
      </c>
      <c r="N30" s="17">
        <f t="shared" si="2"/>
        <v>0.127100073046019</v>
      </c>
      <c r="O30" s="17">
        <f t="shared" si="3"/>
        <v>-8.1215918319994655E-4</v>
      </c>
    </row>
    <row r="31" spans="1:15" ht="12.75" thickBot="1" x14ac:dyDescent="0.2">
      <c r="A31" s="9" t="s">
        <v>3</v>
      </c>
      <c r="B31" s="9" t="s">
        <v>3</v>
      </c>
      <c r="C31" s="28">
        <v>42887</v>
      </c>
      <c r="D31" s="29">
        <v>29598</v>
      </c>
      <c r="E31" s="29">
        <v>168260</v>
      </c>
      <c r="F31" s="30">
        <v>8687621.7899999991</v>
      </c>
      <c r="G31" s="31">
        <v>7645652.96</v>
      </c>
      <c r="H31" s="31"/>
      <c r="I31" s="31">
        <f>F31/E31</f>
        <v>51.632127600142631</v>
      </c>
      <c r="J31" s="32">
        <v>0.1759</v>
      </c>
      <c r="K31" s="32">
        <v>0.86560000000000004</v>
      </c>
      <c r="L31" s="17">
        <f t="shared" si="0"/>
        <v>-4.4954810605002615E-2</v>
      </c>
      <c r="M31" s="17">
        <f t="shared" si="1"/>
        <v>-8.2671887055316209E-2</v>
      </c>
      <c r="N31" s="17">
        <f t="shared" si="2"/>
        <v>0.13998703823720032</v>
      </c>
      <c r="O31" s="17">
        <f t="shared" si="3"/>
        <v>5.1091500232234915E-3</v>
      </c>
    </row>
    <row r="32" spans="1:15" ht="12.75" thickBot="1" x14ac:dyDescent="0.2">
      <c r="A32" s="9" t="s">
        <v>3</v>
      </c>
      <c r="B32" s="9" t="s">
        <v>3</v>
      </c>
      <c r="C32" s="28">
        <v>42917</v>
      </c>
      <c r="D32" s="29">
        <v>27851</v>
      </c>
      <c r="E32" s="29">
        <v>175277</v>
      </c>
      <c r="F32" s="30">
        <v>9384096.1600000001</v>
      </c>
      <c r="G32" s="31">
        <v>8963370.8499999996</v>
      </c>
      <c r="H32" s="31"/>
      <c r="I32" s="31">
        <f>F32/E32</f>
        <v>53.538662574097003</v>
      </c>
      <c r="J32" s="32">
        <v>0.15890000000000001</v>
      </c>
      <c r="K32" s="32">
        <v>0.87019999999999997</v>
      </c>
      <c r="L32" s="17">
        <f t="shared" si="0"/>
        <v>8.0168587771821162E-2</v>
      </c>
      <c r="M32" s="17">
        <f t="shared" si="1"/>
        <v>3.6925361447803388E-2</v>
      </c>
      <c r="N32" s="17">
        <f t="shared" si="2"/>
        <v>-9.6645821489482586E-2</v>
      </c>
      <c r="O32" s="17">
        <f t="shared" si="3"/>
        <v>5.3142329020331993E-3</v>
      </c>
    </row>
    <row r="33" spans="1:15" ht="12.75" thickBot="1" x14ac:dyDescent="0.2">
      <c r="A33" s="9" t="s">
        <v>3</v>
      </c>
      <c r="B33" s="9" t="s">
        <v>3</v>
      </c>
      <c r="C33" s="28">
        <v>42948</v>
      </c>
      <c r="D33" s="29">
        <v>30876</v>
      </c>
      <c r="E33" s="29">
        <v>169555</v>
      </c>
      <c r="F33" s="30">
        <v>10823148.41</v>
      </c>
      <c r="G33" s="31">
        <v>9398603.8900000006</v>
      </c>
      <c r="H33" s="31"/>
      <c r="I33" s="31">
        <f>F33/E33</f>
        <v>63.832670283978651</v>
      </c>
      <c r="J33" s="32">
        <v>0.18210000000000001</v>
      </c>
      <c r="K33" s="32">
        <v>0.87429999999999997</v>
      </c>
      <c r="L33" s="17">
        <f t="shared" si="0"/>
        <v>0.15335011763136067</v>
      </c>
      <c r="M33" s="17">
        <f t="shared" si="1"/>
        <v>0.19227241053387983</v>
      </c>
      <c r="N33" s="17">
        <f t="shared" si="2"/>
        <v>0.14600377595972308</v>
      </c>
      <c r="O33" s="17">
        <f t="shared" si="3"/>
        <v>4.7115605607906145E-3</v>
      </c>
    </row>
    <row r="34" spans="1:15" ht="12.75" thickBot="1" x14ac:dyDescent="0.2">
      <c r="A34" s="9" t="s">
        <v>3</v>
      </c>
      <c r="B34" s="9" t="s">
        <v>3</v>
      </c>
      <c r="C34" s="28">
        <v>42979</v>
      </c>
      <c r="D34" s="29">
        <v>28937</v>
      </c>
      <c r="E34" s="29">
        <v>160327</v>
      </c>
      <c r="F34" s="30">
        <v>10524350.859999999</v>
      </c>
      <c r="G34" s="31">
        <v>9169390.1799999997</v>
      </c>
      <c r="H34" s="31"/>
      <c r="I34" s="31">
        <f>F34/E34</f>
        <v>65.643034922377382</v>
      </c>
      <c r="J34" s="32">
        <v>0.18049999999999999</v>
      </c>
      <c r="K34" s="32">
        <v>0.86980000000000002</v>
      </c>
      <c r="L34" s="17">
        <f t="shared" si="0"/>
        <v>-2.760726719074905E-2</v>
      </c>
      <c r="M34" s="17">
        <f t="shared" si="1"/>
        <v>2.8361098326997517E-2</v>
      </c>
      <c r="N34" s="17">
        <f t="shared" si="2"/>
        <v>-8.786381109280714E-3</v>
      </c>
      <c r="O34" s="17">
        <f t="shared" si="3"/>
        <v>-5.1469747226351925E-3</v>
      </c>
    </row>
    <row r="35" spans="1:15" ht="12.75" thickBot="1" x14ac:dyDescent="0.2">
      <c r="A35" s="9" t="s">
        <v>3</v>
      </c>
      <c r="B35" s="9" t="s">
        <v>3</v>
      </c>
      <c r="C35" s="28">
        <v>43009</v>
      </c>
      <c r="D35" s="29">
        <v>28652</v>
      </c>
      <c r="E35" s="29">
        <v>164283</v>
      </c>
      <c r="F35" s="30">
        <v>12573623.949999999</v>
      </c>
      <c r="G35" s="31">
        <v>11345836.1</v>
      </c>
      <c r="H35" s="31"/>
      <c r="I35" s="31">
        <f>F35/E35</f>
        <v>76.536366818234384</v>
      </c>
      <c r="J35" s="32">
        <v>0.1744</v>
      </c>
      <c r="K35" s="32">
        <v>0.87929999999999997</v>
      </c>
      <c r="L35" s="17">
        <f t="shared" si="0"/>
        <v>0.19471729109570943</v>
      </c>
      <c r="M35" s="17">
        <f t="shared" si="1"/>
        <v>0.16594802340778916</v>
      </c>
      <c r="N35" s="17">
        <f t="shared" si="2"/>
        <v>-3.379501385041548E-2</v>
      </c>
      <c r="O35" s="17">
        <f t="shared" si="3"/>
        <v>1.0922051046217468E-2</v>
      </c>
    </row>
    <row r="36" spans="1:15" ht="12.75" thickBot="1" x14ac:dyDescent="0.2">
      <c r="A36" s="9" t="s">
        <v>3</v>
      </c>
      <c r="B36" s="9" t="s">
        <v>3</v>
      </c>
      <c r="C36" s="28">
        <v>43040</v>
      </c>
      <c r="D36" s="29">
        <v>24705</v>
      </c>
      <c r="E36" s="29">
        <v>147151</v>
      </c>
      <c r="F36" s="30">
        <v>9763062.6730000004</v>
      </c>
      <c r="G36" s="31">
        <v>9252069.8900000006</v>
      </c>
      <c r="H36" s="31"/>
      <c r="I36" s="31">
        <f>F36/E36</f>
        <v>66.347239726539414</v>
      </c>
      <c r="J36" s="32">
        <v>0.16789999999999999</v>
      </c>
      <c r="K36" s="32">
        <v>0.88900000000000001</v>
      </c>
      <c r="L36" s="17">
        <f t="shared" si="0"/>
        <v>-0.22352833901955521</v>
      </c>
      <c r="M36" s="17">
        <f t="shared" si="1"/>
        <v>-0.13312791703182159</v>
      </c>
      <c r="N36" s="17">
        <f t="shared" si="2"/>
        <v>-3.7270642201834896E-2</v>
      </c>
      <c r="O36" s="17">
        <f t="shared" si="3"/>
        <v>1.1031502331400026E-2</v>
      </c>
    </row>
    <row r="37" spans="1:15" ht="12.75" thickBot="1" x14ac:dyDescent="0.2">
      <c r="A37" s="9" t="s">
        <v>3</v>
      </c>
      <c r="B37" s="9" t="s">
        <v>3</v>
      </c>
      <c r="C37" s="28">
        <v>43070</v>
      </c>
      <c r="D37" s="29">
        <v>24314</v>
      </c>
      <c r="E37" s="29">
        <v>148485</v>
      </c>
      <c r="F37" s="30">
        <v>9479299.0089999996</v>
      </c>
      <c r="G37" s="31">
        <v>8610794.4000000004</v>
      </c>
      <c r="H37" s="31"/>
      <c r="I37" s="31">
        <f>F37/E37</f>
        <v>63.84011185641647</v>
      </c>
      <c r="J37" s="32">
        <v>0.16370000000000001</v>
      </c>
      <c r="K37" s="32">
        <v>0.85809999999999997</v>
      </c>
      <c r="L37" s="17">
        <f t="shared" si="0"/>
        <v>-2.9065025341356916E-2</v>
      </c>
      <c r="M37" s="17">
        <f t="shared" si="1"/>
        <v>-3.7787975512718619E-2</v>
      </c>
      <c r="N37" s="17">
        <f t="shared" si="2"/>
        <v>-2.5014889815366179E-2</v>
      </c>
      <c r="O37" s="17">
        <f t="shared" si="3"/>
        <v>-3.4758155230596222E-2</v>
      </c>
    </row>
    <row r="38" spans="1:15" ht="12.75" thickBot="1" x14ac:dyDescent="0.2">
      <c r="A38" s="9" t="s">
        <v>4</v>
      </c>
      <c r="B38" s="9" t="s">
        <v>4</v>
      </c>
      <c r="C38" s="28">
        <v>42005</v>
      </c>
      <c r="D38" s="33">
        <v>234974</v>
      </c>
      <c r="E38" s="33">
        <v>1662961</v>
      </c>
      <c r="F38" s="34">
        <v>73405138.290000007</v>
      </c>
      <c r="G38" s="31">
        <v>71752595.75</v>
      </c>
      <c r="H38" s="31"/>
      <c r="I38" s="35">
        <f>F38/E38</f>
        <v>44.141226577171686</v>
      </c>
      <c r="J38" s="36">
        <f>D38/E38</f>
        <v>0.14129856322547552</v>
      </c>
      <c r="K38" s="32">
        <v>0.94579999999999997</v>
      </c>
      <c r="M38" s="17"/>
      <c r="N38" s="17"/>
      <c r="O38" s="17"/>
    </row>
    <row r="39" spans="1:15" ht="12.75" thickBot="1" x14ac:dyDescent="0.2">
      <c r="A39" s="9" t="s">
        <v>4</v>
      </c>
      <c r="B39" s="9" t="s">
        <v>4</v>
      </c>
      <c r="C39" s="28">
        <v>42036</v>
      </c>
      <c r="D39" s="33">
        <v>241684</v>
      </c>
      <c r="E39" s="33">
        <v>1625538</v>
      </c>
      <c r="F39" s="34">
        <v>92025079.189999998</v>
      </c>
      <c r="G39" s="31">
        <v>80459476.189999998</v>
      </c>
      <c r="H39" s="31"/>
      <c r="I39" s="35">
        <f>F39/E39</f>
        <v>56.612075011473124</v>
      </c>
      <c r="J39" s="36">
        <f>D39/E39</f>
        <v>0.1486793910692952</v>
      </c>
      <c r="K39" s="32">
        <v>0.95220000000000005</v>
      </c>
      <c r="L39" s="17">
        <f t="shared" ref="L39:L101" si="4">(F39-F38)/F38</f>
        <v>0.25365991174130909</v>
      </c>
      <c r="M39" s="17">
        <f t="shared" ref="M39:M101" si="5">(I39-I38)/I38</f>
        <v>0.28252156546893348</v>
      </c>
      <c r="N39" s="17">
        <f t="shared" ref="N39:N101" si="6">(J39-J38)/J38</f>
        <v>5.2235689276201758E-2</v>
      </c>
      <c r="O39" s="17">
        <f t="shared" ref="O39:O101" si="7">(K39-K38)/K38</f>
        <v>6.7667582998520541E-3</v>
      </c>
    </row>
    <row r="40" spans="1:15" ht="12.75" thickBot="1" x14ac:dyDescent="0.2">
      <c r="A40" s="9" t="s">
        <v>4</v>
      </c>
      <c r="B40" s="9" t="s">
        <v>4</v>
      </c>
      <c r="C40" s="28">
        <v>42064</v>
      </c>
      <c r="D40" s="33">
        <v>239798</v>
      </c>
      <c r="E40" s="33">
        <v>1649381</v>
      </c>
      <c r="F40" s="34">
        <v>85676366.560000002</v>
      </c>
      <c r="G40" s="31">
        <v>84308638.879999995</v>
      </c>
      <c r="H40" s="31"/>
      <c r="I40" s="35">
        <f>F40/E40</f>
        <v>51.944557721957509</v>
      </c>
      <c r="J40" s="36">
        <f>D40/E40</f>
        <v>0.1453866632391182</v>
      </c>
      <c r="K40" s="32">
        <v>0.95740000000000003</v>
      </c>
      <c r="L40" s="17">
        <f t="shared" si="4"/>
        <v>-6.8988939600824431E-2</v>
      </c>
      <c r="M40" s="17">
        <f t="shared" si="5"/>
        <v>-8.244738050265224E-2</v>
      </c>
      <c r="N40" s="17">
        <f t="shared" si="6"/>
        <v>-2.2146497954396112E-2</v>
      </c>
      <c r="O40" s="17">
        <f t="shared" si="7"/>
        <v>5.4610375971434382E-3</v>
      </c>
    </row>
    <row r="41" spans="1:15" ht="12.75" thickBot="1" x14ac:dyDescent="0.2">
      <c r="A41" s="9" t="s">
        <v>4</v>
      </c>
      <c r="B41" s="9" t="s">
        <v>4</v>
      </c>
      <c r="C41" s="28">
        <v>42095</v>
      </c>
      <c r="D41" s="33">
        <v>207936</v>
      </c>
      <c r="E41" s="33">
        <v>1530061</v>
      </c>
      <c r="F41" s="34">
        <v>68816262.189999998</v>
      </c>
      <c r="G41" s="31">
        <v>61563817</v>
      </c>
      <c r="H41" s="31"/>
      <c r="I41" s="35">
        <f>F41/E41</f>
        <v>44.976155976787851</v>
      </c>
      <c r="J41" s="36">
        <f>D41/E41</f>
        <v>0.13590046409914375</v>
      </c>
      <c r="K41" s="32">
        <v>0.95120000000000005</v>
      </c>
      <c r="L41" s="17">
        <f t="shared" si="4"/>
        <v>-0.19678827484114547</v>
      </c>
      <c r="M41" s="17">
        <f t="shared" si="5"/>
        <v>-0.13415075709122923</v>
      </c>
      <c r="N41" s="17">
        <f t="shared" si="6"/>
        <v>-6.5248069724060234E-2</v>
      </c>
      <c r="O41" s="17">
        <f t="shared" si="7"/>
        <v>-6.475872153749721E-3</v>
      </c>
    </row>
    <row r="42" spans="1:15" ht="12.75" thickBot="1" x14ac:dyDescent="0.2">
      <c r="A42" s="9" t="s">
        <v>4</v>
      </c>
      <c r="B42" s="9" t="s">
        <v>4</v>
      </c>
      <c r="C42" s="28">
        <v>42125</v>
      </c>
      <c r="D42" s="33">
        <v>198179</v>
      </c>
      <c r="E42" s="33">
        <v>1398377</v>
      </c>
      <c r="F42" s="34">
        <v>69516099.599999994</v>
      </c>
      <c r="G42" s="31">
        <v>62036358.009999998</v>
      </c>
      <c r="H42" s="31"/>
      <c r="I42" s="35">
        <f>F42/E42</f>
        <v>49.711987253794931</v>
      </c>
      <c r="J42" s="36">
        <f>D42/E42</f>
        <v>0.14172072338146294</v>
      </c>
      <c r="K42" s="32">
        <v>0.95</v>
      </c>
      <c r="L42" s="17">
        <f t="shared" si="4"/>
        <v>1.0169651587117049E-2</v>
      </c>
      <c r="M42" s="17">
        <f t="shared" si="5"/>
        <v>0.10529648819812963</v>
      </c>
      <c r="N42" s="17">
        <f t="shared" si="6"/>
        <v>4.2827368698852453E-2</v>
      </c>
      <c r="O42" s="17">
        <f t="shared" si="7"/>
        <v>-1.2615643397814232E-3</v>
      </c>
    </row>
    <row r="43" spans="1:15" ht="12.75" thickBot="1" x14ac:dyDescent="0.2">
      <c r="A43" s="9" t="s">
        <v>4</v>
      </c>
      <c r="B43" s="9" t="s">
        <v>4</v>
      </c>
      <c r="C43" s="28">
        <v>42156</v>
      </c>
      <c r="D43" s="33">
        <v>185265</v>
      </c>
      <c r="E43" s="33">
        <v>1373104</v>
      </c>
      <c r="F43" s="34">
        <v>62064076.630000003</v>
      </c>
      <c r="G43" s="31">
        <v>52037014.329999998</v>
      </c>
      <c r="H43" s="31"/>
      <c r="I43" s="35">
        <f>F43/E43</f>
        <v>45.199836742155</v>
      </c>
      <c r="J43" s="36">
        <f>D43/E43</f>
        <v>0.1349242300656032</v>
      </c>
      <c r="K43" s="32">
        <v>0.95130000000000003</v>
      </c>
      <c r="L43" s="17">
        <f t="shared" si="4"/>
        <v>-0.1071985196649323</v>
      </c>
      <c r="M43" s="17">
        <f t="shared" si="5"/>
        <v>-9.0765844636305104E-2</v>
      </c>
      <c r="N43" s="17">
        <f t="shared" si="6"/>
        <v>-4.7956947676353189E-2</v>
      </c>
      <c r="O43" s="17">
        <f t="shared" si="7"/>
        <v>1.3684210526316621E-3</v>
      </c>
    </row>
    <row r="44" spans="1:15" ht="12.75" thickBot="1" x14ac:dyDescent="0.2">
      <c r="A44" s="9" t="s">
        <v>4</v>
      </c>
      <c r="B44" s="9" t="s">
        <v>5</v>
      </c>
      <c r="C44" s="28">
        <v>42186</v>
      </c>
      <c r="D44" s="33">
        <v>183559</v>
      </c>
      <c r="E44" s="33">
        <v>1448194</v>
      </c>
      <c r="F44" s="34">
        <v>60305250.310000002</v>
      </c>
      <c r="G44" s="31">
        <v>54065641.619999997</v>
      </c>
      <c r="H44" s="31"/>
      <c r="I44" s="35">
        <f>F44/E44</f>
        <v>41.641693246899244</v>
      </c>
      <c r="J44" s="36">
        <f>D44/E44</f>
        <v>0.12675028345649822</v>
      </c>
      <c r="K44" s="32">
        <v>0.94569999999999999</v>
      </c>
      <c r="L44" s="17">
        <f t="shared" si="4"/>
        <v>-2.8338878389916042E-2</v>
      </c>
      <c r="M44" s="17">
        <f t="shared" si="5"/>
        <v>-7.8720273162785626E-2</v>
      </c>
      <c r="N44" s="17">
        <f t="shared" si="6"/>
        <v>-6.0581754701365495E-2</v>
      </c>
      <c r="O44" s="17">
        <f t="shared" si="7"/>
        <v>-5.8866813833701771E-3</v>
      </c>
    </row>
    <row r="45" spans="1:15" ht="12.75" thickBot="1" x14ac:dyDescent="0.2">
      <c r="A45" s="9" t="s">
        <v>4</v>
      </c>
      <c r="B45" s="9" t="s">
        <v>5</v>
      </c>
      <c r="C45" s="28">
        <v>42217</v>
      </c>
      <c r="D45" s="33">
        <v>184031</v>
      </c>
      <c r="E45" s="33">
        <v>1381067</v>
      </c>
      <c r="F45" s="34">
        <v>62264916.189999998</v>
      </c>
      <c r="G45" s="31">
        <v>59967590.469999999</v>
      </c>
      <c r="H45" s="31"/>
      <c r="I45" s="35">
        <f>F45/E45</f>
        <v>45.084645560280563</v>
      </c>
      <c r="J45" s="36">
        <f>D45/E45</f>
        <v>0.13325276760649557</v>
      </c>
      <c r="K45" s="32">
        <v>0.95169999999999999</v>
      </c>
      <c r="L45" s="17">
        <f t="shared" si="4"/>
        <v>3.2495775573873002E-2</v>
      </c>
      <c r="M45" s="17">
        <f t="shared" si="5"/>
        <v>8.2680411023816638E-2</v>
      </c>
      <c r="N45" s="17">
        <f t="shared" si="6"/>
        <v>5.1301535370759613E-2</v>
      </c>
      <c r="O45" s="17">
        <f t="shared" si="7"/>
        <v>6.3445067146029452E-3</v>
      </c>
    </row>
    <row r="46" spans="1:15" ht="12.75" thickBot="1" x14ac:dyDescent="0.2">
      <c r="A46" s="9" t="s">
        <v>4</v>
      </c>
      <c r="B46" s="9" t="s">
        <v>5</v>
      </c>
      <c r="C46" s="28">
        <v>42248</v>
      </c>
      <c r="D46" s="33">
        <v>173021</v>
      </c>
      <c r="E46" s="33">
        <v>1297550</v>
      </c>
      <c r="F46" s="34">
        <v>58743611.170000002</v>
      </c>
      <c r="G46" s="31">
        <v>55776320.530000001</v>
      </c>
      <c r="H46" s="31"/>
      <c r="I46" s="35">
        <f>F46/E46</f>
        <v>45.272714862625719</v>
      </c>
      <c r="J46" s="36">
        <f>D46/E46</f>
        <v>0.13334437979268621</v>
      </c>
      <c r="K46" s="32">
        <v>0.9486</v>
      </c>
      <c r="L46" s="17">
        <f t="shared" si="4"/>
        <v>-5.6553597683401874E-2</v>
      </c>
      <c r="M46" s="17">
        <f t="shared" si="5"/>
        <v>4.1714712405512199E-3</v>
      </c>
      <c r="N46" s="17">
        <f t="shared" si="6"/>
        <v>6.8750681757825949E-4</v>
      </c>
      <c r="O46" s="17">
        <f t="shared" si="7"/>
        <v>-3.2573289902280045E-3</v>
      </c>
    </row>
    <row r="47" spans="1:15" ht="12.75" thickBot="1" x14ac:dyDescent="0.2">
      <c r="A47" s="9" t="s">
        <v>4</v>
      </c>
      <c r="B47" s="9" t="s">
        <v>5</v>
      </c>
      <c r="C47" s="28">
        <v>42278</v>
      </c>
      <c r="D47" s="33">
        <v>172786</v>
      </c>
      <c r="E47" s="33">
        <v>1291313</v>
      </c>
      <c r="F47" s="34">
        <v>58886452.869999997</v>
      </c>
      <c r="G47" s="31">
        <v>57140823.600000001</v>
      </c>
      <c r="H47" s="31"/>
      <c r="I47" s="35">
        <f>F47/E47</f>
        <v>45.60199802061932</v>
      </c>
      <c r="J47" s="36">
        <f>D47/E47</f>
        <v>0.1338064435191158</v>
      </c>
      <c r="K47" s="32">
        <v>0.9486</v>
      </c>
      <c r="L47" s="17">
        <f t="shared" si="4"/>
        <v>2.4316125133441559E-3</v>
      </c>
      <c r="M47" s="17">
        <f t="shared" si="5"/>
        <v>7.2733247606813151E-3</v>
      </c>
      <c r="N47" s="17">
        <f t="shared" si="6"/>
        <v>3.4651908625468698E-3</v>
      </c>
      <c r="O47" s="17">
        <f t="shared" si="7"/>
        <v>0</v>
      </c>
    </row>
    <row r="48" spans="1:15" ht="12.75" thickBot="1" x14ac:dyDescent="0.2">
      <c r="A48" s="9" t="s">
        <v>4</v>
      </c>
      <c r="B48" s="9" t="s">
        <v>5</v>
      </c>
      <c r="C48" s="28">
        <v>42309</v>
      </c>
      <c r="D48" s="33">
        <v>160709</v>
      </c>
      <c r="E48" s="33">
        <v>1184069</v>
      </c>
      <c r="F48" s="34">
        <v>57109116.479999997</v>
      </c>
      <c r="G48" s="31">
        <v>54496396.600000001</v>
      </c>
      <c r="H48" s="31"/>
      <c r="I48" s="35">
        <f>F48/E48</f>
        <v>48.231240307786116</v>
      </c>
      <c r="J48" s="36">
        <f>D48/E48</f>
        <v>0.13572604299242697</v>
      </c>
      <c r="K48" s="32">
        <v>0.95050000000000001</v>
      </c>
      <c r="L48" s="17">
        <f t="shared" si="4"/>
        <v>-3.0182432518455763E-2</v>
      </c>
      <c r="M48" s="17">
        <f t="shared" si="5"/>
        <v>5.765629580480143E-2</v>
      </c>
      <c r="N48" s="17">
        <f t="shared" si="6"/>
        <v>1.4346091434953393E-2</v>
      </c>
      <c r="O48" s="17">
        <f t="shared" si="7"/>
        <v>2.0029517183217508E-3</v>
      </c>
    </row>
    <row r="49" spans="1:15" ht="12.75" thickBot="1" x14ac:dyDescent="0.2">
      <c r="A49" s="9" t="s">
        <v>4</v>
      </c>
      <c r="B49" s="9" t="s">
        <v>5</v>
      </c>
      <c r="C49" s="28">
        <v>42339</v>
      </c>
      <c r="D49" s="33">
        <v>162311</v>
      </c>
      <c r="E49" s="33">
        <v>1184632</v>
      </c>
      <c r="F49" s="34">
        <v>63803823.899999999</v>
      </c>
      <c r="G49" s="31">
        <v>55374346.140000001</v>
      </c>
      <c r="H49" s="31"/>
      <c r="I49" s="35">
        <f>F49/E49</f>
        <v>53.859615391108797</v>
      </c>
      <c r="J49" s="36">
        <f>D49/E49</f>
        <v>0.13701385746797318</v>
      </c>
      <c r="K49" s="32">
        <v>0.95240000000000002</v>
      </c>
      <c r="L49" s="17">
        <f t="shared" si="4"/>
        <v>0.11722659765441362</v>
      </c>
      <c r="M49" s="17">
        <f t="shared" si="5"/>
        <v>0.11669563227910759</v>
      </c>
      <c r="N49" s="17">
        <f t="shared" si="6"/>
        <v>9.488337294398741E-3</v>
      </c>
      <c r="O49" s="17">
        <f t="shared" si="7"/>
        <v>1.9989479221462522E-3</v>
      </c>
    </row>
    <row r="50" spans="1:15" ht="12.75" thickBot="1" x14ac:dyDescent="0.2">
      <c r="A50" s="9" t="s">
        <v>4</v>
      </c>
      <c r="B50" s="9" t="s">
        <v>5</v>
      </c>
      <c r="C50" s="28">
        <v>42370</v>
      </c>
      <c r="D50" s="33">
        <v>179179</v>
      </c>
      <c r="E50" s="33">
        <v>1237393</v>
      </c>
      <c r="F50" s="34">
        <v>72274079.709999993</v>
      </c>
      <c r="G50" s="31">
        <v>59883335.659999996</v>
      </c>
      <c r="H50" s="31"/>
      <c r="I50" s="35">
        <f>F50/E50</f>
        <v>58.408346992426814</v>
      </c>
      <c r="J50" s="36">
        <f>D50/E50</f>
        <v>0.14480363150591608</v>
      </c>
      <c r="K50" s="32">
        <v>0.95520000000000005</v>
      </c>
      <c r="L50" s="17">
        <f t="shared" si="4"/>
        <v>0.13275467350162998</v>
      </c>
      <c r="M50" s="17">
        <f t="shared" si="5"/>
        <v>8.4455330181747404E-2</v>
      </c>
      <c r="N50" s="17">
        <f t="shared" si="6"/>
        <v>5.6853913771194628E-2</v>
      </c>
      <c r="O50" s="17">
        <f t="shared" si="7"/>
        <v>2.9399412011760022E-3</v>
      </c>
    </row>
    <row r="51" spans="1:15" ht="12.75" thickBot="1" x14ac:dyDescent="0.2">
      <c r="A51" s="9" t="s">
        <v>4</v>
      </c>
      <c r="B51" s="9" t="s">
        <v>5</v>
      </c>
      <c r="C51" s="28">
        <v>42401</v>
      </c>
      <c r="D51" s="33">
        <v>168425</v>
      </c>
      <c r="E51" s="33">
        <v>1149231</v>
      </c>
      <c r="F51" s="34">
        <v>68115369.040000007</v>
      </c>
      <c r="G51" s="31">
        <v>59975863.869999997</v>
      </c>
      <c r="H51" s="31"/>
      <c r="I51" s="35">
        <f>F51/E51</f>
        <v>59.270389538743743</v>
      </c>
      <c r="J51" s="36">
        <f>D51/E51</f>
        <v>0.14655452211087239</v>
      </c>
      <c r="K51" s="32">
        <v>0.95479999999999998</v>
      </c>
      <c r="L51" s="17">
        <f t="shared" si="4"/>
        <v>-5.7540831881731716E-2</v>
      </c>
      <c r="M51" s="17">
        <f t="shared" si="5"/>
        <v>1.4758893047062266E-2</v>
      </c>
      <c r="N51" s="17">
        <f t="shared" si="6"/>
        <v>1.2091482697965197E-2</v>
      </c>
      <c r="O51" s="17">
        <f t="shared" si="7"/>
        <v>-4.1876046901179539E-4</v>
      </c>
    </row>
    <row r="52" spans="1:15" ht="12.75" thickBot="1" x14ac:dyDescent="0.2">
      <c r="A52" s="9" t="s">
        <v>4</v>
      </c>
      <c r="B52" s="9" t="s">
        <v>5</v>
      </c>
      <c r="C52" s="28">
        <v>42430</v>
      </c>
      <c r="D52" s="33">
        <v>156180</v>
      </c>
      <c r="E52" s="33">
        <v>1114533</v>
      </c>
      <c r="F52" s="34">
        <v>65226698.590000004</v>
      </c>
      <c r="G52" s="31">
        <v>66897634.020000003</v>
      </c>
      <c r="H52" s="31"/>
      <c r="I52" s="35">
        <f>F52/E52</f>
        <v>58.52379300568041</v>
      </c>
      <c r="J52" s="36">
        <f>D52/E52</f>
        <v>0.14013044028306026</v>
      </c>
      <c r="K52" s="32">
        <v>0.95689999999999997</v>
      </c>
      <c r="L52" s="17">
        <f t="shared" si="4"/>
        <v>-4.240849738777254E-2</v>
      </c>
      <c r="M52" s="17">
        <f t="shared" si="5"/>
        <v>-1.2596450586431506E-2</v>
      </c>
      <c r="N52" s="17">
        <f t="shared" si="6"/>
        <v>-4.3834074413289917E-2</v>
      </c>
      <c r="O52" s="17">
        <f t="shared" si="7"/>
        <v>2.1994134897360606E-3</v>
      </c>
    </row>
    <row r="53" spans="1:15" ht="12.75" thickBot="1" x14ac:dyDescent="0.2">
      <c r="A53" s="9" t="s">
        <v>4</v>
      </c>
      <c r="B53" s="9" t="s">
        <v>5</v>
      </c>
      <c r="C53" s="28">
        <v>42461</v>
      </c>
      <c r="D53" s="33">
        <v>147555</v>
      </c>
      <c r="E53" s="33">
        <v>1069234</v>
      </c>
      <c r="F53" s="34">
        <v>57495049.93</v>
      </c>
      <c r="G53" s="31">
        <v>61618097.759999998</v>
      </c>
      <c r="H53" s="31"/>
      <c r="I53" s="35">
        <f>F53/E53</f>
        <v>53.77218637828576</v>
      </c>
      <c r="J53" s="36">
        <f>D53/E53</f>
        <v>0.13800066215627263</v>
      </c>
      <c r="K53" s="32">
        <v>0.94799999999999995</v>
      </c>
      <c r="L53" s="17">
        <f t="shared" si="4"/>
        <v>-0.11853502978280973</v>
      </c>
      <c r="M53" s="17">
        <f t="shared" si="5"/>
        <v>-8.1191023058492684E-2</v>
      </c>
      <c r="N53" s="17">
        <f t="shared" si="6"/>
        <v>-1.5198540177890914E-2</v>
      </c>
      <c r="O53" s="17">
        <f t="shared" si="7"/>
        <v>-9.300867384261698E-3</v>
      </c>
    </row>
    <row r="54" spans="1:15" ht="12.75" thickBot="1" x14ac:dyDescent="0.2">
      <c r="A54" s="9" t="s">
        <v>4</v>
      </c>
      <c r="B54" s="9" t="s">
        <v>5</v>
      </c>
      <c r="C54" s="28">
        <v>42491</v>
      </c>
      <c r="D54" s="33">
        <v>144518</v>
      </c>
      <c r="E54" s="33">
        <v>1019243</v>
      </c>
      <c r="F54" s="34">
        <v>57186923.979999997</v>
      </c>
      <c r="G54" s="31">
        <v>59247168.969999999</v>
      </c>
      <c r="H54" s="31"/>
      <c r="I54" s="35">
        <f>F54/E54</f>
        <v>56.107252127314091</v>
      </c>
      <c r="J54" s="36">
        <f>D54/E54</f>
        <v>0.14178954380849318</v>
      </c>
      <c r="K54" s="32">
        <v>0.95379999999999998</v>
      </c>
      <c r="L54" s="17">
        <f t="shared" si="4"/>
        <v>-5.3591735353764394E-3</v>
      </c>
      <c r="M54" s="17">
        <f t="shared" si="5"/>
        <v>4.3425159107372199E-2</v>
      </c>
      <c r="N54" s="17">
        <f t="shared" si="6"/>
        <v>2.7455532408460482E-2</v>
      </c>
      <c r="O54" s="17">
        <f t="shared" si="7"/>
        <v>6.1181434599156407E-3</v>
      </c>
    </row>
    <row r="55" spans="1:15" ht="12.75" thickBot="1" x14ac:dyDescent="0.2">
      <c r="A55" s="9" t="s">
        <v>4</v>
      </c>
      <c r="B55" s="9" t="s">
        <v>5</v>
      </c>
      <c r="C55" s="28">
        <v>42522</v>
      </c>
      <c r="D55" s="33">
        <v>137437</v>
      </c>
      <c r="E55" s="33">
        <v>1029215</v>
      </c>
      <c r="F55" s="34">
        <v>53763349.350000001</v>
      </c>
      <c r="G55" s="31">
        <v>53651474.5</v>
      </c>
      <c r="H55" s="31"/>
      <c r="I55" s="35">
        <f>F55/E55</f>
        <v>52.23723842928834</v>
      </c>
      <c r="J55" s="36">
        <f>D55/E55</f>
        <v>0.13353575297678327</v>
      </c>
      <c r="K55" s="32">
        <v>0.95179999999999998</v>
      </c>
      <c r="L55" s="17">
        <f t="shared" si="4"/>
        <v>-5.9866388882838378E-2</v>
      </c>
      <c r="M55" s="17">
        <f t="shared" si="5"/>
        <v>-6.8975284857013236E-2</v>
      </c>
      <c r="N55" s="17">
        <f t="shared" si="6"/>
        <v>-5.8211562080048844E-2</v>
      </c>
      <c r="O55" s="17">
        <f t="shared" si="7"/>
        <v>-2.0968756552736442E-3</v>
      </c>
    </row>
    <row r="56" spans="1:15" ht="12.75" thickBot="1" x14ac:dyDescent="0.2">
      <c r="A56" s="9" t="s">
        <v>4</v>
      </c>
      <c r="B56" s="9" t="s">
        <v>5</v>
      </c>
      <c r="C56" s="28">
        <v>42552</v>
      </c>
      <c r="D56" s="33">
        <v>151450</v>
      </c>
      <c r="E56" s="33">
        <v>1061188</v>
      </c>
      <c r="F56" s="34">
        <v>63565970.840000004</v>
      </c>
      <c r="G56" s="31">
        <v>56463709.990000002</v>
      </c>
      <c r="H56" s="31"/>
      <c r="I56" s="35">
        <f>F56/E56</f>
        <v>59.900762956233962</v>
      </c>
      <c r="J56" s="36">
        <f>D56/E56</f>
        <v>0.14271740728315813</v>
      </c>
      <c r="K56" s="32">
        <v>0.95599999999999996</v>
      </c>
      <c r="L56" s="17">
        <f t="shared" si="4"/>
        <v>0.18232907005448687</v>
      </c>
      <c r="M56" s="17">
        <f t="shared" si="5"/>
        <v>0.14670615747268986</v>
      </c>
      <c r="N56" s="17">
        <f t="shared" si="6"/>
        <v>6.8758022489836035E-2</v>
      </c>
      <c r="O56" s="17">
        <f t="shared" si="7"/>
        <v>4.412691741962578E-3</v>
      </c>
    </row>
    <row r="57" spans="1:15" ht="12.75" thickBot="1" x14ac:dyDescent="0.2">
      <c r="A57" s="9" t="s">
        <v>4</v>
      </c>
      <c r="B57" s="9" t="s">
        <v>5</v>
      </c>
      <c r="C57" s="28">
        <v>42583</v>
      </c>
      <c r="D57" s="33">
        <v>149179</v>
      </c>
      <c r="E57" s="33">
        <v>1073808</v>
      </c>
      <c r="F57" s="34">
        <v>60202446.939999998</v>
      </c>
      <c r="G57" s="31">
        <v>57853648.119999997</v>
      </c>
      <c r="H57" s="31"/>
      <c r="I57" s="35">
        <f>F57/E57</f>
        <v>56.064442563288779</v>
      </c>
      <c r="J57" s="36">
        <f>D57/E57</f>
        <v>0.13892520823089416</v>
      </c>
      <c r="K57" s="32">
        <v>0.95640000000000003</v>
      </c>
      <c r="L57" s="17">
        <f t="shared" si="4"/>
        <v>-5.2913907481508163E-2</v>
      </c>
      <c r="M57" s="17">
        <f t="shared" si="5"/>
        <v>-6.4044599828355461E-2</v>
      </c>
      <c r="N57" s="17">
        <f t="shared" si="6"/>
        <v>-2.6571384139147537E-2</v>
      </c>
      <c r="O57" s="17">
        <f t="shared" si="7"/>
        <v>4.1841004184107425E-4</v>
      </c>
    </row>
    <row r="58" spans="1:15" ht="12.75" thickBot="1" x14ac:dyDescent="0.2">
      <c r="A58" s="9" t="s">
        <v>4</v>
      </c>
      <c r="B58" s="9" t="s">
        <v>5</v>
      </c>
      <c r="C58" s="28">
        <v>42614</v>
      </c>
      <c r="D58" s="33">
        <v>159410</v>
      </c>
      <c r="E58" s="33">
        <v>1063481</v>
      </c>
      <c r="F58" s="34">
        <v>68645823.920000002</v>
      </c>
      <c r="G58" s="31">
        <v>58585950.020000003</v>
      </c>
      <c r="H58" s="31"/>
      <c r="I58" s="35">
        <f>F58/E58</f>
        <v>64.548237269871308</v>
      </c>
      <c r="J58" s="36">
        <f>D58/E58</f>
        <v>0.14989454442533529</v>
      </c>
      <c r="K58" s="32">
        <v>0.95509999999999995</v>
      </c>
      <c r="L58" s="17">
        <f t="shared" si="4"/>
        <v>0.14024973085255135</v>
      </c>
      <c r="M58" s="17">
        <f t="shared" si="5"/>
        <v>0.15132219850407916</v>
      </c>
      <c r="N58" s="17">
        <f t="shared" si="6"/>
        <v>7.8958572991375708E-2</v>
      </c>
      <c r="O58" s="17">
        <f t="shared" si="7"/>
        <v>-1.3592639063154317E-3</v>
      </c>
    </row>
    <row r="59" spans="1:15" ht="12.75" thickBot="1" x14ac:dyDescent="0.2">
      <c r="A59" s="9" t="s">
        <v>4</v>
      </c>
      <c r="B59" s="9" t="s">
        <v>5</v>
      </c>
      <c r="C59" s="28">
        <v>42644</v>
      </c>
      <c r="D59" s="33">
        <v>164117</v>
      </c>
      <c r="E59" s="33">
        <v>1048079</v>
      </c>
      <c r="F59" s="34">
        <v>69519963.260000005</v>
      </c>
      <c r="G59" s="31">
        <v>64512308.859999999</v>
      </c>
      <c r="H59" s="31"/>
      <c r="I59" s="35">
        <f>F59/E59</f>
        <v>66.33084267502737</v>
      </c>
      <c r="J59" s="36">
        <f>D59/E59</f>
        <v>0.15658838694411395</v>
      </c>
      <c r="K59" s="32">
        <v>0.95579999999999998</v>
      </c>
      <c r="L59" s="17">
        <f t="shared" si="4"/>
        <v>1.2734049794765775E-2</v>
      </c>
      <c r="M59" s="17">
        <f t="shared" si="5"/>
        <v>2.7616639594713069E-2</v>
      </c>
      <c r="N59" s="17">
        <f t="shared" si="6"/>
        <v>4.4657012331179052E-2</v>
      </c>
      <c r="O59" s="17">
        <f t="shared" si="7"/>
        <v>7.3290754894778977E-4</v>
      </c>
    </row>
    <row r="60" spans="1:15" ht="12.75" thickBot="1" x14ac:dyDescent="0.2">
      <c r="A60" s="9" t="s">
        <v>4</v>
      </c>
      <c r="B60" s="9" t="s">
        <v>5</v>
      </c>
      <c r="C60" s="28">
        <v>42675</v>
      </c>
      <c r="D60" s="33">
        <v>144328</v>
      </c>
      <c r="E60" s="33">
        <v>947387</v>
      </c>
      <c r="F60" s="34">
        <v>61654233.799999997</v>
      </c>
      <c r="G60" s="31">
        <v>63775294.119999997</v>
      </c>
      <c r="H60" s="31"/>
      <c r="I60" s="35">
        <f>F60/E60</f>
        <v>65.078192755442075</v>
      </c>
      <c r="J60" s="36">
        <f>D60/E60</f>
        <v>0.1523432346021214</v>
      </c>
      <c r="K60" s="32">
        <v>0.96</v>
      </c>
      <c r="L60" s="17">
        <f t="shared" si="4"/>
        <v>-0.11314346399440268</v>
      </c>
      <c r="M60" s="17">
        <f t="shared" si="5"/>
        <v>-1.8884878724100697E-2</v>
      </c>
      <c r="N60" s="17">
        <f t="shared" si="6"/>
        <v>-2.7110262930977333E-2</v>
      </c>
      <c r="O60" s="17">
        <f t="shared" si="7"/>
        <v>4.3942247332077649E-3</v>
      </c>
    </row>
    <row r="61" spans="1:15" ht="12.75" thickBot="1" x14ac:dyDescent="0.2">
      <c r="A61" s="9" t="s">
        <v>4</v>
      </c>
      <c r="B61" s="9" t="s">
        <v>5</v>
      </c>
      <c r="C61" s="28">
        <v>42705</v>
      </c>
      <c r="D61" s="33">
        <v>142732</v>
      </c>
      <c r="E61" s="33">
        <v>900519</v>
      </c>
      <c r="F61" s="34">
        <v>69659045.620000005</v>
      </c>
      <c r="G61" s="31">
        <v>66550099.399999999</v>
      </c>
      <c r="H61" s="31"/>
      <c r="I61" s="35">
        <f>F61/E61</f>
        <v>77.354331913041264</v>
      </c>
      <c r="J61" s="36">
        <f>D61/E61</f>
        <v>0.15849970961190157</v>
      </c>
      <c r="K61" s="32">
        <v>0.95209999999999995</v>
      </c>
      <c r="L61" s="17">
        <f t="shared" si="4"/>
        <v>0.12983393558935133</v>
      </c>
      <c r="M61" s="17">
        <f t="shared" si="5"/>
        <v>0.18863675584433948</v>
      </c>
      <c r="N61" s="17">
        <f t="shared" si="6"/>
        <v>4.0411870115920734E-2</v>
      </c>
      <c r="O61" s="17">
        <f t="shared" si="7"/>
        <v>-8.2291666666666867E-3</v>
      </c>
    </row>
    <row r="62" spans="1:15" ht="12.75" thickBot="1" x14ac:dyDescent="0.2">
      <c r="A62" s="9" t="s">
        <v>4</v>
      </c>
      <c r="B62" s="9" t="s">
        <v>5</v>
      </c>
      <c r="C62" s="28">
        <v>42736</v>
      </c>
      <c r="D62" s="33">
        <v>147879</v>
      </c>
      <c r="E62" s="33">
        <v>895540</v>
      </c>
      <c r="F62" s="34">
        <v>75095928.760000005</v>
      </c>
      <c r="G62" s="31">
        <v>70933050.609999999</v>
      </c>
      <c r="H62" s="31"/>
      <c r="I62" s="35">
        <f>F62/E62</f>
        <v>83.855471291064617</v>
      </c>
      <c r="J62" s="36">
        <f>D62/E62</f>
        <v>0.16512830247671795</v>
      </c>
      <c r="K62" s="32">
        <v>0.95679999999999998</v>
      </c>
      <c r="L62" s="17">
        <f t="shared" si="4"/>
        <v>7.8049922901025248E-2</v>
      </c>
      <c r="M62" s="17">
        <f t="shared" si="5"/>
        <v>8.4043636823490142E-2</v>
      </c>
      <c r="N62" s="17">
        <f t="shared" si="6"/>
        <v>4.1820851792391173E-2</v>
      </c>
      <c r="O62" s="17">
        <f t="shared" si="7"/>
        <v>4.936456254595145E-3</v>
      </c>
    </row>
    <row r="63" spans="1:15" ht="12.75" thickBot="1" x14ac:dyDescent="0.2">
      <c r="A63" s="9" t="s">
        <v>4</v>
      </c>
      <c r="B63" s="9" t="s">
        <v>5</v>
      </c>
      <c r="C63" s="28">
        <v>42767</v>
      </c>
      <c r="D63" s="33">
        <v>131813</v>
      </c>
      <c r="E63" s="33">
        <v>900781</v>
      </c>
      <c r="F63" s="34">
        <v>60591146.159999996</v>
      </c>
      <c r="G63" s="31">
        <v>56030805.530000001</v>
      </c>
      <c r="H63" s="31"/>
      <c r="I63" s="35">
        <f>F63/E63</f>
        <v>67.265124553026752</v>
      </c>
      <c r="J63" s="36">
        <f>D63/E63</f>
        <v>0.14633190531327814</v>
      </c>
      <c r="K63" s="32">
        <v>0.95499999999999996</v>
      </c>
      <c r="L63" s="17">
        <f t="shared" si="4"/>
        <v>-0.19315005273263242</v>
      </c>
      <c r="M63" s="17">
        <f t="shared" si="5"/>
        <v>-0.19784453515802591</v>
      </c>
      <c r="N63" s="17">
        <f t="shared" si="6"/>
        <v>-0.11382904615088611</v>
      </c>
      <c r="O63" s="17">
        <f t="shared" si="7"/>
        <v>-1.8812709030100584E-3</v>
      </c>
    </row>
    <row r="64" spans="1:15" ht="12.75" thickBot="1" x14ac:dyDescent="0.2">
      <c r="A64" s="9" t="s">
        <v>4</v>
      </c>
      <c r="B64" s="9" t="s">
        <v>5</v>
      </c>
      <c r="C64" s="28">
        <v>42795</v>
      </c>
      <c r="D64" s="33">
        <v>128477</v>
      </c>
      <c r="E64" s="33">
        <v>886647</v>
      </c>
      <c r="F64" s="34">
        <v>64267661.960000001</v>
      </c>
      <c r="G64" s="31">
        <v>58288733.600000001</v>
      </c>
      <c r="H64" s="31"/>
      <c r="I64" s="35">
        <f>F64/E64</f>
        <v>72.483933245135887</v>
      </c>
      <c r="J64" s="36">
        <f>D64/E64</f>
        <v>0.14490208617409184</v>
      </c>
      <c r="K64" s="32">
        <v>0.95309999999999995</v>
      </c>
      <c r="L64" s="17">
        <f t="shared" si="4"/>
        <v>6.0677442712366157E-2</v>
      </c>
      <c r="M64" s="17">
        <f t="shared" si="5"/>
        <v>7.7585654182428826E-2</v>
      </c>
      <c r="N64" s="17">
        <f t="shared" si="6"/>
        <v>-9.7710689690347283E-3</v>
      </c>
      <c r="O64" s="17">
        <f t="shared" si="7"/>
        <v>-1.9895287958115316E-3</v>
      </c>
    </row>
    <row r="65" spans="1:15" ht="12.75" thickBot="1" x14ac:dyDescent="0.2">
      <c r="A65" s="9" t="s">
        <v>4</v>
      </c>
      <c r="B65" s="9" t="s">
        <v>5</v>
      </c>
      <c r="C65" s="28">
        <v>42826</v>
      </c>
      <c r="D65" s="33">
        <v>122929</v>
      </c>
      <c r="E65" s="33">
        <v>961245</v>
      </c>
      <c r="F65" s="34">
        <v>65421158.119999997</v>
      </c>
      <c r="G65" s="31">
        <v>61005403.530000001</v>
      </c>
      <c r="H65" s="31"/>
      <c r="I65" s="35">
        <f>F65/E65</f>
        <v>68.058775983230078</v>
      </c>
      <c r="J65" s="36">
        <f>D65/E65</f>
        <v>0.12788519056015896</v>
      </c>
      <c r="K65" s="32">
        <v>0.95489999999999997</v>
      </c>
      <c r="L65" s="17">
        <f t="shared" si="4"/>
        <v>1.7948313736975977E-2</v>
      </c>
      <c r="M65" s="17">
        <f t="shared" si="5"/>
        <v>-6.1050181244169228E-2</v>
      </c>
      <c r="N65" s="17">
        <f t="shared" si="6"/>
        <v>-0.11743720234288429</v>
      </c>
      <c r="O65" s="17">
        <f t="shared" si="7"/>
        <v>1.8885741265344915E-3</v>
      </c>
    </row>
    <row r="66" spans="1:15" ht="12.75" thickBot="1" x14ac:dyDescent="0.2">
      <c r="A66" s="9" t="s">
        <v>4</v>
      </c>
      <c r="B66" s="9" t="s">
        <v>5</v>
      </c>
      <c r="C66" s="28">
        <v>42856</v>
      </c>
      <c r="D66" s="33">
        <v>117101</v>
      </c>
      <c r="E66" s="33">
        <v>1012299</v>
      </c>
      <c r="F66" s="34">
        <v>59713930.100000001</v>
      </c>
      <c r="G66" s="31">
        <v>56185749.299999997</v>
      </c>
      <c r="H66" s="31"/>
      <c r="I66" s="35">
        <f>F66/E66</f>
        <v>58.988431382427528</v>
      </c>
      <c r="J66" s="36">
        <f>D66/E66</f>
        <v>0.11567827292134043</v>
      </c>
      <c r="K66" s="32">
        <v>0.95120000000000005</v>
      </c>
      <c r="L66" s="17">
        <f t="shared" si="4"/>
        <v>-8.723826028165696E-2</v>
      </c>
      <c r="M66" s="17">
        <f t="shared" si="5"/>
        <v>-0.13327222639204553</v>
      </c>
      <c r="N66" s="17">
        <f t="shared" si="6"/>
        <v>-9.5452159748522419E-2</v>
      </c>
      <c r="O66" s="17">
        <f t="shared" si="7"/>
        <v>-3.8747512828567659E-3</v>
      </c>
    </row>
    <row r="67" spans="1:15" ht="12.75" thickBot="1" x14ac:dyDescent="0.2">
      <c r="A67" s="9" t="s">
        <v>4</v>
      </c>
      <c r="B67" s="9" t="s">
        <v>5</v>
      </c>
      <c r="C67" s="28">
        <v>42887</v>
      </c>
      <c r="D67" s="33">
        <v>119878</v>
      </c>
      <c r="E67" s="33">
        <v>1049223</v>
      </c>
      <c r="F67" s="34">
        <v>68104465.810000002</v>
      </c>
      <c r="G67" s="31">
        <v>61853573.520000003</v>
      </c>
      <c r="H67" s="31"/>
      <c r="I67" s="35">
        <f>F67/E67</f>
        <v>64.909428986974177</v>
      </c>
      <c r="J67" s="36">
        <f>D67/E67</f>
        <v>0.11425407182267258</v>
      </c>
      <c r="K67" s="32">
        <v>0.95740000000000003</v>
      </c>
      <c r="L67" s="17">
        <f t="shared" si="4"/>
        <v>0.14051220035172329</v>
      </c>
      <c r="M67" s="17">
        <f t="shared" si="5"/>
        <v>0.10037557307059526</v>
      </c>
      <c r="N67" s="17">
        <f t="shared" si="6"/>
        <v>-1.2311742410230208E-2</v>
      </c>
      <c r="O67" s="17">
        <f t="shared" si="7"/>
        <v>6.5180824222035149E-3</v>
      </c>
    </row>
    <row r="68" spans="1:15" ht="12.75" thickBot="1" x14ac:dyDescent="0.2">
      <c r="A68" s="9" t="s">
        <v>4</v>
      </c>
      <c r="B68" s="9" t="s">
        <v>5</v>
      </c>
      <c r="C68" s="28">
        <v>42917</v>
      </c>
      <c r="D68" s="33">
        <v>122542</v>
      </c>
      <c r="E68" s="33">
        <v>1163985</v>
      </c>
      <c r="F68" s="34">
        <v>72984248.049999997</v>
      </c>
      <c r="G68" s="31">
        <v>70640197.629999995</v>
      </c>
      <c r="H68" s="31"/>
      <c r="I68" s="35">
        <f>F68/E68</f>
        <v>62.702052045344224</v>
      </c>
      <c r="J68" s="36">
        <f>D68/E68</f>
        <v>0.10527798897752119</v>
      </c>
      <c r="K68" s="32">
        <v>0.95799999999999996</v>
      </c>
      <c r="L68" s="17">
        <f t="shared" si="4"/>
        <v>7.1651428169391504E-2</v>
      </c>
      <c r="M68" s="17">
        <f t="shared" si="5"/>
        <v>-3.4007030659180842E-2</v>
      </c>
      <c r="N68" s="17">
        <f t="shared" si="6"/>
        <v>-7.8562476609872339E-2</v>
      </c>
      <c r="O68" s="17">
        <f t="shared" si="7"/>
        <v>6.2669730520151863E-4</v>
      </c>
    </row>
    <row r="69" spans="1:15" ht="12.75" thickBot="1" x14ac:dyDescent="0.2">
      <c r="A69" s="9" t="s">
        <v>4</v>
      </c>
      <c r="B69" s="9" t="s">
        <v>5</v>
      </c>
      <c r="C69" s="28">
        <v>42948</v>
      </c>
      <c r="D69" s="33">
        <v>117941</v>
      </c>
      <c r="E69" s="33">
        <v>1149093</v>
      </c>
      <c r="F69" s="34">
        <v>68262637.390000001</v>
      </c>
      <c r="G69" s="31">
        <v>64045962.710000001</v>
      </c>
      <c r="H69" s="31"/>
      <c r="I69" s="35">
        <f>F69/E69</f>
        <v>59.405668113895047</v>
      </c>
      <c r="J69" s="36">
        <f>D69/E69</f>
        <v>0.10263834171820732</v>
      </c>
      <c r="K69" s="32">
        <v>0.95489999999999997</v>
      </c>
      <c r="L69" s="17">
        <f t="shared" si="4"/>
        <v>-6.4693557666927234E-2</v>
      </c>
      <c r="M69" s="17">
        <f t="shared" si="5"/>
        <v>-5.2572185820415139E-2</v>
      </c>
      <c r="N69" s="17">
        <f t="shared" si="6"/>
        <v>-2.5073116279581333E-2</v>
      </c>
      <c r="O69" s="17">
        <f t="shared" si="7"/>
        <v>-3.2359081419624132E-3</v>
      </c>
    </row>
    <row r="70" spans="1:15" ht="12.75" thickBot="1" x14ac:dyDescent="0.2">
      <c r="A70" s="9" t="s">
        <v>4</v>
      </c>
      <c r="B70" s="9" t="s">
        <v>5</v>
      </c>
      <c r="C70" s="28">
        <v>42979</v>
      </c>
      <c r="D70" s="33">
        <v>117113</v>
      </c>
      <c r="E70" s="33">
        <v>931094</v>
      </c>
      <c r="F70" s="34">
        <v>68523615.239999995</v>
      </c>
      <c r="G70" s="31">
        <v>63988303.299999997</v>
      </c>
      <c r="H70" s="31"/>
      <c r="I70" s="35">
        <f>F70/E70</f>
        <v>73.594733979598189</v>
      </c>
      <c r="J70" s="36">
        <f>D70/E70</f>
        <v>0.12577999643430202</v>
      </c>
      <c r="K70" s="32">
        <v>0.95179999999999998</v>
      </c>
      <c r="L70" s="17">
        <f t="shared" si="4"/>
        <v>3.8231433764999165E-3</v>
      </c>
      <c r="M70" s="17">
        <f t="shared" si="5"/>
        <v>0.23885037095280653</v>
      </c>
      <c r="N70" s="17">
        <f t="shared" si="6"/>
        <v>0.22546793263310808</v>
      </c>
      <c r="O70" s="17">
        <f t="shared" si="7"/>
        <v>-3.2464132369881575E-3</v>
      </c>
    </row>
    <row r="71" spans="1:15" ht="12.75" thickBot="1" x14ac:dyDescent="0.2">
      <c r="A71" s="9" t="s">
        <v>4</v>
      </c>
      <c r="B71" s="9" t="s">
        <v>5</v>
      </c>
      <c r="C71" s="28">
        <v>43009</v>
      </c>
      <c r="D71" s="33">
        <v>107010</v>
      </c>
      <c r="E71" s="33">
        <v>915882</v>
      </c>
      <c r="F71" s="34">
        <v>59692959.020000003</v>
      </c>
      <c r="G71" s="31">
        <v>61722697.950000003</v>
      </c>
      <c r="H71" s="31"/>
      <c r="I71" s="35">
        <f>F71/E71</f>
        <v>65.175381784989767</v>
      </c>
      <c r="J71" s="36">
        <f>D71/E71</f>
        <v>0.11683819531337006</v>
      </c>
      <c r="K71" s="32">
        <v>0.9506</v>
      </c>
      <c r="L71" s="17">
        <f t="shared" si="4"/>
        <v>-0.12887026157436571</v>
      </c>
      <c r="M71" s="17">
        <f t="shared" si="5"/>
        <v>-0.11440155754815855</v>
      </c>
      <c r="N71" s="17">
        <f t="shared" si="6"/>
        <v>-7.1090804376055777E-2</v>
      </c>
      <c r="O71" s="17">
        <f t="shared" si="7"/>
        <v>-1.2607690691321485E-3</v>
      </c>
    </row>
    <row r="72" spans="1:15" ht="12.75" thickBot="1" x14ac:dyDescent="0.2">
      <c r="A72" s="9" t="s">
        <v>4</v>
      </c>
      <c r="B72" s="9" t="s">
        <v>31</v>
      </c>
      <c r="C72" s="28">
        <v>43040</v>
      </c>
      <c r="D72" s="33">
        <v>130499</v>
      </c>
      <c r="E72" s="33">
        <v>1009928</v>
      </c>
      <c r="F72" s="34">
        <v>76615141.659999996</v>
      </c>
      <c r="G72" s="31">
        <v>67243273.670000002</v>
      </c>
      <c r="H72" s="31"/>
      <c r="I72" s="35">
        <f>F72/E72</f>
        <v>75.861983883999642</v>
      </c>
      <c r="J72" s="36">
        <f>D72/E72</f>
        <v>0.12921614214082588</v>
      </c>
      <c r="K72" s="32">
        <v>0.90190000000000003</v>
      </c>
      <c r="L72" s="17">
        <f t="shared" si="4"/>
        <v>0.28348707984689198</v>
      </c>
      <c r="M72" s="17">
        <f t="shared" si="5"/>
        <v>0.16396685076988771</v>
      </c>
      <c r="N72" s="17">
        <f t="shared" si="6"/>
        <v>0.10594092791537145</v>
      </c>
      <c r="O72" s="17">
        <f t="shared" si="7"/>
        <v>-5.1230801598990072E-2</v>
      </c>
    </row>
    <row r="73" spans="1:15" ht="12.75" thickBot="1" x14ac:dyDescent="0.2">
      <c r="A73" s="9" t="s">
        <v>4</v>
      </c>
      <c r="B73" s="9" t="s">
        <v>6</v>
      </c>
      <c r="C73" s="28">
        <v>43070</v>
      </c>
      <c r="D73" s="33">
        <v>143709</v>
      </c>
      <c r="E73" s="33">
        <v>991153</v>
      </c>
      <c r="F73" s="34">
        <v>89418194.459999993</v>
      </c>
      <c r="G73" s="31">
        <v>82248456.340000004</v>
      </c>
      <c r="H73" s="31"/>
      <c r="I73" s="35">
        <f>F73/E73</f>
        <v>90.216338405876783</v>
      </c>
      <c r="J73" s="36">
        <f>D73/E73</f>
        <v>0.1449917419409516</v>
      </c>
      <c r="K73" s="32">
        <v>0.93720000000000003</v>
      </c>
      <c r="L73" s="17">
        <f t="shared" si="4"/>
        <v>0.1671086487944764</v>
      </c>
      <c r="M73" s="17">
        <f t="shared" si="5"/>
        <v>0.18921670363678264</v>
      </c>
      <c r="N73" s="17">
        <f t="shared" si="6"/>
        <v>0.12208691219811159</v>
      </c>
      <c r="O73" s="17">
        <f t="shared" si="7"/>
        <v>3.9139594190043238E-2</v>
      </c>
    </row>
    <row r="74" spans="1:15" ht="12.75" thickBot="1" x14ac:dyDescent="0.2">
      <c r="A74" s="9" t="s">
        <v>7</v>
      </c>
      <c r="B74" s="9" t="s">
        <v>7</v>
      </c>
      <c r="C74" s="28">
        <v>42005</v>
      </c>
      <c r="D74" s="33">
        <v>75656</v>
      </c>
      <c r="E74" s="33">
        <v>756421</v>
      </c>
      <c r="F74" s="31">
        <v>79778794.497771978</v>
      </c>
      <c r="G74" s="31">
        <v>73246039.590000004</v>
      </c>
      <c r="H74" s="31"/>
      <c r="I74" s="35">
        <f>F74/E74</f>
        <v>105.46877267787644</v>
      </c>
      <c r="J74" s="37">
        <f>D74/E74</f>
        <v>0.1000183760101848</v>
      </c>
      <c r="K74" s="38">
        <v>0.96140000000000003</v>
      </c>
      <c r="M74" s="17"/>
      <c r="N74" s="17"/>
      <c r="O74" s="17"/>
    </row>
    <row r="75" spans="1:15" ht="12.75" thickBot="1" x14ac:dyDescent="0.2">
      <c r="A75" s="9" t="s">
        <v>7</v>
      </c>
      <c r="B75" s="9" t="s">
        <v>7</v>
      </c>
      <c r="C75" s="28">
        <v>42036</v>
      </c>
      <c r="D75" s="33">
        <v>83997</v>
      </c>
      <c r="E75" s="33">
        <v>777225</v>
      </c>
      <c r="F75" s="31">
        <v>82651772.571771979</v>
      </c>
      <c r="G75" s="31">
        <v>75324984.790000007</v>
      </c>
      <c r="H75" s="31"/>
      <c r="I75" s="35">
        <f>F75/E75</f>
        <v>106.34214361577662</v>
      </c>
      <c r="J75" s="37">
        <f>D75/E75</f>
        <v>0.10807295184792048</v>
      </c>
      <c r="K75" s="38">
        <v>0.96130000000000004</v>
      </c>
      <c r="L75" s="17">
        <f t="shared" si="4"/>
        <v>3.6011801031666832E-2</v>
      </c>
      <c r="M75" s="17">
        <f t="shared" si="5"/>
        <v>8.2808485936176866E-3</v>
      </c>
      <c r="N75" s="17">
        <f t="shared" si="6"/>
        <v>8.0530959999945292E-2</v>
      </c>
      <c r="O75" s="17">
        <f t="shared" si="7"/>
        <v>-1.0401497815684313E-4</v>
      </c>
    </row>
    <row r="76" spans="1:15" ht="12.75" thickBot="1" x14ac:dyDescent="0.2">
      <c r="A76" s="9" t="s">
        <v>7</v>
      </c>
      <c r="B76" s="9" t="s">
        <v>7</v>
      </c>
      <c r="C76" s="28">
        <v>42064</v>
      </c>
      <c r="D76" s="33">
        <v>91572</v>
      </c>
      <c r="E76" s="33">
        <v>881799</v>
      </c>
      <c r="F76" s="31">
        <v>87471210.395562798</v>
      </c>
      <c r="G76" s="31">
        <v>80361907.959999993</v>
      </c>
      <c r="H76" s="31"/>
      <c r="I76" s="35">
        <f>F76/E76</f>
        <v>99.196313894167261</v>
      </c>
      <c r="J76" s="37">
        <f>D76/E76</f>
        <v>0.10384679501791225</v>
      </c>
      <c r="K76" s="38">
        <v>0.97599999999999998</v>
      </c>
      <c r="L76" s="17">
        <f t="shared" si="4"/>
        <v>5.831015686452197E-2</v>
      </c>
      <c r="M76" s="17">
        <f t="shared" si="5"/>
        <v>-6.719659279605894E-2</v>
      </c>
      <c r="N76" s="17">
        <f t="shared" si="6"/>
        <v>-3.9104667335775709E-2</v>
      </c>
      <c r="O76" s="17">
        <f t="shared" si="7"/>
        <v>1.529179236450633E-2</v>
      </c>
    </row>
    <row r="77" spans="1:15" ht="12.75" thickBot="1" x14ac:dyDescent="0.2">
      <c r="A77" s="9" t="s">
        <v>7</v>
      </c>
      <c r="B77" s="9" t="s">
        <v>7</v>
      </c>
      <c r="C77" s="28">
        <v>42095</v>
      </c>
      <c r="D77" s="33">
        <v>62239</v>
      </c>
      <c r="E77" s="33">
        <v>585263</v>
      </c>
      <c r="F77" s="31">
        <v>67985798.434835747</v>
      </c>
      <c r="G77" s="31">
        <v>60480369.289999999</v>
      </c>
      <c r="H77" s="31"/>
      <c r="I77" s="35">
        <f>F77/E77</f>
        <v>116.16281643438207</v>
      </c>
      <c r="J77" s="37">
        <f>D77/E77</f>
        <v>0.10634364379774564</v>
      </c>
      <c r="K77" s="38">
        <v>0.9667</v>
      </c>
      <c r="L77" s="17">
        <f t="shared" si="4"/>
        <v>-0.2227637170288374</v>
      </c>
      <c r="M77" s="17">
        <f t="shared" si="5"/>
        <v>0.17103964728282545</v>
      </c>
      <c r="N77" s="17">
        <f t="shared" si="6"/>
        <v>2.4043580539993687E-2</v>
      </c>
      <c r="O77" s="17">
        <f t="shared" si="7"/>
        <v>-9.5286885245901391E-3</v>
      </c>
    </row>
    <row r="78" spans="1:15" ht="12.75" thickBot="1" x14ac:dyDescent="0.2">
      <c r="A78" s="9" t="s">
        <v>7</v>
      </c>
      <c r="B78" s="9" t="s">
        <v>7</v>
      </c>
      <c r="C78" s="28">
        <v>42125</v>
      </c>
      <c r="D78" s="33">
        <v>50455</v>
      </c>
      <c r="E78" s="33">
        <v>488765</v>
      </c>
      <c r="F78" s="31">
        <v>60674555.229590334</v>
      </c>
      <c r="G78" s="31">
        <v>41527363.729999997</v>
      </c>
      <c r="H78" s="31"/>
      <c r="I78" s="35">
        <f>F78/E78</f>
        <v>124.13850261289235</v>
      </c>
      <c r="J78" s="37">
        <f>D78/E78</f>
        <v>0.10322956840199278</v>
      </c>
      <c r="K78" s="38">
        <v>0.96209999999999996</v>
      </c>
      <c r="L78" s="17">
        <f t="shared" si="4"/>
        <v>-0.10754074194264593</v>
      </c>
      <c r="M78" s="17">
        <f t="shared" si="5"/>
        <v>6.8659545483864756E-2</v>
      </c>
      <c r="N78" s="17">
        <f t="shared" si="6"/>
        <v>-2.9283136109907022E-2</v>
      </c>
      <c r="O78" s="17">
        <f t="shared" si="7"/>
        <v>-4.7584566049447075E-3</v>
      </c>
    </row>
    <row r="79" spans="1:15" ht="12.75" thickBot="1" x14ac:dyDescent="0.2">
      <c r="A79" s="9" t="s">
        <v>7</v>
      </c>
      <c r="B79" s="9" t="s">
        <v>7</v>
      </c>
      <c r="C79" s="28">
        <v>42156</v>
      </c>
      <c r="D79" s="33">
        <v>42282</v>
      </c>
      <c r="E79" s="33">
        <v>396552</v>
      </c>
      <c r="F79" s="31">
        <v>42171773.541054107</v>
      </c>
      <c r="G79" s="31">
        <v>35290541.740000002</v>
      </c>
      <c r="H79" s="31"/>
      <c r="I79" s="35">
        <f>F79/E79</f>
        <v>106.34613755838858</v>
      </c>
      <c r="J79" s="37">
        <f>D79/E79</f>
        <v>0.1066240997397567</v>
      </c>
      <c r="K79" s="38">
        <v>0.95540000000000003</v>
      </c>
      <c r="L79" s="17">
        <f t="shared" si="4"/>
        <v>-0.30495125375904886</v>
      </c>
      <c r="M79" s="17">
        <f t="shared" si="5"/>
        <v>-0.14332672523033926</v>
      </c>
      <c r="N79" s="17">
        <f t="shared" si="6"/>
        <v>3.2883323938205977E-2</v>
      </c>
      <c r="O79" s="17">
        <f t="shared" si="7"/>
        <v>-6.9639330630910804E-3</v>
      </c>
    </row>
    <row r="80" spans="1:15" ht="12.75" thickBot="1" x14ac:dyDescent="0.2">
      <c r="A80" s="9" t="s">
        <v>7</v>
      </c>
      <c r="B80" s="9" t="s">
        <v>8</v>
      </c>
      <c r="C80" s="28">
        <v>42186</v>
      </c>
      <c r="D80" s="33">
        <v>39533</v>
      </c>
      <c r="E80" s="33">
        <v>394633</v>
      </c>
      <c r="F80" s="31">
        <v>37344481.078208692</v>
      </c>
      <c r="G80" s="31">
        <v>29483247.809999999</v>
      </c>
      <c r="H80" s="31"/>
      <c r="I80" s="35">
        <f>F80/E80</f>
        <v>94.630912970300741</v>
      </c>
      <c r="J80" s="37">
        <f>D80/E80</f>
        <v>0.10017661979611436</v>
      </c>
      <c r="K80" s="38">
        <v>0.95050000000000001</v>
      </c>
      <c r="L80" s="17">
        <f t="shared" si="4"/>
        <v>-0.11446738084529594</v>
      </c>
      <c r="M80" s="17">
        <f t="shared" si="5"/>
        <v>-0.1101612607383665</v>
      </c>
      <c r="N80" s="17">
        <f t="shared" si="6"/>
        <v>-6.0469255631504092E-2</v>
      </c>
      <c r="O80" s="17">
        <f t="shared" si="7"/>
        <v>-5.1287418882143762E-3</v>
      </c>
    </row>
    <row r="81" spans="1:15" ht="12.75" thickBot="1" x14ac:dyDescent="0.2">
      <c r="A81" s="9" t="s">
        <v>7</v>
      </c>
      <c r="B81" s="9" t="s">
        <v>8</v>
      </c>
      <c r="C81" s="28">
        <v>42217</v>
      </c>
      <c r="D81" s="33">
        <v>37560</v>
      </c>
      <c r="E81" s="33">
        <v>373036</v>
      </c>
      <c r="F81" s="31">
        <v>34647964.551017873</v>
      </c>
      <c r="G81" s="31">
        <v>35418370.740000002</v>
      </c>
      <c r="H81" s="31"/>
      <c r="I81" s="35">
        <f>F81/E81</f>
        <v>92.881021003382713</v>
      </c>
      <c r="J81" s="37">
        <f>D81/E81</f>
        <v>0.10068733312602537</v>
      </c>
      <c r="K81" s="38">
        <v>0.95230000000000004</v>
      </c>
      <c r="L81" s="17">
        <f t="shared" si="4"/>
        <v>-7.2206560362791994E-2</v>
      </c>
      <c r="M81" s="17">
        <f t="shared" si="5"/>
        <v>-1.8491758263678802E-2</v>
      </c>
      <c r="N81" s="17">
        <f t="shared" si="6"/>
        <v>5.098128994075129E-3</v>
      </c>
      <c r="O81" s="17">
        <f t="shared" si="7"/>
        <v>1.8937401367701461E-3</v>
      </c>
    </row>
    <row r="82" spans="1:15" ht="12.75" thickBot="1" x14ac:dyDescent="0.2">
      <c r="A82" s="9" t="s">
        <v>7</v>
      </c>
      <c r="B82" s="9" t="s">
        <v>8</v>
      </c>
      <c r="C82" s="28">
        <v>42248</v>
      </c>
      <c r="D82" s="33">
        <v>35728</v>
      </c>
      <c r="E82" s="33">
        <v>339850</v>
      </c>
      <c r="F82" s="31">
        <v>32161425.714517869</v>
      </c>
      <c r="G82" s="31">
        <v>33948071.600000001</v>
      </c>
      <c r="H82" s="31"/>
      <c r="I82" s="35">
        <f>F82/E82</f>
        <v>94.634178945175421</v>
      </c>
      <c r="J82" s="37">
        <f>D82/E82</f>
        <v>0.10512873326467559</v>
      </c>
      <c r="K82" s="38">
        <v>0.95940000000000003</v>
      </c>
      <c r="L82" s="17">
        <f t="shared" si="4"/>
        <v>-7.176579832961516E-2</v>
      </c>
      <c r="M82" s="17">
        <f t="shared" si="5"/>
        <v>1.887530867828055E-2</v>
      </c>
      <c r="N82" s="17">
        <f t="shared" si="6"/>
        <v>4.4110813155525064E-2</v>
      </c>
      <c r="O82" s="17">
        <f t="shared" si="7"/>
        <v>7.4556337288669483E-3</v>
      </c>
    </row>
    <row r="83" spans="1:15" ht="12.75" thickBot="1" x14ac:dyDescent="0.2">
      <c r="A83" s="9" t="s">
        <v>7</v>
      </c>
      <c r="B83" s="9" t="s">
        <v>8</v>
      </c>
      <c r="C83" s="28">
        <v>42278</v>
      </c>
      <c r="D83" s="33">
        <v>35762</v>
      </c>
      <c r="E83" s="33">
        <v>375472</v>
      </c>
      <c r="F83" s="31">
        <v>32478618.913117871</v>
      </c>
      <c r="G83" s="31">
        <v>32515491.75</v>
      </c>
      <c r="H83" s="31"/>
      <c r="I83" s="35">
        <f>F83/E83</f>
        <v>86.500774793108064</v>
      </c>
      <c r="J83" s="37">
        <f>D83/E83</f>
        <v>9.5245451058933825E-2</v>
      </c>
      <c r="K83" s="38">
        <v>0.95550000000000002</v>
      </c>
      <c r="L83" s="17">
        <f t="shared" si="4"/>
        <v>9.8625353681636892E-3</v>
      </c>
      <c r="M83" s="17">
        <f t="shared" si="5"/>
        <v>-8.5945735914074922E-2</v>
      </c>
      <c r="N83" s="17">
        <f t="shared" si="6"/>
        <v>-9.4011236498582021E-2</v>
      </c>
      <c r="O83" s="17">
        <f t="shared" si="7"/>
        <v>-4.0650406504065192E-3</v>
      </c>
    </row>
    <row r="84" spans="1:15" ht="12.75" thickBot="1" x14ac:dyDescent="0.2">
      <c r="A84" s="9" t="s">
        <v>7</v>
      </c>
      <c r="B84" s="9" t="s">
        <v>8</v>
      </c>
      <c r="C84" s="28">
        <v>42309</v>
      </c>
      <c r="D84" s="33">
        <v>34253</v>
      </c>
      <c r="E84" s="33">
        <v>335589</v>
      </c>
      <c r="F84" s="31">
        <v>32032130.729217872</v>
      </c>
      <c r="G84" s="31">
        <v>30333807.210000001</v>
      </c>
      <c r="H84" s="31"/>
      <c r="I84" s="35">
        <f>F84/E84</f>
        <v>95.450478797630055</v>
      </c>
      <c r="J84" s="37">
        <f>D84/E84</f>
        <v>0.10206830378826481</v>
      </c>
      <c r="K84" s="38">
        <v>0.95830000000000004</v>
      </c>
      <c r="L84" s="17">
        <f t="shared" si="4"/>
        <v>-1.3747141930338221E-2</v>
      </c>
      <c r="M84" s="17">
        <f t="shared" si="5"/>
        <v>0.10346385943857531</v>
      </c>
      <c r="N84" s="17">
        <f t="shared" si="6"/>
        <v>7.1634420893332731E-2</v>
      </c>
      <c r="O84" s="17">
        <f t="shared" si="7"/>
        <v>2.930402930402956E-3</v>
      </c>
    </row>
    <row r="85" spans="1:15" ht="12.75" thickBot="1" x14ac:dyDescent="0.2">
      <c r="A85" s="9" t="s">
        <v>7</v>
      </c>
      <c r="B85" s="9" t="s">
        <v>8</v>
      </c>
      <c r="C85" s="28">
        <v>42339</v>
      </c>
      <c r="D85" s="33">
        <v>34184</v>
      </c>
      <c r="E85" s="33">
        <v>352074</v>
      </c>
      <c r="F85" s="31">
        <v>32623726.44341787</v>
      </c>
      <c r="G85" s="31">
        <v>31765381.550000001</v>
      </c>
      <c r="H85" s="31"/>
      <c r="I85" s="35">
        <f>F85/E85</f>
        <v>92.66156104517195</v>
      </c>
      <c r="J85" s="37">
        <f>D85/E85</f>
        <v>9.7093224719803223E-2</v>
      </c>
      <c r="K85" s="38">
        <v>0.95399999999999996</v>
      </c>
      <c r="L85" s="17">
        <f t="shared" si="4"/>
        <v>1.8468821796496285E-2</v>
      </c>
      <c r="M85" s="17">
        <f t="shared" si="5"/>
        <v>-2.9218478394131959E-2</v>
      </c>
      <c r="N85" s="17">
        <f t="shared" si="6"/>
        <v>-4.8742644717424947E-2</v>
      </c>
      <c r="O85" s="17">
        <f t="shared" si="7"/>
        <v>-4.4871125952207882E-3</v>
      </c>
    </row>
    <row r="86" spans="1:15" ht="12.75" thickBot="1" x14ac:dyDescent="0.2">
      <c r="A86" s="9" t="s">
        <v>7</v>
      </c>
      <c r="B86" s="9" t="s">
        <v>8</v>
      </c>
      <c r="C86" s="28">
        <v>42370</v>
      </c>
      <c r="D86" s="33">
        <v>42578</v>
      </c>
      <c r="E86" s="33">
        <v>404889</v>
      </c>
      <c r="F86" s="31">
        <v>40082143.438614361</v>
      </c>
      <c r="G86" s="31">
        <v>34033730.859999999</v>
      </c>
      <c r="H86" s="31"/>
      <c r="I86" s="35">
        <f>F86/E86</f>
        <v>98.995387473145385</v>
      </c>
      <c r="J86" s="37">
        <f>D86/E86</f>
        <v>0.10515968574103025</v>
      </c>
      <c r="K86" s="38">
        <v>0.94750000000000001</v>
      </c>
      <c r="L86" s="17">
        <f t="shared" si="4"/>
        <v>0.2286194070481882</v>
      </c>
      <c r="M86" s="17">
        <f t="shared" si="5"/>
        <v>6.8354411004210608E-2</v>
      </c>
      <c r="N86" s="17">
        <f t="shared" si="6"/>
        <v>8.3079545915852024E-2</v>
      </c>
      <c r="O86" s="17">
        <f t="shared" si="7"/>
        <v>-6.8134171907756292E-3</v>
      </c>
    </row>
    <row r="87" spans="1:15" ht="12.75" thickBot="1" x14ac:dyDescent="0.2">
      <c r="A87" s="9" t="s">
        <v>7</v>
      </c>
      <c r="B87" s="9" t="s">
        <v>8</v>
      </c>
      <c r="C87" s="28">
        <v>42401</v>
      </c>
      <c r="D87" s="33">
        <v>38245</v>
      </c>
      <c r="E87" s="33">
        <v>366880</v>
      </c>
      <c r="F87" s="31">
        <v>36259356.788214363</v>
      </c>
      <c r="G87" s="31">
        <v>35038268.18</v>
      </c>
      <c r="H87" s="31"/>
      <c r="I87" s="35">
        <f>F87/E87</f>
        <v>98.831652824395889</v>
      </c>
      <c r="J87" s="37">
        <f>D87/E87</f>
        <v>0.10424389446140428</v>
      </c>
      <c r="K87" s="38">
        <v>0.94340000000000002</v>
      </c>
      <c r="L87" s="17">
        <f t="shared" si="4"/>
        <v>-9.5373807946538089E-2</v>
      </c>
      <c r="M87" s="17">
        <f t="shared" si="5"/>
        <v>-1.6539624009645211E-3</v>
      </c>
      <c r="N87" s="17">
        <f t="shared" si="6"/>
        <v>-8.7085775615689115E-3</v>
      </c>
      <c r="O87" s="17">
        <f t="shared" si="7"/>
        <v>-4.3271767810026309E-3</v>
      </c>
    </row>
    <row r="88" spans="1:15" ht="12.75" thickBot="1" x14ac:dyDescent="0.2">
      <c r="A88" s="9" t="s">
        <v>7</v>
      </c>
      <c r="B88" s="9" t="s">
        <v>8</v>
      </c>
      <c r="C88" s="28">
        <v>42430</v>
      </c>
      <c r="D88" s="33">
        <v>41046</v>
      </c>
      <c r="E88" s="33">
        <v>371130</v>
      </c>
      <c r="F88" s="31">
        <v>39926486.561014362</v>
      </c>
      <c r="G88" s="31">
        <v>39099244.939999998</v>
      </c>
      <c r="H88" s="31"/>
      <c r="I88" s="35">
        <f>F88/E88</f>
        <v>107.58086535988565</v>
      </c>
      <c r="J88" s="37">
        <f>D88/E88</f>
        <v>0.11059736480478538</v>
      </c>
      <c r="K88" s="38">
        <v>0.94669999999999999</v>
      </c>
      <c r="L88" s="17">
        <f t="shared" si="4"/>
        <v>0.10113609555236103</v>
      </c>
      <c r="M88" s="17">
        <f t="shared" si="5"/>
        <v>8.8526421297793784E-2</v>
      </c>
      <c r="N88" s="17">
        <f t="shared" si="6"/>
        <v>6.0948129156220637E-2</v>
      </c>
      <c r="O88" s="17">
        <f t="shared" si="7"/>
        <v>3.4979860080559355E-3</v>
      </c>
    </row>
    <row r="89" spans="1:15" ht="12.75" thickBot="1" x14ac:dyDescent="0.2">
      <c r="A89" s="9" t="s">
        <v>7</v>
      </c>
      <c r="B89" s="9" t="s">
        <v>8</v>
      </c>
      <c r="C89" s="28">
        <v>42461</v>
      </c>
      <c r="D89" s="33">
        <v>46103</v>
      </c>
      <c r="E89" s="33">
        <v>392496</v>
      </c>
      <c r="F89" s="31">
        <v>40637440.660214365</v>
      </c>
      <c r="G89" s="31">
        <v>39020899.920000002</v>
      </c>
      <c r="H89" s="31"/>
      <c r="I89" s="35">
        <f>F89/E89</f>
        <v>103.53593580626138</v>
      </c>
      <c r="J89" s="37">
        <f>D89/E89</f>
        <v>0.11746106966695202</v>
      </c>
      <c r="K89" s="38">
        <v>0.94320000000000004</v>
      </c>
      <c r="L89" s="17">
        <f t="shared" si="4"/>
        <v>1.7806578049725109E-2</v>
      </c>
      <c r="M89" s="17">
        <f t="shared" si="5"/>
        <v>-3.759896836758974E-2</v>
      </c>
      <c r="N89" s="17">
        <f t="shared" si="6"/>
        <v>6.2060292976073329E-2</v>
      </c>
      <c r="O89" s="17">
        <f t="shared" si="7"/>
        <v>-3.6970529206717521E-3</v>
      </c>
    </row>
    <row r="90" spans="1:15" ht="12.75" thickBot="1" x14ac:dyDescent="0.2">
      <c r="A90" s="9" t="s">
        <v>7</v>
      </c>
      <c r="B90" s="9" t="s">
        <v>8</v>
      </c>
      <c r="C90" s="28">
        <v>42491</v>
      </c>
      <c r="D90" s="33">
        <v>46163</v>
      </c>
      <c r="E90" s="33">
        <v>347534</v>
      </c>
      <c r="F90" s="31">
        <v>40249157.697476238</v>
      </c>
      <c r="G90" s="31">
        <v>40991931.380000003</v>
      </c>
      <c r="H90" s="31"/>
      <c r="I90" s="35">
        <f>F90/E90</f>
        <v>115.81358283643108</v>
      </c>
      <c r="J90" s="37">
        <f>D90/E90</f>
        <v>0.13283016913453072</v>
      </c>
      <c r="K90" s="38">
        <v>0.9456</v>
      </c>
      <c r="L90" s="17">
        <f t="shared" si="4"/>
        <v>-9.5548084827662538E-3</v>
      </c>
      <c r="M90" s="17">
        <f t="shared" si="5"/>
        <v>0.11858343612351073</v>
      </c>
      <c r="N90" s="17">
        <f t="shared" si="6"/>
        <v>0.13084419809181111</v>
      </c>
      <c r="O90" s="17">
        <f t="shared" si="7"/>
        <v>2.5445292620864691E-3</v>
      </c>
    </row>
    <row r="91" spans="1:15" ht="12.75" thickBot="1" x14ac:dyDescent="0.2">
      <c r="A91" s="9" t="s">
        <v>7</v>
      </c>
      <c r="B91" s="9" t="s">
        <v>8</v>
      </c>
      <c r="C91" s="28">
        <v>42522</v>
      </c>
      <c r="D91" s="33">
        <v>43932</v>
      </c>
      <c r="E91" s="33">
        <v>306627</v>
      </c>
      <c r="F91" s="31">
        <v>43061505.48393812</v>
      </c>
      <c r="G91" s="31">
        <v>38720129.960000001</v>
      </c>
      <c r="H91" s="31"/>
      <c r="I91" s="35">
        <f>F91/E91</f>
        <v>140.43611777155346</v>
      </c>
      <c r="J91" s="37">
        <f>D91/E91</f>
        <v>0.14327505405590507</v>
      </c>
      <c r="K91" s="38">
        <v>0.95299999999999996</v>
      </c>
      <c r="L91" s="17">
        <f t="shared" si="4"/>
        <v>6.9873456920521507E-2</v>
      </c>
      <c r="M91" s="17">
        <f t="shared" si="5"/>
        <v>0.21260489773378247</v>
      </c>
      <c r="N91" s="17">
        <f t="shared" si="6"/>
        <v>7.8633378165736942E-2</v>
      </c>
      <c r="O91" s="17">
        <f t="shared" si="7"/>
        <v>7.8257191201353236E-3</v>
      </c>
    </row>
    <row r="92" spans="1:15" ht="12.75" thickBot="1" x14ac:dyDescent="0.2">
      <c r="A92" s="9" t="s">
        <v>7</v>
      </c>
      <c r="B92" s="9" t="s">
        <v>8</v>
      </c>
      <c r="C92" s="28">
        <v>42552</v>
      </c>
      <c r="D92" s="33">
        <v>42526</v>
      </c>
      <c r="E92" s="33">
        <v>299996</v>
      </c>
      <c r="F92" s="31">
        <v>40921594.889938124</v>
      </c>
      <c r="G92" s="31">
        <v>39855993.899999999</v>
      </c>
      <c r="H92" s="31"/>
      <c r="I92" s="35">
        <f>F92/E92</f>
        <v>136.40713506159457</v>
      </c>
      <c r="J92" s="37">
        <f>D92/E92</f>
        <v>0.14175522340297872</v>
      </c>
      <c r="K92" s="38">
        <v>0.95179999999999998</v>
      </c>
      <c r="L92" s="17">
        <f t="shared" si="4"/>
        <v>-4.9694281933505099E-2</v>
      </c>
      <c r="M92" s="17">
        <f t="shared" si="5"/>
        <v>-2.868907780912032E-2</v>
      </c>
      <c r="N92" s="17">
        <f t="shared" si="6"/>
        <v>-1.0607782791924984E-2</v>
      </c>
      <c r="O92" s="17">
        <f t="shared" si="7"/>
        <v>-1.2591815320041751E-3</v>
      </c>
    </row>
    <row r="93" spans="1:15" ht="12.75" thickBot="1" x14ac:dyDescent="0.2">
      <c r="A93" s="9" t="s">
        <v>7</v>
      </c>
      <c r="B93" s="9" t="s">
        <v>8</v>
      </c>
      <c r="C93" s="28">
        <v>42583</v>
      </c>
      <c r="D93" s="33">
        <v>40954</v>
      </c>
      <c r="E93" s="33">
        <v>295321</v>
      </c>
      <c r="F93" s="31">
        <v>38225870.242338121</v>
      </c>
      <c r="G93" s="31">
        <v>38884623.909999996</v>
      </c>
      <c r="H93" s="31"/>
      <c r="I93" s="35">
        <f>F93/E93</f>
        <v>129.43837465787439</v>
      </c>
      <c r="J93" s="37">
        <f>D93/E93</f>
        <v>0.13867622011302955</v>
      </c>
      <c r="K93" s="38">
        <v>0.9546</v>
      </c>
      <c r="L93" s="17">
        <f t="shared" si="4"/>
        <v>-6.5875356394352852E-2</v>
      </c>
      <c r="M93" s="17">
        <f t="shared" si="5"/>
        <v>-5.1087946393518505E-2</v>
      </c>
      <c r="N93" s="17">
        <f t="shared" si="6"/>
        <v>-2.1720563207722143E-2</v>
      </c>
      <c r="O93" s="17">
        <f t="shared" si="7"/>
        <v>2.9417944946417574E-3</v>
      </c>
    </row>
    <row r="94" spans="1:15" ht="12.75" thickBot="1" x14ac:dyDescent="0.2">
      <c r="A94" s="9" t="s">
        <v>7</v>
      </c>
      <c r="B94" s="9" t="s">
        <v>8</v>
      </c>
      <c r="C94" s="28">
        <v>42614</v>
      </c>
      <c r="D94" s="33">
        <v>41108</v>
      </c>
      <c r="E94" s="33">
        <v>288444</v>
      </c>
      <c r="F94" s="31">
        <v>38564634.235846035</v>
      </c>
      <c r="G94" s="31">
        <v>36888077.240000002</v>
      </c>
      <c r="H94" s="31"/>
      <c r="I94" s="35">
        <f>F94/E94</f>
        <v>133.69886090834282</v>
      </c>
      <c r="J94" s="37">
        <f>D94/E94</f>
        <v>0.14251639833035182</v>
      </c>
      <c r="K94" s="38">
        <v>0.94930000000000003</v>
      </c>
      <c r="L94" s="17">
        <f t="shared" si="4"/>
        <v>8.8621656318161931E-3</v>
      </c>
      <c r="M94" s="17">
        <f t="shared" si="5"/>
        <v>3.2915171113122789E-2</v>
      </c>
      <c r="N94" s="17">
        <f t="shared" si="6"/>
        <v>2.7691685093466582E-2</v>
      </c>
      <c r="O94" s="17">
        <f t="shared" si="7"/>
        <v>-5.5520636915985452E-3</v>
      </c>
    </row>
    <row r="95" spans="1:15" ht="12.75" thickBot="1" x14ac:dyDescent="0.2">
      <c r="A95" s="9" t="s">
        <v>7</v>
      </c>
      <c r="B95" s="9" t="s">
        <v>8</v>
      </c>
      <c r="C95" s="28">
        <v>42644</v>
      </c>
      <c r="D95" s="33">
        <v>46567</v>
      </c>
      <c r="E95" s="33">
        <v>289534</v>
      </c>
      <c r="F95" s="31">
        <v>44823676.489938125</v>
      </c>
      <c r="G95" s="31">
        <v>37820809.420000002</v>
      </c>
      <c r="H95" s="31"/>
      <c r="I95" s="35">
        <f>F95/E95</f>
        <v>154.81317043918202</v>
      </c>
      <c r="J95" s="37">
        <f>D95/E95</f>
        <v>0.16083430616093447</v>
      </c>
      <c r="K95" s="38">
        <v>0.94850000000000001</v>
      </c>
      <c r="L95" s="17">
        <f t="shared" si="4"/>
        <v>0.16230005491078342</v>
      </c>
      <c r="M95" s="17">
        <f t="shared" si="5"/>
        <v>0.15792437861766148</v>
      </c>
      <c r="N95" s="17">
        <f t="shared" si="6"/>
        <v>0.12853193067735191</v>
      </c>
      <c r="O95" s="17">
        <f t="shared" si="7"/>
        <v>-8.4272621931952263E-4</v>
      </c>
    </row>
    <row r="96" spans="1:15" ht="12.75" thickBot="1" x14ac:dyDescent="0.2">
      <c r="A96" s="9" t="s">
        <v>7</v>
      </c>
      <c r="B96" s="9" t="s">
        <v>8</v>
      </c>
      <c r="C96" s="28">
        <v>42675</v>
      </c>
      <c r="D96" s="33">
        <v>44791</v>
      </c>
      <c r="E96" s="33">
        <v>269198</v>
      </c>
      <c r="F96" s="31">
        <v>45867367.030738123</v>
      </c>
      <c r="G96" s="31">
        <v>42480819.710000001</v>
      </c>
      <c r="H96" s="31"/>
      <c r="I96" s="35">
        <f>F96/E96</f>
        <v>170.38524443249253</v>
      </c>
      <c r="J96" s="37">
        <f>D96/E96</f>
        <v>0.16638682308189512</v>
      </c>
      <c r="K96" s="38">
        <v>0.95220000000000005</v>
      </c>
      <c r="L96" s="17">
        <f t="shared" si="4"/>
        <v>2.3284358234967228E-2</v>
      </c>
      <c r="M96" s="17">
        <f t="shared" si="5"/>
        <v>0.10058623532568221</v>
      </c>
      <c r="N96" s="17">
        <f t="shared" si="6"/>
        <v>3.4523212450735939E-2</v>
      </c>
      <c r="O96" s="17">
        <f t="shared" si="7"/>
        <v>3.9008961518186996E-3</v>
      </c>
    </row>
    <row r="97" spans="1:15" ht="12.75" thickBot="1" x14ac:dyDescent="0.2">
      <c r="A97" s="9" t="s">
        <v>7</v>
      </c>
      <c r="B97" s="9" t="s">
        <v>8</v>
      </c>
      <c r="C97" s="28">
        <v>42705</v>
      </c>
      <c r="D97" s="33">
        <v>43369</v>
      </c>
      <c r="E97" s="33">
        <v>263102</v>
      </c>
      <c r="F97" s="31">
        <v>49683014.939138122</v>
      </c>
      <c r="G97" s="31">
        <v>54623117.710000001</v>
      </c>
      <c r="H97" s="31"/>
      <c r="I97" s="35">
        <f>F97/E97</f>
        <v>188.83556544282493</v>
      </c>
      <c r="J97" s="37">
        <f>D97/E97</f>
        <v>0.16483721142370639</v>
      </c>
      <c r="K97" s="38">
        <v>0.95289999999999997</v>
      </c>
      <c r="L97" s="17">
        <f t="shared" si="4"/>
        <v>8.3188727747178809E-2</v>
      </c>
      <c r="M97" s="17">
        <f t="shared" si="5"/>
        <v>0.10828590862891599</v>
      </c>
      <c r="N97" s="17">
        <f t="shared" si="6"/>
        <v>-9.3133075653834534E-3</v>
      </c>
      <c r="O97" s="17">
        <f t="shared" si="7"/>
        <v>7.3513967653846132E-4</v>
      </c>
    </row>
    <row r="98" spans="1:15" ht="12.75" thickBot="1" x14ac:dyDescent="0.2">
      <c r="A98" s="9" t="s">
        <v>7</v>
      </c>
      <c r="B98" s="9" t="s">
        <v>8</v>
      </c>
      <c r="C98" s="28">
        <v>42736</v>
      </c>
      <c r="D98" s="33">
        <v>45261</v>
      </c>
      <c r="E98" s="33">
        <v>254622</v>
      </c>
      <c r="F98" s="31">
        <v>52223375.677739978</v>
      </c>
      <c r="G98" s="31">
        <v>56092471.420000002</v>
      </c>
      <c r="H98" s="31"/>
      <c r="I98" s="35">
        <f>F98/E98</f>
        <v>205.10158461460509</v>
      </c>
      <c r="J98" s="37">
        <f>D98/E98</f>
        <v>0.17775761717369276</v>
      </c>
      <c r="K98" s="38">
        <v>0.94630000000000003</v>
      </c>
      <c r="L98" s="17">
        <f t="shared" si="4"/>
        <v>5.1131372395854142E-2</v>
      </c>
      <c r="M98" s="17">
        <f t="shared" si="5"/>
        <v>8.6138536104869157E-2</v>
      </c>
      <c r="N98" s="17">
        <f t="shared" si="6"/>
        <v>7.8382821684450071E-2</v>
      </c>
      <c r="O98" s="17">
        <f t="shared" si="7"/>
        <v>-6.9262252072619787E-3</v>
      </c>
    </row>
    <row r="99" spans="1:15" ht="12.75" thickBot="1" x14ac:dyDescent="0.2">
      <c r="A99" s="9" t="s">
        <v>7</v>
      </c>
      <c r="B99" s="9" t="s">
        <v>8</v>
      </c>
      <c r="C99" s="28">
        <v>42767</v>
      </c>
      <c r="D99" s="33">
        <v>39314</v>
      </c>
      <c r="E99" s="33">
        <v>227928</v>
      </c>
      <c r="F99" s="31">
        <v>39986641.43093998</v>
      </c>
      <c r="G99" s="31">
        <v>40954517.479999997</v>
      </c>
      <c r="H99" s="31"/>
      <c r="I99" s="35">
        <f>F99/E99</f>
        <v>175.43540693087283</v>
      </c>
      <c r="J99" s="37">
        <f>D99/E99</f>
        <v>0.17248429328559897</v>
      </c>
      <c r="K99" s="38">
        <v>0.94010000000000005</v>
      </c>
      <c r="L99" s="17">
        <f t="shared" si="4"/>
        <v>-0.23431526759798987</v>
      </c>
      <c r="M99" s="17">
        <f t="shared" si="5"/>
        <v>-0.14464138704474816</v>
      </c>
      <c r="N99" s="17">
        <f t="shared" si="6"/>
        <v>-2.9665811074307172E-2</v>
      </c>
      <c r="O99" s="17">
        <f t="shared" si="7"/>
        <v>-6.5518334566205044E-3</v>
      </c>
    </row>
    <row r="100" spans="1:15" ht="12.75" thickBot="1" x14ac:dyDescent="0.2">
      <c r="A100" s="9" t="s">
        <v>7</v>
      </c>
      <c r="B100" s="9" t="s">
        <v>8</v>
      </c>
      <c r="C100" s="28">
        <v>42795</v>
      </c>
      <c r="D100" s="33">
        <v>46304</v>
      </c>
      <c r="E100" s="33">
        <v>253232</v>
      </c>
      <c r="F100" s="31">
        <v>54975347.239939973</v>
      </c>
      <c r="G100" s="31">
        <v>54897409.549999997</v>
      </c>
      <c r="H100" s="31"/>
      <c r="I100" s="35">
        <f>F100/E100</f>
        <v>217.09478754636055</v>
      </c>
      <c r="J100" s="37">
        <f>D100/E100</f>
        <v>0.18285208820370252</v>
      </c>
      <c r="K100" s="38">
        <v>0.95040000000000002</v>
      </c>
      <c r="L100" s="17">
        <f t="shared" si="4"/>
        <v>0.37484282932055313</v>
      </c>
      <c r="M100" s="17">
        <f t="shared" si="5"/>
        <v>0.23746278669905471</v>
      </c>
      <c r="N100" s="17">
        <f t="shared" si="6"/>
        <v>6.0108632041855473E-2</v>
      </c>
      <c r="O100" s="17">
        <f t="shared" si="7"/>
        <v>1.0956281246675859E-2</v>
      </c>
    </row>
    <row r="101" spans="1:15" ht="12.75" thickBot="1" x14ac:dyDescent="0.2">
      <c r="A101" s="9" t="s">
        <v>7</v>
      </c>
      <c r="B101" s="9" t="s">
        <v>8</v>
      </c>
      <c r="C101" s="28">
        <v>42826</v>
      </c>
      <c r="D101" s="33">
        <v>44617</v>
      </c>
      <c r="E101" s="33">
        <v>270805</v>
      </c>
      <c r="F101" s="31">
        <v>54422265.408539973</v>
      </c>
      <c r="G101" s="31">
        <v>43567605.539999999</v>
      </c>
      <c r="H101" s="31"/>
      <c r="I101" s="35">
        <f>F101/E101</f>
        <v>200.96477320780625</v>
      </c>
      <c r="J101" s="37">
        <f>D101/E101</f>
        <v>0.16475692841712672</v>
      </c>
      <c r="K101" s="38">
        <v>0.95689999999999997</v>
      </c>
      <c r="L101" s="17">
        <f t="shared" si="4"/>
        <v>-1.0060542755393125E-2</v>
      </c>
      <c r="M101" s="17">
        <f t="shared" si="5"/>
        <v>-7.4299408663184699E-2</v>
      </c>
      <c r="N101" s="17">
        <f t="shared" si="6"/>
        <v>-9.896064061580348E-2</v>
      </c>
      <c r="O101" s="17">
        <f t="shared" si="7"/>
        <v>6.8392255892255364E-3</v>
      </c>
    </row>
    <row r="102" spans="1:15" ht="12.75" thickBot="1" x14ac:dyDescent="0.2">
      <c r="A102" s="9" t="s">
        <v>7</v>
      </c>
      <c r="B102" s="9" t="s">
        <v>8</v>
      </c>
      <c r="C102" s="28">
        <v>42856</v>
      </c>
      <c r="D102" s="33">
        <v>48022</v>
      </c>
      <c r="E102" s="33">
        <v>250277</v>
      </c>
      <c r="F102" s="31">
        <v>60918482.43653997</v>
      </c>
      <c r="G102" s="31">
        <v>68055826.519999996</v>
      </c>
      <c r="H102" s="31"/>
      <c r="I102" s="35">
        <f>F102/E102</f>
        <v>243.4042378506214</v>
      </c>
      <c r="J102" s="37">
        <f>D102/E102</f>
        <v>0.19187540205452358</v>
      </c>
      <c r="K102" s="38">
        <v>0.95660000000000001</v>
      </c>
      <c r="L102" s="17">
        <f t="shared" ref="L102:L145" si="8">(F102-F101)/F101</f>
        <v>0.11936689844191248</v>
      </c>
      <c r="M102" s="17">
        <f t="shared" ref="M102:M145" si="9">(I102-I101)/I101</f>
        <v>0.21117862581284788</v>
      </c>
      <c r="N102" s="17">
        <f t="shared" ref="N102:N145" si="10">(J102-J101)/J101</f>
        <v>0.1645968633788748</v>
      </c>
      <c r="O102" s="17">
        <f t="shared" ref="O102:O145" si="11">(K102-K101)/K101</f>
        <v>-3.1351238373912316E-4</v>
      </c>
    </row>
    <row r="103" spans="1:15" ht="12.75" thickBot="1" x14ac:dyDescent="0.2">
      <c r="A103" s="9" t="s">
        <v>7</v>
      </c>
      <c r="B103" s="9" t="s">
        <v>8</v>
      </c>
      <c r="C103" s="28">
        <v>42887</v>
      </c>
      <c r="D103" s="33">
        <v>46423</v>
      </c>
      <c r="E103" s="33">
        <v>238106</v>
      </c>
      <c r="F103" s="31">
        <v>55948092.011539973</v>
      </c>
      <c r="G103" s="31">
        <v>40605105.32</v>
      </c>
      <c r="H103" s="31"/>
      <c r="I103" s="35">
        <f>F103/E103</f>
        <v>234.97136574273631</v>
      </c>
      <c r="J103" s="37">
        <f>D103/E103</f>
        <v>0.19496778745600699</v>
      </c>
      <c r="K103" s="38">
        <v>0.95269999999999999</v>
      </c>
      <c r="L103" s="17">
        <f t="shared" si="8"/>
        <v>-8.1590844456405395E-2</v>
      </c>
      <c r="M103" s="17">
        <f t="shared" si="9"/>
        <v>-3.4645543489100594E-2</v>
      </c>
      <c r="N103" s="17">
        <f t="shared" si="10"/>
        <v>1.6116632816772777E-2</v>
      </c>
      <c r="O103" s="17">
        <f t="shared" si="11"/>
        <v>-4.0769391595233268E-3</v>
      </c>
    </row>
    <row r="104" spans="1:15" ht="12.75" thickBot="1" x14ac:dyDescent="0.2">
      <c r="A104" s="9" t="s">
        <v>7</v>
      </c>
      <c r="B104" s="9" t="s">
        <v>8</v>
      </c>
      <c r="C104" s="28">
        <v>42917</v>
      </c>
      <c r="D104" s="33">
        <v>47177</v>
      </c>
      <c r="E104" s="33">
        <v>253225</v>
      </c>
      <c r="F104" s="31">
        <v>57388443.095739976</v>
      </c>
      <c r="G104" s="31">
        <v>49054405.219999999</v>
      </c>
      <c r="H104" s="31"/>
      <c r="I104" s="35">
        <f>F104/E104</f>
        <v>226.63024225783386</v>
      </c>
      <c r="J104" s="37">
        <f>D104/E104</f>
        <v>0.18630466976009477</v>
      </c>
      <c r="K104" s="38">
        <v>0.95179999999999998</v>
      </c>
      <c r="L104" s="17">
        <f t="shared" si="8"/>
        <v>2.5744418306578039E-2</v>
      </c>
      <c r="M104" s="17">
        <f t="shared" si="9"/>
        <v>-3.5498467902829151E-2</v>
      </c>
      <c r="N104" s="17">
        <f t="shared" si="10"/>
        <v>-4.4433584690840182E-2</v>
      </c>
      <c r="O104" s="17">
        <f t="shared" si="11"/>
        <v>-9.4468353101712175E-4</v>
      </c>
    </row>
    <row r="105" spans="1:15" ht="12.75" thickBot="1" x14ac:dyDescent="0.2">
      <c r="A105" s="9" t="s">
        <v>7</v>
      </c>
      <c r="B105" s="9" t="s">
        <v>8</v>
      </c>
      <c r="C105" s="28">
        <v>42948</v>
      </c>
      <c r="D105" s="33">
        <v>52931</v>
      </c>
      <c r="E105" s="33">
        <v>263058</v>
      </c>
      <c r="F105" s="31">
        <v>67833340.682586625</v>
      </c>
      <c r="G105" s="31">
        <v>71285312.629999995</v>
      </c>
      <c r="H105" s="31"/>
      <c r="I105" s="35">
        <f>F105/E105</f>
        <v>257.86457998839279</v>
      </c>
      <c r="J105" s="37">
        <f>D105/E105</f>
        <v>0.20121418090307081</v>
      </c>
      <c r="K105" s="38">
        <v>0.91749999999999998</v>
      </c>
      <c r="L105" s="17">
        <f t="shared" si="8"/>
        <v>0.18200350146146391</v>
      </c>
      <c r="M105" s="17">
        <f t="shared" si="9"/>
        <v>0.1378206960350159</v>
      </c>
      <c r="N105" s="17">
        <f t="shared" si="10"/>
        <v>8.0027576132015735E-2</v>
      </c>
      <c r="O105" s="17">
        <f t="shared" si="11"/>
        <v>-3.6036982559361205E-2</v>
      </c>
    </row>
    <row r="106" spans="1:15" ht="12.75" thickBot="1" x14ac:dyDescent="0.2">
      <c r="A106" s="9" t="s">
        <v>7</v>
      </c>
      <c r="B106" s="9" t="s">
        <v>8</v>
      </c>
      <c r="C106" s="28">
        <v>42979</v>
      </c>
      <c r="D106" s="33">
        <v>52333</v>
      </c>
      <c r="E106" s="33">
        <v>232059</v>
      </c>
      <c r="F106" s="31">
        <v>62280458.328739971</v>
      </c>
      <c r="G106" s="31">
        <v>51237779.060000002</v>
      </c>
      <c r="H106" s="31"/>
      <c r="I106" s="35">
        <f>F106/E106</f>
        <v>268.38199909824647</v>
      </c>
      <c r="J106" s="37">
        <f>D106/E106</f>
        <v>0.22551592482946148</v>
      </c>
      <c r="K106" s="38">
        <v>0.95379999999999998</v>
      </c>
      <c r="L106" s="17">
        <f t="shared" si="8"/>
        <v>-8.1860664652067247E-2</v>
      </c>
      <c r="M106" s="17">
        <f t="shared" si="9"/>
        <v>4.0786598571727437E-2</v>
      </c>
      <c r="N106" s="17">
        <f t="shared" si="10"/>
        <v>0.1207755030849309</v>
      </c>
      <c r="O106" s="17">
        <f t="shared" si="11"/>
        <v>3.9564032697547685E-2</v>
      </c>
    </row>
    <row r="107" spans="1:15" ht="12.75" thickBot="1" x14ac:dyDescent="0.2">
      <c r="A107" s="9" t="s">
        <v>7</v>
      </c>
      <c r="B107" s="9" t="s">
        <v>8</v>
      </c>
      <c r="C107" s="28">
        <v>43009</v>
      </c>
      <c r="D107" s="33">
        <v>51419</v>
      </c>
      <c r="E107" s="33">
        <v>232360</v>
      </c>
      <c r="F107" s="31">
        <v>58522723.535339974</v>
      </c>
      <c r="G107" s="31">
        <v>56816896.890000001</v>
      </c>
      <c r="H107" s="31"/>
      <c r="I107" s="35">
        <f>F107/E107</f>
        <v>251.86229787975543</v>
      </c>
      <c r="J107" s="37">
        <f>D107/E107</f>
        <v>0.22129023928386984</v>
      </c>
      <c r="K107" s="38">
        <v>0.94669999999999999</v>
      </c>
      <c r="L107" s="17">
        <f t="shared" si="8"/>
        <v>-6.0335695886585196E-2</v>
      </c>
      <c r="M107" s="17">
        <f t="shared" si="9"/>
        <v>-6.1552940487799544E-2</v>
      </c>
      <c r="N107" s="17">
        <f t="shared" si="10"/>
        <v>-1.8737858751159863E-2</v>
      </c>
      <c r="O107" s="17">
        <f t="shared" si="11"/>
        <v>-7.4439085762214256E-3</v>
      </c>
    </row>
    <row r="108" spans="1:15" ht="12.75" thickBot="1" x14ac:dyDescent="0.2">
      <c r="A108" s="9" t="s">
        <v>7</v>
      </c>
      <c r="B108" s="9" t="s">
        <v>32</v>
      </c>
      <c r="C108" s="28">
        <v>43040</v>
      </c>
      <c r="D108" s="33">
        <v>77958</v>
      </c>
      <c r="E108" s="33">
        <v>383715</v>
      </c>
      <c r="F108" s="31">
        <v>64668580.175339974</v>
      </c>
      <c r="G108" s="31">
        <v>51925136.18</v>
      </c>
      <c r="H108" s="31"/>
      <c r="I108" s="35">
        <f>F108/E108</f>
        <v>168.53284384332116</v>
      </c>
      <c r="J108" s="37">
        <f>D108/E108</f>
        <v>0.20316641257183066</v>
      </c>
      <c r="K108" s="38">
        <v>0.94769999999999999</v>
      </c>
      <c r="L108" s="17">
        <f t="shared" si="8"/>
        <v>0.10501658618619684</v>
      </c>
      <c r="M108" s="17">
        <f t="shared" si="9"/>
        <v>-0.33085322709243914</v>
      </c>
      <c r="N108" s="17">
        <f t="shared" si="10"/>
        <v>-8.1900705474813318E-2</v>
      </c>
      <c r="O108" s="17">
        <f t="shared" si="11"/>
        <v>1.0563008344776602E-3</v>
      </c>
    </row>
    <row r="109" spans="1:15" ht="12.75" thickBot="1" x14ac:dyDescent="0.2">
      <c r="A109" s="9" t="s">
        <v>7</v>
      </c>
      <c r="B109" s="9" t="s">
        <v>9</v>
      </c>
      <c r="C109" s="28">
        <v>43070</v>
      </c>
      <c r="D109" s="33">
        <v>88931</v>
      </c>
      <c r="E109" s="33">
        <v>448074</v>
      </c>
      <c r="F109" s="31">
        <v>87406199.831786633</v>
      </c>
      <c r="G109" s="31">
        <v>64197350.200000003</v>
      </c>
      <c r="H109" s="31"/>
      <c r="I109" s="35">
        <f>F109/E109</f>
        <v>195.07090309142382</v>
      </c>
      <c r="J109" s="37">
        <f>D109/E109</f>
        <v>0.19847391279119075</v>
      </c>
      <c r="K109" s="38">
        <v>0.94740000000000002</v>
      </c>
      <c r="L109" s="17">
        <f t="shared" si="8"/>
        <v>0.35160227106883629</v>
      </c>
      <c r="M109" s="17">
        <f t="shared" si="9"/>
        <v>0.15746520762904898</v>
      </c>
      <c r="N109" s="17">
        <f t="shared" si="10"/>
        <v>-2.3096828463124251E-2</v>
      </c>
      <c r="O109" s="17">
        <f t="shared" si="11"/>
        <v>-3.1655587211139281E-4</v>
      </c>
    </row>
    <row r="110" spans="1:15" ht="12.75" thickBot="1" x14ac:dyDescent="0.2">
      <c r="A110" s="9" t="s">
        <v>10</v>
      </c>
      <c r="B110" s="9" t="s">
        <v>10</v>
      </c>
      <c r="C110" s="28">
        <v>42005</v>
      </c>
      <c r="D110" s="33">
        <v>67969</v>
      </c>
      <c r="E110" s="33">
        <v>511302</v>
      </c>
      <c r="F110" s="29">
        <v>28061199.149999999</v>
      </c>
      <c r="G110" s="31">
        <v>24551374.859999999</v>
      </c>
      <c r="H110" s="31"/>
      <c r="I110" s="35">
        <f>F110/E110</f>
        <v>54.88184898553105</v>
      </c>
      <c r="J110" s="36">
        <f>D110/E110</f>
        <v>0.13293317843466287</v>
      </c>
      <c r="K110" s="32">
        <v>0.98829999999999996</v>
      </c>
      <c r="M110" s="17"/>
      <c r="N110" s="17"/>
      <c r="O110" s="17"/>
    </row>
    <row r="111" spans="1:15" ht="12.75" thickBot="1" x14ac:dyDescent="0.2">
      <c r="A111" s="9" t="s">
        <v>10</v>
      </c>
      <c r="B111" s="9" t="s">
        <v>10</v>
      </c>
      <c r="C111" s="28">
        <v>42036</v>
      </c>
      <c r="D111" s="33">
        <v>66440</v>
      </c>
      <c r="E111" s="33">
        <v>517999</v>
      </c>
      <c r="F111" s="29">
        <v>28713059.140000001</v>
      </c>
      <c r="G111" s="31">
        <v>25259618.73</v>
      </c>
      <c r="H111" s="31"/>
      <c r="I111" s="35">
        <f>F111/E111</f>
        <v>55.430723109504072</v>
      </c>
      <c r="J111" s="36">
        <f>D111/E111</f>
        <v>0.12826279587412331</v>
      </c>
      <c r="K111" s="32">
        <v>0.96279999999999999</v>
      </c>
      <c r="L111" s="17">
        <f t="shared" si="8"/>
        <v>2.3229940620695184E-2</v>
      </c>
      <c r="M111" s="17">
        <f t="shared" si="9"/>
        <v>1.0001013707058701E-2</v>
      </c>
      <c r="N111" s="17">
        <f t="shared" si="10"/>
        <v>-3.5133309949668207E-2</v>
      </c>
      <c r="O111" s="17">
        <f t="shared" si="11"/>
        <v>-2.5801882019629636E-2</v>
      </c>
    </row>
    <row r="112" spans="1:15" ht="12.75" thickBot="1" x14ac:dyDescent="0.2">
      <c r="A112" s="9" t="s">
        <v>10</v>
      </c>
      <c r="B112" s="9" t="s">
        <v>10</v>
      </c>
      <c r="C112" s="28">
        <v>42064</v>
      </c>
      <c r="D112" s="33">
        <v>70017</v>
      </c>
      <c r="E112" s="33">
        <v>651841</v>
      </c>
      <c r="F112" s="29">
        <v>27787036.210000001</v>
      </c>
      <c r="G112" s="31">
        <v>23751089.02</v>
      </c>
      <c r="H112" s="31"/>
      <c r="I112" s="35">
        <f>F112/E112</f>
        <v>42.628549308803834</v>
      </c>
      <c r="J112" s="36">
        <f>D112/E112</f>
        <v>0.10741423138464748</v>
      </c>
      <c r="K112" s="32">
        <v>0.96789999999999998</v>
      </c>
      <c r="L112" s="17">
        <f t="shared" si="8"/>
        <v>-3.2250932423635852E-2</v>
      </c>
      <c r="M112" s="17">
        <f t="shared" si="9"/>
        <v>-0.23095808754667313</v>
      </c>
      <c r="N112" s="17">
        <f t="shared" si="10"/>
        <v>-0.16254568869632741</v>
      </c>
      <c r="O112" s="17">
        <f t="shared" si="11"/>
        <v>5.2970502700456935E-3</v>
      </c>
    </row>
    <row r="113" spans="1:15" ht="12.75" thickBot="1" x14ac:dyDescent="0.2">
      <c r="A113" s="9" t="s">
        <v>10</v>
      </c>
      <c r="B113" s="9" t="s">
        <v>10</v>
      </c>
      <c r="C113" s="28">
        <v>42095</v>
      </c>
      <c r="D113" s="33">
        <v>49683</v>
      </c>
      <c r="E113" s="33">
        <v>487688</v>
      </c>
      <c r="F113" s="29">
        <v>20726478.359999999</v>
      </c>
      <c r="G113" s="31">
        <v>20762710.809999999</v>
      </c>
      <c r="H113" s="31"/>
      <c r="I113" s="35">
        <f>F113/E113</f>
        <v>42.499463509456866</v>
      </c>
      <c r="J113" s="36">
        <f>D113/E113</f>
        <v>0.10187455914437099</v>
      </c>
      <c r="K113" s="32">
        <v>0.95979999999999999</v>
      </c>
      <c r="L113" s="17">
        <f t="shared" si="8"/>
        <v>-0.25409539170136641</v>
      </c>
      <c r="M113" s="17">
        <f t="shared" si="9"/>
        <v>-3.0281537007478651E-3</v>
      </c>
      <c r="N113" s="17">
        <f t="shared" si="10"/>
        <v>-5.1572982172530479E-2</v>
      </c>
      <c r="O113" s="17">
        <f t="shared" si="11"/>
        <v>-8.3686331232565303E-3</v>
      </c>
    </row>
    <row r="114" spans="1:15" ht="12.75" thickBot="1" x14ac:dyDescent="0.2">
      <c r="A114" s="9" t="s">
        <v>10</v>
      </c>
      <c r="B114" s="9" t="s">
        <v>10</v>
      </c>
      <c r="C114" s="28">
        <v>42125</v>
      </c>
      <c r="D114" s="33">
        <v>37050</v>
      </c>
      <c r="E114" s="33">
        <v>407523</v>
      </c>
      <c r="F114" s="29">
        <v>17187283.670000002</v>
      </c>
      <c r="G114" s="31">
        <v>18115452.32</v>
      </c>
      <c r="H114" s="31"/>
      <c r="I114" s="35">
        <f>F114/E114</f>
        <v>42.175002809657371</v>
      </c>
      <c r="J114" s="36">
        <f>D114/E114</f>
        <v>9.0915113993566013E-2</v>
      </c>
      <c r="K114" s="32">
        <v>0.95350000000000001</v>
      </c>
      <c r="L114" s="17">
        <f t="shared" si="8"/>
        <v>-0.17075716523219325</v>
      </c>
      <c r="M114" s="17">
        <f t="shared" si="9"/>
        <v>-7.6344657792514689E-3</v>
      </c>
      <c r="N114" s="17">
        <f t="shared" si="10"/>
        <v>-0.10757784124762551</v>
      </c>
      <c r="O114" s="17">
        <f t="shared" si="11"/>
        <v>-6.5638674723900526E-3</v>
      </c>
    </row>
    <row r="115" spans="1:15" ht="12.75" thickBot="1" x14ac:dyDescent="0.2">
      <c r="A115" s="9" t="s">
        <v>10</v>
      </c>
      <c r="B115" s="9" t="s">
        <v>10</v>
      </c>
      <c r="C115" s="28">
        <v>42156</v>
      </c>
      <c r="D115" s="33">
        <v>30882</v>
      </c>
      <c r="E115" s="33">
        <v>362055</v>
      </c>
      <c r="F115" s="29">
        <v>12428128.380000001</v>
      </c>
      <c r="G115" s="31">
        <v>14565959.310000001</v>
      </c>
      <c r="H115" s="31"/>
      <c r="I115" s="35">
        <f>F115/E115</f>
        <v>34.326630981480719</v>
      </c>
      <c r="J115" s="36">
        <f>D115/E115</f>
        <v>8.5296432862410412E-2</v>
      </c>
      <c r="K115" s="32">
        <v>0.95120000000000005</v>
      </c>
      <c r="L115" s="17">
        <f t="shared" si="8"/>
        <v>-0.27689979297351064</v>
      </c>
      <c r="M115" s="17">
        <f t="shared" si="9"/>
        <v>-0.18609060593540747</v>
      </c>
      <c r="N115" s="17">
        <f t="shared" si="10"/>
        <v>-6.1801397857271893E-2</v>
      </c>
      <c r="O115" s="17">
        <f t="shared" si="11"/>
        <v>-2.4121657052962441E-3</v>
      </c>
    </row>
    <row r="116" spans="1:15" ht="12.75" thickBot="1" x14ac:dyDescent="0.2">
      <c r="A116" s="9" t="s">
        <v>10</v>
      </c>
      <c r="B116" s="9" t="s">
        <v>11</v>
      </c>
      <c r="C116" s="28">
        <v>42186</v>
      </c>
      <c r="D116" s="33">
        <v>29227</v>
      </c>
      <c r="E116" s="33">
        <v>371155</v>
      </c>
      <c r="F116" s="29">
        <v>11900991.689999999</v>
      </c>
      <c r="G116" s="31">
        <v>12967502.210000001</v>
      </c>
      <c r="H116" s="31"/>
      <c r="I116" s="35">
        <f>F116/E116</f>
        <v>32.064748393528312</v>
      </c>
      <c r="J116" s="36">
        <f>D116/E116</f>
        <v>7.8746076437068074E-2</v>
      </c>
      <c r="K116" s="32">
        <v>0.94810000000000005</v>
      </c>
      <c r="L116" s="17">
        <f t="shared" si="8"/>
        <v>-4.2414808882107906E-2</v>
      </c>
      <c r="M116" s="17">
        <f t="shared" si="9"/>
        <v>-6.5892938610045845E-2</v>
      </c>
      <c r="N116" s="17">
        <f t="shared" si="10"/>
        <v>-7.679519770666797E-2</v>
      </c>
      <c r="O116" s="17">
        <f t="shared" si="11"/>
        <v>-3.2590412111017575E-3</v>
      </c>
    </row>
    <row r="117" spans="1:15" ht="12.75" thickBot="1" x14ac:dyDescent="0.2">
      <c r="A117" s="9" t="s">
        <v>10</v>
      </c>
      <c r="B117" s="9" t="s">
        <v>11</v>
      </c>
      <c r="C117" s="28">
        <v>42217</v>
      </c>
      <c r="D117" s="33">
        <v>30466</v>
      </c>
      <c r="E117" s="33">
        <v>395738</v>
      </c>
      <c r="F117" s="29">
        <v>11956331.33</v>
      </c>
      <c r="G117" s="31">
        <v>13290689.32</v>
      </c>
      <c r="H117" s="31"/>
      <c r="I117" s="35">
        <f>F117/E117</f>
        <v>30.21274512429941</v>
      </c>
      <c r="J117" s="36">
        <f>D117/E117</f>
        <v>7.6985278138566426E-2</v>
      </c>
      <c r="K117" s="32">
        <v>0.94669999999999999</v>
      </c>
      <c r="L117" s="17">
        <f t="shared" si="8"/>
        <v>4.650002406648231E-3</v>
      </c>
      <c r="M117" s="17">
        <f t="shared" si="9"/>
        <v>-5.7758234884596672E-2</v>
      </c>
      <c r="N117" s="17">
        <f t="shared" si="10"/>
        <v>-2.2360457538590315E-2</v>
      </c>
      <c r="O117" s="17">
        <f t="shared" si="11"/>
        <v>-1.4766374854973819E-3</v>
      </c>
    </row>
    <row r="118" spans="1:15" ht="12.75" thickBot="1" x14ac:dyDescent="0.2">
      <c r="A118" s="9" t="s">
        <v>10</v>
      </c>
      <c r="B118" s="9" t="s">
        <v>11</v>
      </c>
      <c r="C118" s="28">
        <v>42248</v>
      </c>
      <c r="D118" s="33">
        <v>31760</v>
      </c>
      <c r="E118" s="33">
        <v>395173</v>
      </c>
      <c r="F118" s="29">
        <v>12391205.27</v>
      </c>
      <c r="G118" s="31">
        <v>10999594.619999999</v>
      </c>
      <c r="H118" s="31"/>
      <c r="I118" s="35">
        <f>F118/E118</f>
        <v>31.356406611787747</v>
      </c>
      <c r="J118" s="36">
        <f>D118/E118</f>
        <v>8.0369863325682675E-2</v>
      </c>
      <c r="K118" s="32">
        <v>0.95269999999999999</v>
      </c>
      <c r="L118" s="17">
        <f t="shared" si="8"/>
        <v>3.637185420822555E-2</v>
      </c>
      <c r="M118" s="17">
        <f t="shared" si="9"/>
        <v>3.7853610546911776E-2</v>
      </c>
      <c r="N118" s="17">
        <f t="shared" si="10"/>
        <v>4.3964057401004723E-2</v>
      </c>
      <c r="O118" s="17">
        <f t="shared" si="11"/>
        <v>6.3378050068659611E-3</v>
      </c>
    </row>
    <row r="119" spans="1:15" ht="12.75" thickBot="1" x14ac:dyDescent="0.2">
      <c r="A119" s="9" t="s">
        <v>10</v>
      </c>
      <c r="B119" s="9" t="s">
        <v>11</v>
      </c>
      <c r="C119" s="28">
        <v>42278</v>
      </c>
      <c r="D119" s="33">
        <v>32730</v>
      </c>
      <c r="E119" s="33">
        <v>429485</v>
      </c>
      <c r="F119" s="29">
        <v>13536556.130000001</v>
      </c>
      <c r="G119" s="31">
        <v>11719180.140000001</v>
      </c>
      <c r="H119" s="31"/>
      <c r="I119" s="35">
        <f>F119/E119</f>
        <v>31.51811152892418</v>
      </c>
      <c r="J119" s="36">
        <f>D119/E119</f>
        <v>7.620755090398966E-2</v>
      </c>
      <c r="K119" s="32">
        <v>0.95</v>
      </c>
      <c r="L119" s="17">
        <f t="shared" si="8"/>
        <v>9.2432562857543671E-2</v>
      </c>
      <c r="M119" s="17">
        <f t="shared" si="9"/>
        <v>5.1569977114547137E-3</v>
      </c>
      <c r="N119" s="17">
        <f t="shared" si="10"/>
        <v>-5.1789467462773735E-2</v>
      </c>
      <c r="O119" s="17">
        <f t="shared" si="11"/>
        <v>-2.8340505930513652E-3</v>
      </c>
    </row>
    <row r="120" spans="1:15" ht="12.75" thickBot="1" x14ac:dyDescent="0.2">
      <c r="A120" s="9" t="s">
        <v>10</v>
      </c>
      <c r="B120" s="9" t="s">
        <v>11</v>
      </c>
      <c r="C120" s="28">
        <v>42309</v>
      </c>
      <c r="D120" s="33">
        <v>32170</v>
      </c>
      <c r="E120" s="33">
        <v>413578</v>
      </c>
      <c r="F120" s="29">
        <v>12975034.449999999</v>
      </c>
      <c r="G120" s="31">
        <v>11825200.369999999</v>
      </c>
      <c r="H120" s="31"/>
      <c r="I120" s="35">
        <f>F120/E120</f>
        <v>31.37264179912858</v>
      </c>
      <c r="J120" s="36">
        <f>D120/E120</f>
        <v>7.7784601695448014E-2</v>
      </c>
      <c r="K120" s="32">
        <v>0.94750000000000001</v>
      </c>
      <c r="L120" s="17">
        <f t="shared" si="8"/>
        <v>-4.1481871356891534E-2</v>
      </c>
      <c r="M120" s="17">
        <f t="shared" si="9"/>
        <v>-4.6154329285275431E-3</v>
      </c>
      <c r="N120" s="17">
        <f t="shared" si="10"/>
        <v>2.069415396179319E-2</v>
      </c>
      <c r="O120" s="17">
        <f t="shared" si="11"/>
        <v>-2.631578947368365E-3</v>
      </c>
    </row>
    <row r="121" spans="1:15" ht="12.75" thickBot="1" x14ac:dyDescent="0.2">
      <c r="A121" s="9" t="s">
        <v>10</v>
      </c>
      <c r="B121" s="9" t="s">
        <v>11</v>
      </c>
      <c r="C121" s="28">
        <v>42339</v>
      </c>
      <c r="D121" s="33">
        <v>34413</v>
      </c>
      <c r="E121" s="33">
        <v>458271</v>
      </c>
      <c r="F121" s="29">
        <v>13998258.57</v>
      </c>
      <c r="G121" s="31">
        <v>12685041.25</v>
      </c>
      <c r="H121" s="31"/>
      <c r="I121" s="35">
        <f>F121/E121</f>
        <v>30.545809291881877</v>
      </c>
      <c r="J121" s="36">
        <f>D121/E121</f>
        <v>7.509312175546784E-2</v>
      </c>
      <c r="K121" s="32">
        <v>0.94340000000000002</v>
      </c>
      <c r="L121" s="17">
        <f t="shared" si="8"/>
        <v>7.8860994469267184E-2</v>
      </c>
      <c r="M121" s="17">
        <f t="shared" si="9"/>
        <v>-2.6355208226986778E-2</v>
      </c>
      <c r="N121" s="17">
        <f t="shared" si="10"/>
        <v>-3.4601706267240295E-2</v>
      </c>
      <c r="O121" s="17">
        <f t="shared" si="11"/>
        <v>-4.3271767810026309E-3</v>
      </c>
    </row>
    <row r="122" spans="1:15" ht="12.75" thickBot="1" x14ac:dyDescent="0.2">
      <c r="A122" s="9" t="s">
        <v>10</v>
      </c>
      <c r="B122" s="9" t="s">
        <v>11</v>
      </c>
      <c r="C122" s="28">
        <v>42370</v>
      </c>
      <c r="D122" s="33">
        <v>41021</v>
      </c>
      <c r="E122" s="33">
        <v>507308</v>
      </c>
      <c r="F122" s="29">
        <v>18853799.059999999</v>
      </c>
      <c r="G122" s="31">
        <v>15840983.380000001</v>
      </c>
      <c r="H122" s="31"/>
      <c r="I122" s="35">
        <f>F122/E122</f>
        <v>37.164403202788044</v>
      </c>
      <c r="J122" s="36">
        <f>D122/E122</f>
        <v>8.0860148075725197E-2</v>
      </c>
      <c r="K122" s="32">
        <v>0.94979999999999998</v>
      </c>
      <c r="L122" s="17">
        <f t="shared" si="8"/>
        <v>0.34686746681519531</v>
      </c>
      <c r="M122" s="17">
        <f t="shared" si="9"/>
        <v>0.21667764136356285</v>
      </c>
      <c r="N122" s="17">
        <f t="shared" si="10"/>
        <v>7.6798329666424289E-2</v>
      </c>
      <c r="O122" s="17">
        <f t="shared" si="11"/>
        <v>6.7839728641085027E-3</v>
      </c>
    </row>
    <row r="123" spans="1:15" ht="12.75" thickBot="1" x14ac:dyDescent="0.2">
      <c r="A123" s="9" t="s">
        <v>10</v>
      </c>
      <c r="B123" s="9" t="s">
        <v>11</v>
      </c>
      <c r="C123" s="28">
        <v>42401</v>
      </c>
      <c r="D123" s="33">
        <v>38383</v>
      </c>
      <c r="E123" s="33">
        <v>474042</v>
      </c>
      <c r="F123" s="29">
        <v>17693629.91</v>
      </c>
      <c r="G123" s="31">
        <v>16563760.85</v>
      </c>
      <c r="H123" s="31"/>
      <c r="I123" s="35">
        <f>F123/E123</f>
        <v>37.325025862687269</v>
      </c>
      <c r="J123" s="36">
        <f>D123/E123</f>
        <v>8.0969618725766912E-2</v>
      </c>
      <c r="K123" s="32">
        <v>0.94689999999999996</v>
      </c>
      <c r="L123" s="17">
        <f t="shared" si="8"/>
        <v>-6.1535033141484993E-2</v>
      </c>
      <c r="M123" s="17">
        <f t="shared" si="9"/>
        <v>4.3219491248866681E-3</v>
      </c>
      <c r="N123" s="17">
        <f t="shared" si="10"/>
        <v>1.3538269796290316E-3</v>
      </c>
      <c r="O123" s="17">
        <f t="shared" si="11"/>
        <v>-3.0532743735523413E-3</v>
      </c>
    </row>
    <row r="124" spans="1:15" ht="12.75" thickBot="1" x14ac:dyDescent="0.2">
      <c r="A124" s="9" t="s">
        <v>10</v>
      </c>
      <c r="B124" s="9" t="s">
        <v>11</v>
      </c>
      <c r="C124" s="28">
        <v>42430</v>
      </c>
      <c r="D124" s="33">
        <v>40556</v>
      </c>
      <c r="E124" s="33">
        <v>482188</v>
      </c>
      <c r="F124" s="29">
        <v>17718746.289999999</v>
      </c>
      <c r="G124" s="31">
        <v>18870833.620000001</v>
      </c>
      <c r="H124" s="31"/>
      <c r="I124" s="35">
        <f>F124/E124</f>
        <v>36.746551739155677</v>
      </c>
      <c r="J124" s="36">
        <f>D124/E124</f>
        <v>8.4108273121686977E-2</v>
      </c>
      <c r="K124" s="32">
        <v>0.94820000000000004</v>
      </c>
      <c r="L124" s="17">
        <f t="shared" si="8"/>
        <v>1.4195153921357766E-3</v>
      </c>
      <c r="M124" s="17">
        <f t="shared" si="9"/>
        <v>-1.5498291298168277E-2</v>
      </c>
      <c r="N124" s="17">
        <f t="shared" si="10"/>
        <v>3.8763358964925609E-2</v>
      </c>
      <c r="O124" s="17">
        <f t="shared" si="11"/>
        <v>1.3729010455170334E-3</v>
      </c>
    </row>
    <row r="125" spans="1:15" ht="12.75" thickBot="1" x14ac:dyDescent="0.2">
      <c r="A125" s="9" t="s">
        <v>10</v>
      </c>
      <c r="B125" s="9" t="s">
        <v>11</v>
      </c>
      <c r="C125" s="28">
        <v>42461</v>
      </c>
      <c r="D125" s="33">
        <v>46248</v>
      </c>
      <c r="E125" s="33">
        <v>444395</v>
      </c>
      <c r="F125" s="29">
        <v>16711991.310000001</v>
      </c>
      <c r="G125" s="31">
        <v>18435967.420000002</v>
      </c>
      <c r="H125" s="31"/>
      <c r="I125" s="35">
        <f>F125/E125</f>
        <v>37.606164133259824</v>
      </c>
      <c r="J125" s="36">
        <f>D125/E125</f>
        <v>0.10406957774052364</v>
      </c>
      <c r="K125" s="32">
        <v>0.93820000000000003</v>
      </c>
      <c r="L125" s="17">
        <f t="shared" si="8"/>
        <v>-5.6818635106716607E-2</v>
      </c>
      <c r="M125" s="17">
        <f t="shared" si="9"/>
        <v>2.3393008416302034E-2</v>
      </c>
      <c r="N125" s="17">
        <f t="shared" si="10"/>
        <v>0.23732867027191074</v>
      </c>
      <c r="O125" s="17">
        <f t="shared" si="11"/>
        <v>-1.0546298249314499E-2</v>
      </c>
    </row>
    <row r="126" spans="1:15" ht="12.75" thickBot="1" x14ac:dyDescent="0.2">
      <c r="A126" s="9" t="s">
        <v>10</v>
      </c>
      <c r="B126" s="9" t="s">
        <v>11</v>
      </c>
      <c r="C126" s="28">
        <v>42491</v>
      </c>
      <c r="D126" s="33">
        <v>47388</v>
      </c>
      <c r="E126" s="33">
        <v>399263</v>
      </c>
      <c r="F126" s="29">
        <v>16617259.93</v>
      </c>
      <c r="G126" s="31">
        <v>18377694.41</v>
      </c>
      <c r="H126" s="31"/>
      <c r="I126" s="35">
        <f>F126/E126</f>
        <v>41.619834369826407</v>
      </c>
      <c r="J126" s="36">
        <f>D126/E126</f>
        <v>0.11868868390008591</v>
      </c>
      <c r="K126" s="32">
        <v>0.94199999999999995</v>
      </c>
      <c r="L126" s="17">
        <f t="shared" si="8"/>
        <v>-5.6684675238740786E-3</v>
      </c>
      <c r="M126" s="17">
        <f t="shared" si="9"/>
        <v>0.10672905171460423</v>
      </c>
      <c r="N126" s="17">
        <f t="shared" si="10"/>
        <v>0.1404743487670532</v>
      </c>
      <c r="O126" s="17">
        <f t="shared" si="11"/>
        <v>4.0503091025366816E-3</v>
      </c>
    </row>
    <row r="127" spans="1:15" ht="12.75" thickBot="1" x14ac:dyDescent="0.2">
      <c r="A127" s="9" t="s">
        <v>10</v>
      </c>
      <c r="B127" s="9" t="s">
        <v>11</v>
      </c>
      <c r="C127" s="28">
        <v>42522</v>
      </c>
      <c r="D127" s="33">
        <v>45295</v>
      </c>
      <c r="E127" s="33">
        <v>379894</v>
      </c>
      <c r="F127" s="29">
        <v>17680774.91</v>
      </c>
      <c r="G127" s="31">
        <v>17655496.949999999</v>
      </c>
      <c r="H127" s="31"/>
      <c r="I127" s="35">
        <f>F127/E127</f>
        <v>46.541337609964884</v>
      </c>
      <c r="J127" s="36">
        <f>D127/E127</f>
        <v>0.11923062749082639</v>
      </c>
      <c r="K127" s="32">
        <v>0.9486</v>
      </c>
      <c r="L127" s="17">
        <f t="shared" si="8"/>
        <v>6.4000622514183689E-2</v>
      </c>
      <c r="M127" s="17">
        <f t="shared" si="9"/>
        <v>0.11824898668281281</v>
      </c>
      <c r="N127" s="17">
        <f t="shared" si="10"/>
        <v>4.5660931854016561E-3</v>
      </c>
      <c r="O127" s="17">
        <f t="shared" si="11"/>
        <v>7.0063694267516463E-3</v>
      </c>
    </row>
    <row r="128" spans="1:15" ht="12.75" thickBot="1" x14ac:dyDescent="0.2">
      <c r="A128" s="9" t="s">
        <v>10</v>
      </c>
      <c r="B128" s="9" t="s">
        <v>11</v>
      </c>
      <c r="C128" s="28">
        <v>42552</v>
      </c>
      <c r="D128" s="33">
        <v>44737</v>
      </c>
      <c r="E128" s="33">
        <v>502730</v>
      </c>
      <c r="F128" s="29">
        <v>18817389.710000001</v>
      </c>
      <c r="G128" s="31">
        <v>17143344.699999999</v>
      </c>
      <c r="H128" s="31"/>
      <c r="I128" s="35">
        <f>F128/E128</f>
        <v>37.430409384759216</v>
      </c>
      <c r="J128" s="36">
        <f>D128/E128</f>
        <v>8.8988124838382435E-2</v>
      </c>
      <c r="K128" s="32">
        <v>0.9536</v>
      </c>
      <c r="L128" s="17">
        <f t="shared" si="8"/>
        <v>6.4285349809930975E-2</v>
      </c>
      <c r="M128" s="17">
        <f t="shared" si="9"/>
        <v>-0.19575991351084296</v>
      </c>
      <c r="N128" s="17">
        <f t="shared" si="10"/>
        <v>-0.25364709797212809</v>
      </c>
      <c r="O128" s="17">
        <f t="shared" si="11"/>
        <v>5.2709255745308926E-3</v>
      </c>
    </row>
    <row r="129" spans="1:15" ht="12.75" thickBot="1" x14ac:dyDescent="0.2">
      <c r="A129" s="9" t="s">
        <v>10</v>
      </c>
      <c r="B129" s="9" t="s">
        <v>11</v>
      </c>
      <c r="C129" s="28">
        <v>42583</v>
      </c>
      <c r="D129" s="33">
        <v>44526</v>
      </c>
      <c r="E129" s="33">
        <v>406950</v>
      </c>
      <c r="F129" s="29">
        <v>18596134.370000001</v>
      </c>
      <c r="G129" s="31">
        <v>17649837.02</v>
      </c>
      <c r="H129" s="31"/>
      <c r="I129" s="35">
        <f>F129/E129</f>
        <v>45.696361641479299</v>
      </c>
      <c r="J129" s="36">
        <f>D129/E129</f>
        <v>0.10941393291559159</v>
      </c>
      <c r="K129" s="32">
        <v>0.95489999999999997</v>
      </c>
      <c r="L129" s="17">
        <f t="shared" si="8"/>
        <v>-1.1758025072011959E-2</v>
      </c>
      <c r="M129" s="17">
        <f t="shared" si="9"/>
        <v>0.22083520839303952</v>
      </c>
      <c r="N129" s="17">
        <f t="shared" si="10"/>
        <v>0.22953408799551514</v>
      </c>
      <c r="O129" s="17">
        <f t="shared" si="11"/>
        <v>1.3632550335570134E-3</v>
      </c>
    </row>
    <row r="130" spans="1:15" ht="12.75" thickBot="1" x14ac:dyDescent="0.2">
      <c r="A130" s="9" t="s">
        <v>10</v>
      </c>
      <c r="B130" s="9" t="s">
        <v>11</v>
      </c>
      <c r="C130" s="28">
        <v>42614</v>
      </c>
      <c r="D130" s="33">
        <v>49567</v>
      </c>
      <c r="E130" s="33">
        <v>361944</v>
      </c>
      <c r="F130" s="29">
        <v>19515509.960000001</v>
      </c>
      <c r="G130" s="31">
        <v>17585259.109999999</v>
      </c>
      <c r="H130" s="31"/>
      <c r="I130" s="35">
        <f>F130/E130</f>
        <v>53.91858950555887</v>
      </c>
      <c r="J130" s="36">
        <f>D130/E130</f>
        <v>0.13694659947395177</v>
      </c>
      <c r="K130" s="32">
        <v>0.95220000000000005</v>
      </c>
      <c r="L130" s="17">
        <f t="shared" si="8"/>
        <v>4.943907006195717E-2</v>
      </c>
      <c r="M130" s="17">
        <f t="shared" si="9"/>
        <v>0.17993178381659442</v>
      </c>
      <c r="N130" s="17">
        <f t="shared" si="10"/>
        <v>0.25163766464368398</v>
      </c>
      <c r="O130" s="17">
        <f t="shared" si="11"/>
        <v>-2.8275212064089693E-3</v>
      </c>
    </row>
    <row r="131" spans="1:15" ht="12.75" thickBot="1" x14ac:dyDescent="0.2">
      <c r="A131" s="9" t="s">
        <v>10</v>
      </c>
      <c r="B131" s="9" t="s">
        <v>11</v>
      </c>
      <c r="C131" s="28">
        <v>42644</v>
      </c>
      <c r="D131" s="33">
        <v>60125</v>
      </c>
      <c r="E131" s="33">
        <v>392474</v>
      </c>
      <c r="F131" s="29">
        <v>24781686.850000001</v>
      </c>
      <c r="G131" s="31">
        <v>19504159.27</v>
      </c>
      <c r="H131" s="31"/>
      <c r="I131" s="35">
        <f>F131/E131</f>
        <v>63.142238339354968</v>
      </c>
      <c r="J131" s="36">
        <f>D131/E131</f>
        <v>0.15319486131565402</v>
      </c>
      <c r="K131" s="32">
        <v>0.94899999999999995</v>
      </c>
      <c r="L131" s="17">
        <f t="shared" si="8"/>
        <v>0.26984572275045998</v>
      </c>
      <c r="M131" s="17">
        <f t="shared" si="9"/>
        <v>0.17106621145653603</v>
      </c>
      <c r="N131" s="17">
        <f t="shared" si="10"/>
        <v>0.11864669808608709</v>
      </c>
      <c r="O131" s="17">
        <f t="shared" si="11"/>
        <v>-3.3606385213191467E-3</v>
      </c>
    </row>
    <row r="132" spans="1:15" ht="12.75" thickBot="1" x14ac:dyDescent="0.2">
      <c r="A132" s="9" t="s">
        <v>10</v>
      </c>
      <c r="B132" s="9" t="s">
        <v>11</v>
      </c>
      <c r="C132" s="28">
        <v>42675</v>
      </c>
      <c r="D132" s="33">
        <v>57006</v>
      </c>
      <c r="E132" s="33">
        <v>395560</v>
      </c>
      <c r="F132" s="29">
        <v>23951180.859999999</v>
      </c>
      <c r="G132" s="31">
        <v>20724068.789999999</v>
      </c>
      <c r="H132" s="31"/>
      <c r="I132" s="35">
        <f>F132/E132</f>
        <v>60.550057791485486</v>
      </c>
      <c r="J132" s="36">
        <f>D132/E132</f>
        <v>0.14411467286884416</v>
      </c>
      <c r="K132" s="32">
        <v>0.95179999999999998</v>
      </c>
      <c r="L132" s="17">
        <f t="shared" si="8"/>
        <v>-3.3512891798969768E-2</v>
      </c>
      <c r="M132" s="17">
        <f t="shared" si="9"/>
        <v>-4.1053035433079373E-2</v>
      </c>
      <c r="N132" s="17">
        <f t="shared" si="10"/>
        <v>-5.9272147700178822E-2</v>
      </c>
      <c r="O132" s="17">
        <f t="shared" si="11"/>
        <v>2.9504741833509219E-3</v>
      </c>
    </row>
    <row r="133" spans="1:15" ht="12.75" thickBot="1" x14ac:dyDescent="0.2">
      <c r="A133" s="9" t="s">
        <v>10</v>
      </c>
      <c r="B133" s="9" t="s">
        <v>11</v>
      </c>
      <c r="C133" s="28">
        <v>42705</v>
      </c>
      <c r="D133" s="33">
        <v>54692</v>
      </c>
      <c r="E133" s="33">
        <v>430067</v>
      </c>
      <c r="F133" s="29">
        <v>25154210.98</v>
      </c>
      <c r="G133" s="31">
        <v>23124685.02</v>
      </c>
      <c r="H133" s="31"/>
      <c r="I133" s="35">
        <f>F133/E133</f>
        <v>58.489051659392608</v>
      </c>
      <c r="J133" s="36">
        <f>D133/E133</f>
        <v>0.12717088267642018</v>
      </c>
      <c r="K133" s="32">
        <v>0.95079999999999998</v>
      </c>
      <c r="L133" s="17">
        <f t="shared" si="8"/>
        <v>5.0228426190423794E-2</v>
      </c>
      <c r="M133" s="17">
        <f t="shared" si="9"/>
        <v>-3.4038053922100388E-2</v>
      </c>
      <c r="N133" s="17">
        <f t="shared" si="10"/>
        <v>-0.11757158278979808</v>
      </c>
      <c r="O133" s="17">
        <f t="shared" si="11"/>
        <v>-1.0506408909434766E-3</v>
      </c>
    </row>
    <row r="134" spans="1:15" ht="12.75" thickBot="1" x14ac:dyDescent="0.2">
      <c r="A134" s="9" t="s">
        <v>10</v>
      </c>
      <c r="B134" s="9" t="s">
        <v>11</v>
      </c>
      <c r="C134" s="28">
        <v>42736</v>
      </c>
      <c r="D134" s="33">
        <v>56260</v>
      </c>
      <c r="E134" s="33">
        <v>446281</v>
      </c>
      <c r="F134" s="29">
        <v>28343402.989999998</v>
      </c>
      <c r="G134" s="31">
        <v>25970243.25</v>
      </c>
      <c r="H134" s="31"/>
      <c r="I134" s="35">
        <f>F134/E134</f>
        <v>63.510216634810803</v>
      </c>
      <c r="J134" s="36">
        <f>D134/E134</f>
        <v>0.12606407173955422</v>
      </c>
      <c r="K134" s="32">
        <v>0.94869999999999999</v>
      </c>
      <c r="L134" s="17">
        <f t="shared" si="8"/>
        <v>0.12678561106670014</v>
      </c>
      <c r="M134" s="17">
        <f t="shared" si="9"/>
        <v>8.5847946461136693E-2</v>
      </c>
      <c r="N134" s="17">
        <f t="shared" si="10"/>
        <v>-8.703336122012956E-3</v>
      </c>
      <c r="O134" s="17">
        <f t="shared" si="11"/>
        <v>-2.2086663862010843E-3</v>
      </c>
    </row>
    <row r="135" spans="1:15" ht="12.75" thickBot="1" x14ac:dyDescent="0.2">
      <c r="A135" s="9" t="s">
        <v>10</v>
      </c>
      <c r="B135" s="9" t="s">
        <v>11</v>
      </c>
      <c r="C135" s="28">
        <v>42767</v>
      </c>
      <c r="D135" s="33">
        <v>49494</v>
      </c>
      <c r="E135" s="33">
        <v>355617</v>
      </c>
      <c r="F135" s="29">
        <v>21211724.32</v>
      </c>
      <c r="G135" s="31">
        <v>19381748.23</v>
      </c>
      <c r="H135" s="31"/>
      <c r="I135" s="35">
        <f>F135/E135</f>
        <v>59.647666787583269</v>
      </c>
      <c r="J135" s="36">
        <f>D135/E135</f>
        <v>0.13917782333240536</v>
      </c>
      <c r="K135" s="32">
        <v>0.94399999999999995</v>
      </c>
      <c r="L135" s="17">
        <f t="shared" si="8"/>
        <v>-0.25161688144913891</v>
      </c>
      <c r="M135" s="17">
        <f t="shared" si="9"/>
        <v>-6.081777156323568E-2</v>
      </c>
      <c r="N135" s="17">
        <f t="shared" si="10"/>
        <v>0.10402449652700317</v>
      </c>
      <c r="O135" s="17">
        <f t="shared" si="11"/>
        <v>-4.9541477811742779E-3</v>
      </c>
    </row>
    <row r="136" spans="1:15" ht="12.75" thickBot="1" x14ac:dyDescent="0.2">
      <c r="A136" s="9" t="s">
        <v>10</v>
      </c>
      <c r="B136" s="9" t="s">
        <v>11</v>
      </c>
      <c r="C136" s="28">
        <v>42795</v>
      </c>
      <c r="D136" s="33">
        <v>58661</v>
      </c>
      <c r="E136" s="33">
        <v>391548</v>
      </c>
      <c r="F136" s="29">
        <v>28607111.23</v>
      </c>
      <c r="G136" s="31">
        <v>25566311.84</v>
      </c>
      <c r="H136" s="31"/>
      <c r="I136" s="35">
        <f>F136/E136</f>
        <v>73.061569028573771</v>
      </c>
      <c r="J136" s="36">
        <f>D136/E136</f>
        <v>0.14981815767160092</v>
      </c>
      <c r="K136" s="32">
        <v>0.95469999999999999</v>
      </c>
      <c r="L136" s="17">
        <f t="shared" si="8"/>
        <v>0.34864619200368713</v>
      </c>
      <c r="M136" s="17">
        <f t="shared" si="9"/>
        <v>0.22488561520369221</v>
      </c>
      <c r="N136" s="17">
        <f t="shared" si="10"/>
        <v>7.6451363330943309E-2</v>
      </c>
      <c r="O136" s="17">
        <f t="shared" si="11"/>
        <v>1.1334745762711909E-2</v>
      </c>
    </row>
    <row r="137" spans="1:15" ht="12.75" thickBot="1" x14ac:dyDescent="0.2">
      <c r="A137" s="9" t="s">
        <v>10</v>
      </c>
      <c r="B137" s="9" t="s">
        <v>11</v>
      </c>
      <c r="C137" s="28">
        <v>42826</v>
      </c>
      <c r="D137" s="33">
        <v>54575</v>
      </c>
      <c r="E137" s="33">
        <v>375209</v>
      </c>
      <c r="F137" s="29">
        <v>27202047.260000002</v>
      </c>
      <c r="G137" s="31">
        <v>24572967.73</v>
      </c>
      <c r="H137" s="31"/>
      <c r="I137" s="35">
        <f>F137/E137</f>
        <v>72.498386925686759</v>
      </c>
      <c r="J137" s="36">
        <f>D137/E137</f>
        <v>0.14545226793600366</v>
      </c>
      <c r="K137" s="32">
        <v>0.95540000000000003</v>
      </c>
      <c r="L137" s="17">
        <f t="shared" si="8"/>
        <v>-4.911589844578651E-2</v>
      </c>
      <c r="M137" s="17">
        <f t="shared" si="9"/>
        <v>-7.7083220409180685E-3</v>
      </c>
      <c r="N137" s="17">
        <f t="shared" si="10"/>
        <v>-2.9141258999908569E-2</v>
      </c>
      <c r="O137" s="17">
        <f t="shared" si="11"/>
        <v>7.3321462239450501E-4</v>
      </c>
    </row>
    <row r="138" spans="1:15" ht="12.75" thickBot="1" x14ac:dyDescent="0.2">
      <c r="A138" s="9" t="s">
        <v>10</v>
      </c>
      <c r="B138" s="9" t="s">
        <v>11</v>
      </c>
      <c r="C138" s="28">
        <v>42856</v>
      </c>
      <c r="D138" s="33">
        <v>54772</v>
      </c>
      <c r="E138" s="33">
        <v>354788</v>
      </c>
      <c r="F138" s="29">
        <v>28207582.350000001</v>
      </c>
      <c r="G138" s="31">
        <v>25784765.73</v>
      </c>
      <c r="H138" s="31"/>
      <c r="I138" s="35">
        <f>F138/E138</f>
        <v>79.505457766328064</v>
      </c>
      <c r="J138" s="36">
        <f>D138/E138</f>
        <v>0.15437951678185283</v>
      </c>
      <c r="K138" s="32">
        <v>0.95620000000000005</v>
      </c>
      <c r="L138" s="17">
        <f t="shared" si="8"/>
        <v>3.6965419565262524E-2</v>
      </c>
      <c r="M138" s="17">
        <f t="shared" si="9"/>
        <v>9.6651403400516811E-2</v>
      </c>
      <c r="N138" s="17">
        <f t="shared" si="10"/>
        <v>6.1375796833755755E-2</v>
      </c>
      <c r="O138" s="17">
        <f t="shared" si="11"/>
        <v>8.3734561440236858E-4</v>
      </c>
    </row>
    <row r="139" spans="1:15" ht="12.75" thickBot="1" x14ac:dyDescent="0.2">
      <c r="A139" s="9" t="s">
        <v>10</v>
      </c>
      <c r="B139" s="9" t="s">
        <v>11</v>
      </c>
      <c r="C139" s="28">
        <v>42887</v>
      </c>
      <c r="D139" s="33">
        <v>52098</v>
      </c>
      <c r="E139" s="33">
        <v>354372</v>
      </c>
      <c r="F139" s="29">
        <v>26267083.969999999</v>
      </c>
      <c r="G139" s="31">
        <v>22980987.850000001</v>
      </c>
      <c r="H139" s="31"/>
      <c r="I139" s="35">
        <f>F139/E139</f>
        <v>74.122910303297104</v>
      </c>
      <c r="J139" s="36">
        <f>D139/E139</f>
        <v>0.14701500118519523</v>
      </c>
      <c r="K139" s="32">
        <v>0.9466</v>
      </c>
      <c r="L139" s="17">
        <f t="shared" si="8"/>
        <v>-6.879350225490001E-2</v>
      </c>
      <c r="M139" s="17">
        <f t="shared" si="9"/>
        <v>-6.7700351828054783E-2</v>
      </c>
      <c r="N139" s="17">
        <f t="shared" si="10"/>
        <v>-4.7703968442031633E-2</v>
      </c>
      <c r="O139" s="17">
        <f t="shared" si="11"/>
        <v>-1.0039740640033521E-2</v>
      </c>
    </row>
    <row r="140" spans="1:15" ht="12.75" thickBot="1" x14ac:dyDescent="0.2">
      <c r="A140" s="9" t="s">
        <v>10</v>
      </c>
      <c r="B140" s="9" t="s">
        <v>11</v>
      </c>
      <c r="C140" s="28">
        <v>42917</v>
      </c>
      <c r="D140" s="33">
        <v>52219</v>
      </c>
      <c r="E140" s="33">
        <v>364327</v>
      </c>
      <c r="F140" s="29">
        <v>28888910.93</v>
      </c>
      <c r="G140" s="31">
        <v>26609631.190000001</v>
      </c>
      <c r="H140" s="31"/>
      <c r="I140" s="35">
        <f>F140/E140</f>
        <v>79.293906106327555</v>
      </c>
      <c r="J140" s="36">
        <f>D140/E140</f>
        <v>0.14333003043968742</v>
      </c>
      <c r="K140" s="32">
        <v>0.95179999999999998</v>
      </c>
      <c r="L140" s="17">
        <f t="shared" si="8"/>
        <v>9.9814161442298877E-2</v>
      </c>
      <c r="M140" s="17">
        <f t="shared" si="9"/>
        <v>6.9762449718605235E-2</v>
      </c>
      <c r="N140" s="17">
        <f t="shared" si="10"/>
        <v>-2.5065270317998607E-2</v>
      </c>
      <c r="O140" s="17">
        <f t="shared" si="11"/>
        <v>5.4933446017324979E-3</v>
      </c>
    </row>
    <row r="141" spans="1:15" ht="12.75" thickBot="1" x14ac:dyDescent="0.2">
      <c r="A141" s="9" t="s">
        <v>10</v>
      </c>
      <c r="B141" s="9" t="s">
        <v>11</v>
      </c>
      <c r="C141" s="28">
        <v>42948</v>
      </c>
      <c r="D141" s="33">
        <v>57213</v>
      </c>
      <c r="E141" s="33">
        <v>346052</v>
      </c>
      <c r="F141" s="29">
        <v>32717987.16</v>
      </c>
      <c r="G141" s="31">
        <v>30010942.379999999</v>
      </c>
      <c r="H141" s="31"/>
      <c r="I141" s="35">
        <f>F141/E141</f>
        <v>94.546447239143248</v>
      </c>
      <c r="J141" s="36">
        <f>D141/E141</f>
        <v>0.16533064394946423</v>
      </c>
      <c r="K141" s="32">
        <v>0.95960000000000001</v>
      </c>
      <c r="L141" s="17">
        <f t="shared" si="8"/>
        <v>0.13254484529645785</v>
      </c>
      <c r="M141" s="17">
        <f t="shared" si="9"/>
        <v>0.19235451854727786</v>
      </c>
      <c r="N141" s="17">
        <f t="shared" si="10"/>
        <v>0.15349618947464438</v>
      </c>
      <c r="O141" s="17">
        <f t="shared" si="11"/>
        <v>8.1949989493591401E-3</v>
      </c>
    </row>
    <row r="142" spans="1:15" ht="12.75" thickBot="1" x14ac:dyDescent="0.2">
      <c r="A142" s="9" t="s">
        <v>10</v>
      </c>
      <c r="B142" s="9" t="s">
        <v>11</v>
      </c>
      <c r="C142" s="28">
        <v>42979</v>
      </c>
      <c r="D142" s="33">
        <v>58744</v>
      </c>
      <c r="E142" s="33">
        <v>320767</v>
      </c>
      <c r="F142" s="29">
        <v>33459506.73</v>
      </c>
      <c r="G142" s="31">
        <v>30123814.690000001</v>
      </c>
      <c r="H142" s="31"/>
      <c r="I142" s="35">
        <f>F142/E142</f>
        <v>104.31093825112933</v>
      </c>
      <c r="J142" s="36">
        <f>D142/E142</f>
        <v>0.1831360457902465</v>
      </c>
      <c r="K142" s="32">
        <v>0.95430000000000004</v>
      </c>
      <c r="L142" s="17">
        <f t="shared" si="8"/>
        <v>2.2663972767449435E-2</v>
      </c>
      <c r="M142" s="17">
        <f t="shared" si="9"/>
        <v>0.10327718594531679</v>
      </c>
      <c r="N142" s="17">
        <f t="shared" si="10"/>
        <v>0.1076957145719747</v>
      </c>
      <c r="O142" s="17">
        <f t="shared" si="11"/>
        <v>-5.5231346394330671E-3</v>
      </c>
    </row>
    <row r="143" spans="1:15" ht="12.75" thickBot="1" x14ac:dyDescent="0.2">
      <c r="A143" s="9" t="s">
        <v>10</v>
      </c>
      <c r="B143" s="9" t="s">
        <v>11</v>
      </c>
      <c r="C143" s="28">
        <v>43009</v>
      </c>
      <c r="D143" s="33">
        <v>57223</v>
      </c>
      <c r="E143" s="33">
        <v>336673</v>
      </c>
      <c r="F143" s="29">
        <v>32783426.940000001</v>
      </c>
      <c r="G143" s="31">
        <v>29721318.350000001</v>
      </c>
      <c r="H143" s="31"/>
      <c r="I143" s="35">
        <f>F143/E143</f>
        <v>97.374683862382795</v>
      </c>
      <c r="J143" s="36">
        <f>D143/E143</f>
        <v>0.16996610954843425</v>
      </c>
      <c r="K143" s="32">
        <v>0.95009999999999994</v>
      </c>
      <c r="L143" s="17">
        <f t="shared" si="8"/>
        <v>-2.0205910250129952E-2</v>
      </c>
      <c r="M143" s="17">
        <f t="shared" si="9"/>
        <v>-6.6495944768969972E-2</v>
      </c>
      <c r="N143" s="17">
        <f t="shared" si="10"/>
        <v>-7.1913402874802398E-2</v>
      </c>
      <c r="O143" s="17">
        <f t="shared" si="11"/>
        <v>-4.4011317195851328E-3</v>
      </c>
    </row>
    <row r="144" spans="1:15" ht="12.75" thickBot="1" x14ac:dyDescent="0.2">
      <c r="A144" s="9" t="s">
        <v>10</v>
      </c>
      <c r="B144" s="9" t="s">
        <v>33</v>
      </c>
      <c r="C144" s="28">
        <v>43040</v>
      </c>
      <c r="D144" s="33">
        <v>94508</v>
      </c>
      <c r="E144" s="33">
        <v>513802</v>
      </c>
      <c r="F144" s="29">
        <v>36444310.979999997</v>
      </c>
      <c r="G144" s="31">
        <v>29685410.390000001</v>
      </c>
      <c r="H144" s="31"/>
      <c r="I144" s="35">
        <f>F144/E144</f>
        <v>70.930652235686111</v>
      </c>
      <c r="J144" s="36">
        <f>D144/E144</f>
        <v>0.18393855999003508</v>
      </c>
      <c r="K144" s="32">
        <v>0.94789999999999996</v>
      </c>
      <c r="L144" s="17">
        <f t="shared" si="8"/>
        <v>0.11166874185240365</v>
      </c>
      <c r="M144" s="17">
        <f t="shared" si="9"/>
        <v>-0.27156988426344342</v>
      </c>
      <c r="N144" s="17">
        <f t="shared" si="10"/>
        <v>8.2207273430702305E-2</v>
      </c>
      <c r="O144" s="17">
        <f t="shared" si="11"/>
        <v>-2.3155457320281863E-3</v>
      </c>
    </row>
    <row r="145" spans="1:15" ht="12.75" thickBot="1" x14ac:dyDescent="0.2">
      <c r="A145" s="9" t="s">
        <v>10</v>
      </c>
      <c r="B145" s="9" t="s">
        <v>12</v>
      </c>
      <c r="C145" s="28">
        <v>43070</v>
      </c>
      <c r="D145" s="33">
        <v>109790</v>
      </c>
      <c r="E145" s="33">
        <v>684064</v>
      </c>
      <c r="F145" s="29">
        <v>51535567.159999996</v>
      </c>
      <c r="G145" s="31">
        <v>40784780.149999999</v>
      </c>
      <c r="H145" s="31"/>
      <c r="I145" s="35">
        <f>F145/E145</f>
        <v>75.337347324226968</v>
      </c>
      <c r="J145" s="36">
        <f>D145/E145</f>
        <v>0.1604966786733405</v>
      </c>
      <c r="K145" s="32">
        <v>0.9456</v>
      </c>
      <c r="L145" s="17">
        <f t="shared" si="8"/>
        <v>0.41409086285872759</v>
      </c>
      <c r="M145" s="17">
        <f t="shared" si="9"/>
        <v>6.2126809068362029E-2</v>
      </c>
      <c r="N145" s="17">
        <f t="shared" si="10"/>
        <v>-0.12744408414399108</v>
      </c>
      <c r="O145" s="17">
        <f t="shared" si="11"/>
        <v>-2.4264162886380091E-3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zoomScaleSheetLayoutView="100" workbookViewId="0">
      <selection activeCell="C18" sqref="C18"/>
    </sheetView>
  </sheetViews>
  <sheetFormatPr defaultColWidth="9" defaultRowHeight="12" x14ac:dyDescent="0.15"/>
  <cols>
    <col min="1" max="1" width="12.375" style="8" bestFit="1" customWidth="1"/>
    <col min="2" max="2" width="6.75" style="8" bestFit="1" customWidth="1"/>
    <col min="3" max="3" width="16.125" style="8" bestFit="1" customWidth="1"/>
    <col min="4" max="4" width="14.125" style="8" bestFit="1" customWidth="1"/>
    <col min="5" max="5" width="12.25" style="8" bestFit="1" customWidth="1"/>
    <col min="6" max="6" width="16.125" style="8" bestFit="1" customWidth="1"/>
    <col min="7" max="7" width="12.25" style="8" bestFit="1" customWidth="1"/>
    <col min="8" max="8" width="11.25" style="8" bestFit="1" customWidth="1"/>
    <col min="9" max="9" width="7.625" style="8" bestFit="1" customWidth="1"/>
    <col min="10" max="10" width="12.25" style="8" bestFit="1" customWidth="1"/>
    <col min="11" max="11" width="8.5" style="8" bestFit="1" customWidth="1"/>
    <col min="12" max="12" width="7.625" style="8" bestFit="1" customWidth="1"/>
    <col min="13" max="13" width="10.875" style="8" customWidth="1"/>
    <col min="14" max="16384" width="9" style="8"/>
  </cols>
  <sheetData>
    <row r="1" spans="1:13" x14ac:dyDescent="0.15">
      <c r="A1" s="12" t="s">
        <v>13</v>
      </c>
      <c r="B1" s="12" t="s">
        <v>2</v>
      </c>
      <c r="C1" s="12" t="s">
        <v>23</v>
      </c>
      <c r="D1" s="12" t="s">
        <v>16</v>
      </c>
      <c r="E1" s="12" t="s">
        <v>20</v>
      </c>
      <c r="F1" s="12" t="s">
        <v>22</v>
      </c>
      <c r="G1" s="12" t="s">
        <v>18</v>
      </c>
      <c r="H1" s="12" t="s">
        <v>17</v>
      </c>
      <c r="I1" s="12" t="s">
        <v>14</v>
      </c>
      <c r="J1" s="12" t="s">
        <v>19</v>
      </c>
      <c r="K1" s="12" t="s">
        <v>21</v>
      </c>
      <c r="L1" s="12" t="s">
        <v>15</v>
      </c>
      <c r="M1" s="14" t="s">
        <v>24</v>
      </c>
    </row>
    <row r="2" spans="1:13" x14ac:dyDescent="0.15">
      <c r="A2" s="9" t="s">
        <v>3</v>
      </c>
      <c r="B2" s="9">
        <v>201501</v>
      </c>
      <c r="C2" s="9">
        <v>39241</v>
      </c>
      <c r="D2" s="9">
        <v>15478021</v>
      </c>
      <c r="E2" s="9">
        <v>232999</v>
      </c>
      <c r="F2" s="9">
        <v>4736</v>
      </c>
      <c r="G2" s="9">
        <v>26370</v>
      </c>
      <c r="H2" s="9">
        <v>8307175.96</v>
      </c>
      <c r="I2" s="9">
        <v>35.653300000000002</v>
      </c>
      <c r="J2" s="10">
        <v>0.11320000000000001</v>
      </c>
      <c r="K2" s="10">
        <v>0.3221</v>
      </c>
      <c r="L2" s="9">
        <v>138788</v>
      </c>
      <c r="M2" s="10">
        <v>0.86739999999999995</v>
      </c>
    </row>
    <row r="3" spans="1:13" x14ac:dyDescent="0.15">
      <c r="A3" s="9" t="s">
        <v>3</v>
      </c>
      <c r="B3" s="9">
        <v>201502</v>
      </c>
      <c r="C3" s="9">
        <v>33099</v>
      </c>
      <c r="D3" s="9">
        <v>15511120</v>
      </c>
      <c r="E3" s="9">
        <v>230567</v>
      </c>
      <c r="F3" s="9">
        <v>3721</v>
      </c>
      <c r="G3" s="9">
        <v>26417</v>
      </c>
      <c r="H3" s="9">
        <v>8584914.3100000005</v>
      </c>
      <c r="I3" s="9">
        <v>37.233899999999998</v>
      </c>
      <c r="J3" s="10">
        <v>0.11460000000000001</v>
      </c>
      <c r="K3" s="10">
        <v>0.24199999999999999</v>
      </c>
      <c r="L3" s="9">
        <v>141352</v>
      </c>
      <c r="M3" s="10">
        <v>0.86250000000000004</v>
      </c>
    </row>
    <row r="4" spans="1:13" x14ac:dyDescent="0.15">
      <c r="A4" s="9" t="s">
        <v>3</v>
      </c>
      <c r="B4" s="9">
        <v>201503</v>
      </c>
      <c r="C4" s="9">
        <v>50270</v>
      </c>
      <c r="D4" s="9">
        <v>15561390</v>
      </c>
      <c r="E4" s="9">
        <v>247457</v>
      </c>
      <c r="F4" s="9">
        <v>3879</v>
      </c>
      <c r="G4" s="9">
        <v>25512</v>
      </c>
      <c r="H4" s="9">
        <v>8315117.7599999998</v>
      </c>
      <c r="I4" s="9">
        <v>33.6023</v>
      </c>
      <c r="J4" s="10">
        <v>0.10310000000000001</v>
      </c>
      <c r="K4" s="10">
        <v>0.3861</v>
      </c>
      <c r="L4" s="9">
        <v>131026</v>
      </c>
      <c r="M4" s="10">
        <v>0.86780000000000002</v>
      </c>
    </row>
    <row r="5" spans="1:13" x14ac:dyDescent="0.15">
      <c r="A5" s="9" t="s">
        <v>3</v>
      </c>
      <c r="B5" s="9">
        <v>201504</v>
      </c>
      <c r="C5" s="9">
        <v>30077</v>
      </c>
      <c r="D5" s="9">
        <v>15591467</v>
      </c>
      <c r="E5" s="9">
        <v>226287</v>
      </c>
      <c r="F5" s="9">
        <v>2986</v>
      </c>
      <c r="G5" s="9">
        <v>21946</v>
      </c>
      <c r="H5" s="9">
        <v>7726362.7400000002</v>
      </c>
      <c r="I5" s="9">
        <v>34.144100000000002</v>
      </c>
      <c r="J5" s="10">
        <v>9.6999999999999989E-2</v>
      </c>
      <c r="K5" s="10">
        <v>0.28360000000000002</v>
      </c>
      <c r="L5" s="9">
        <v>99237</v>
      </c>
      <c r="M5" s="10">
        <v>0.86419999999999997</v>
      </c>
    </row>
    <row r="6" spans="1:13" x14ac:dyDescent="0.15">
      <c r="A6" s="9" t="s">
        <v>3</v>
      </c>
      <c r="B6" s="9">
        <v>201505</v>
      </c>
      <c r="C6" s="9">
        <v>24415</v>
      </c>
      <c r="D6" s="9">
        <v>15615882</v>
      </c>
      <c r="E6" s="9">
        <v>214604</v>
      </c>
      <c r="F6" s="9">
        <v>4108</v>
      </c>
      <c r="G6" s="9">
        <v>24551</v>
      </c>
      <c r="H6" s="9">
        <v>7855539.1699999999</v>
      </c>
      <c r="I6" s="9">
        <v>36.604799999999997</v>
      </c>
      <c r="J6" s="10">
        <v>0.1144</v>
      </c>
      <c r="K6" s="10">
        <v>0.34810000000000002</v>
      </c>
      <c r="L6" s="9">
        <v>107483</v>
      </c>
      <c r="M6" s="10">
        <v>0.8599</v>
      </c>
    </row>
    <row r="7" spans="1:13" x14ac:dyDescent="0.15">
      <c r="A7" s="9" t="s">
        <v>3</v>
      </c>
      <c r="B7" s="9">
        <v>201506</v>
      </c>
      <c r="C7" s="9">
        <v>30639</v>
      </c>
      <c r="D7" s="9">
        <v>15646521</v>
      </c>
      <c r="E7" s="9">
        <v>223029</v>
      </c>
      <c r="F7" s="9">
        <v>4000</v>
      </c>
      <c r="G7" s="9">
        <v>26005</v>
      </c>
      <c r="H7" s="9">
        <v>7943279.2599999998</v>
      </c>
      <c r="I7" s="9">
        <v>35.615499999999997</v>
      </c>
      <c r="J7" s="10">
        <v>0.1166</v>
      </c>
      <c r="K7" s="10">
        <v>0.37060000000000004</v>
      </c>
      <c r="L7" s="9">
        <v>107632</v>
      </c>
      <c r="M7" s="10">
        <v>0.8640000000000001</v>
      </c>
    </row>
    <row r="8" spans="1:13" x14ac:dyDescent="0.15">
      <c r="A8" s="9" t="s">
        <v>3</v>
      </c>
      <c r="B8" s="9">
        <v>201507</v>
      </c>
      <c r="C8" s="9">
        <v>33128</v>
      </c>
      <c r="D8" s="9">
        <v>15679649</v>
      </c>
      <c r="E8" s="9">
        <v>239362</v>
      </c>
      <c r="F8" s="9">
        <v>4785</v>
      </c>
      <c r="G8" s="9">
        <v>28326</v>
      </c>
      <c r="H8" s="9">
        <v>8263534.3099999996</v>
      </c>
      <c r="I8" s="9">
        <v>34.523200000000003</v>
      </c>
      <c r="J8" s="10">
        <v>0.1183</v>
      </c>
      <c r="K8" s="10">
        <v>0.37070000000000003</v>
      </c>
      <c r="L8" s="9">
        <v>116870</v>
      </c>
      <c r="M8" s="10">
        <v>0.85699999999999998</v>
      </c>
    </row>
    <row r="9" spans="1:13" x14ac:dyDescent="0.15">
      <c r="A9" s="9" t="s">
        <v>3</v>
      </c>
      <c r="B9" s="9">
        <v>201508</v>
      </c>
      <c r="C9" s="9">
        <v>28657</v>
      </c>
      <c r="D9" s="9">
        <v>15708306</v>
      </c>
      <c r="E9" s="9">
        <v>236041</v>
      </c>
      <c r="F9" s="9">
        <v>4455</v>
      </c>
      <c r="G9" s="9">
        <v>28080</v>
      </c>
      <c r="H9" s="9">
        <v>8199497.1200000001</v>
      </c>
      <c r="I9" s="9">
        <v>34.7376</v>
      </c>
      <c r="J9" s="10">
        <v>0.11900000000000001</v>
      </c>
      <c r="K9" s="10">
        <v>0.32650000000000001</v>
      </c>
      <c r="L9" s="9">
        <v>117765</v>
      </c>
      <c r="M9" s="10">
        <v>0.85489999999999999</v>
      </c>
    </row>
    <row r="10" spans="1:13" x14ac:dyDescent="0.15">
      <c r="A10" s="9" t="s">
        <v>3</v>
      </c>
      <c r="B10" s="9">
        <v>201509</v>
      </c>
      <c r="C10" s="9">
        <v>24847</v>
      </c>
      <c r="D10" s="9">
        <v>15733153</v>
      </c>
      <c r="E10" s="9">
        <v>219209</v>
      </c>
      <c r="F10" s="9">
        <v>3789</v>
      </c>
      <c r="G10" s="9">
        <v>25738</v>
      </c>
      <c r="H10" s="9">
        <v>8101095.8399999999</v>
      </c>
      <c r="I10" s="9">
        <v>36.956000000000003</v>
      </c>
      <c r="J10" s="10">
        <v>0.1174</v>
      </c>
      <c r="K10" s="10">
        <v>0.31950000000000001</v>
      </c>
      <c r="L10" s="9">
        <v>105475</v>
      </c>
      <c r="M10" s="10">
        <v>0.84680000000000011</v>
      </c>
    </row>
    <row r="11" spans="1:13" x14ac:dyDescent="0.15">
      <c r="A11" s="9" t="s">
        <v>3</v>
      </c>
      <c r="B11" s="9">
        <v>201510</v>
      </c>
      <c r="C11" s="9">
        <v>29450</v>
      </c>
      <c r="D11" s="9">
        <v>15762603</v>
      </c>
      <c r="E11" s="9">
        <v>218193</v>
      </c>
      <c r="F11" s="9">
        <v>3981</v>
      </c>
      <c r="G11" s="9">
        <v>25413</v>
      </c>
      <c r="H11" s="9">
        <v>7414612.4100000001</v>
      </c>
      <c r="I11" s="9">
        <v>33.981900000000003</v>
      </c>
      <c r="J11" s="10">
        <v>0.11650000000000001</v>
      </c>
      <c r="K11" s="10">
        <v>0.30430000000000001</v>
      </c>
      <c r="L11" s="9">
        <v>101443</v>
      </c>
      <c r="M11" s="10">
        <v>0.84290000000000009</v>
      </c>
    </row>
    <row r="12" spans="1:13" x14ac:dyDescent="0.15">
      <c r="A12" s="9" t="s">
        <v>3</v>
      </c>
      <c r="B12" s="9">
        <v>201511</v>
      </c>
      <c r="C12" s="9">
        <v>23254</v>
      </c>
      <c r="D12" s="9">
        <v>15785857</v>
      </c>
      <c r="E12" s="9">
        <v>201657</v>
      </c>
      <c r="F12" s="9">
        <v>3060</v>
      </c>
      <c r="G12" s="9">
        <v>22160</v>
      </c>
      <c r="H12" s="9">
        <v>7106464.3700000001</v>
      </c>
      <c r="I12" s="9">
        <v>35.240400000000001</v>
      </c>
      <c r="J12" s="10">
        <v>0.1099</v>
      </c>
      <c r="K12" s="10">
        <v>0.3226</v>
      </c>
      <c r="L12" s="9">
        <v>92228</v>
      </c>
      <c r="M12" s="10">
        <v>0.85450000000000004</v>
      </c>
    </row>
    <row r="13" spans="1:13" x14ac:dyDescent="0.15">
      <c r="A13" s="9" t="s">
        <v>3</v>
      </c>
      <c r="B13" s="9">
        <v>201512</v>
      </c>
      <c r="C13" s="9">
        <v>23517</v>
      </c>
      <c r="D13" s="9">
        <v>15809374</v>
      </c>
      <c r="E13" s="9">
        <v>203092</v>
      </c>
      <c r="F13" s="9">
        <v>3486</v>
      </c>
      <c r="G13" s="9">
        <v>22942</v>
      </c>
      <c r="H13" s="9">
        <v>7479359.5</v>
      </c>
      <c r="I13" s="9">
        <v>36.827399999999997</v>
      </c>
      <c r="J13" s="10">
        <v>0.113</v>
      </c>
      <c r="K13" s="10">
        <v>0.32270000000000004</v>
      </c>
      <c r="L13" s="9">
        <v>96898</v>
      </c>
      <c r="M13" s="10">
        <v>0.85620000000000007</v>
      </c>
    </row>
    <row r="14" spans="1:13" x14ac:dyDescent="0.15">
      <c r="A14" s="9" t="s">
        <v>3</v>
      </c>
      <c r="B14" s="9">
        <v>201601</v>
      </c>
      <c r="C14" s="9">
        <v>24278</v>
      </c>
      <c r="D14" s="9">
        <v>15833652</v>
      </c>
      <c r="E14" s="9">
        <v>214904</v>
      </c>
      <c r="F14" s="9">
        <v>4162</v>
      </c>
      <c r="G14" s="9">
        <v>26337</v>
      </c>
      <c r="H14" s="9">
        <v>8403746.5700000003</v>
      </c>
      <c r="I14" s="9">
        <v>39.104700000000001</v>
      </c>
      <c r="J14" s="10">
        <v>0.1226</v>
      </c>
      <c r="K14" s="10">
        <v>0.33079999999999998</v>
      </c>
      <c r="L14" s="9">
        <v>108621</v>
      </c>
      <c r="M14" s="10">
        <v>0.85159999999999991</v>
      </c>
    </row>
    <row r="15" spans="1:13" x14ac:dyDescent="0.15">
      <c r="A15" s="9" t="s">
        <v>3</v>
      </c>
      <c r="B15" s="9">
        <v>201602</v>
      </c>
      <c r="C15" s="9">
        <v>18473</v>
      </c>
      <c r="D15" s="9">
        <v>15852125</v>
      </c>
      <c r="E15" s="9">
        <v>209692</v>
      </c>
      <c r="F15" s="9">
        <v>3009</v>
      </c>
      <c r="G15" s="9">
        <v>24573</v>
      </c>
      <c r="H15" s="9">
        <v>8353730.3300000001</v>
      </c>
      <c r="I15" s="9">
        <v>39.838099999999997</v>
      </c>
      <c r="J15" s="10">
        <v>0.11720000000000001</v>
      </c>
      <c r="K15" s="10">
        <v>0.309</v>
      </c>
      <c r="L15" s="9">
        <v>101429</v>
      </c>
      <c r="M15" s="10">
        <v>0.85809999999999997</v>
      </c>
    </row>
    <row r="16" spans="1:13" x14ac:dyDescent="0.15">
      <c r="A16" s="9" t="s">
        <v>3</v>
      </c>
      <c r="B16" s="9">
        <v>201603</v>
      </c>
      <c r="C16" s="9">
        <v>33537</v>
      </c>
      <c r="D16" s="9">
        <v>15885662</v>
      </c>
      <c r="E16" s="9">
        <v>207641</v>
      </c>
      <c r="F16" s="9">
        <v>3171</v>
      </c>
      <c r="G16" s="9">
        <v>22204</v>
      </c>
      <c r="H16" s="9">
        <v>7046304.4500000002</v>
      </c>
      <c r="I16" s="9">
        <v>33.935000000000002</v>
      </c>
      <c r="J16" s="10">
        <v>0.1069</v>
      </c>
      <c r="K16" s="10">
        <v>0.21030000000000001</v>
      </c>
      <c r="L16" s="9">
        <v>92452</v>
      </c>
      <c r="M16" s="10">
        <v>0.84109999999999996</v>
      </c>
    </row>
    <row r="17" spans="1:13" x14ac:dyDescent="0.15">
      <c r="A17" s="9" t="s">
        <v>3</v>
      </c>
      <c r="B17" s="9">
        <v>201604</v>
      </c>
      <c r="C17" s="9">
        <v>25965</v>
      </c>
      <c r="D17" s="9">
        <v>15911627</v>
      </c>
      <c r="E17" s="9">
        <v>201180</v>
      </c>
      <c r="F17" s="9">
        <v>3141</v>
      </c>
      <c r="G17" s="9">
        <v>21725</v>
      </c>
      <c r="H17" s="9">
        <v>6724910.54</v>
      </c>
      <c r="I17" s="9">
        <v>33.427300000000002</v>
      </c>
      <c r="J17" s="10">
        <v>0.10800000000000001</v>
      </c>
      <c r="K17" s="10">
        <v>0.25079999999999997</v>
      </c>
      <c r="L17" s="9">
        <v>87340</v>
      </c>
      <c r="M17" s="10">
        <v>0.81830000000000003</v>
      </c>
    </row>
    <row r="18" spans="1:13" x14ac:dyDescent="0.15">
      <c r="A18" s="9" t="s">
        <v>3</v>
      </c>
      <c r="B18" s="9">
        <v>201605</v>
      </c>
      <c r="C18" s="9">
        <v>25212</v>
      </c>
      <c r="D18" s="9">
        <v>15936839</v>
      </c>
      <c r="E18" s="9">
        <v>200839</v>
      </c>
      <c r="F18" s="9">
        <v>3215</v>
      </c>
      <c r="G18" s="9">
        <v>22445</v>
      </c>
      <c r="H18" s="9">
        <v>7475412.5899999999</v>
      </c>
      <c r="I18" s="9">
        <v>37.2209</v>
      </c>
      <c r="J18" s="10">
        <v>0.1118</v>
      </c>
      <c r="K18" s="10">
        <v>0.24489999999999998</v>
      </c>
      <c r="L18" s="9">
        <v>94034</v>
      </c>
      <c r="M18" s="10">
        <v>0.84109999999999996</v>
      </c>
    </row>
    <row r="19" spans="1:13" x14ac:dyDescent="0.15">
      <c r="A19" s="9" t="s">
        <v>3</v>
      </c>
      <c r="B19" s="9">
        <v>201606</v>
      </c>
      <c r="C19" s="9">
        <v>31901</v>
      </c>
      <c r="D19" s="9">
        <v>15968740</v>
      </c>
      <c r="E19" s="9">
        <v>210796</v>
      </c>
      <c r="F19" s="9">
        <v>3426</v>
      </c>
      <c r="G19" s="9">
        <v>23557</v>
      </c>
      <c r="H19" s="9">
        <v>7563227.5700000003</v>
      </c>
      <c r="I19" s="9">
        <v>35.879399999999997</v>
      </c>
      <c r="J19" s="10">
        <v>0.1118</v>
      </c>
      <c r="K19" s="10">
        <v>0.20899999999999999</v>
      </c>
      <c r="L19" s="9">
        <v>94822</v>
      </c>
      <c r="M19" s="10">
        <v>0.84409999999999996</v>
      </c>
    </row>
    <row r="20" spans="1:13" x14ac:dyDescent="0.15">
      <c r="A20" s="9" t="s">
        <v>3</v>
      </c>
      <c r="B20" s="9">
        <v>201607</v>
      </c>
      <c r="C20" s="9">
        <v>34279</v>
      </c>
      <c r="D20" s="9">
        <v>16003019</v>
      </c>
      <c r="E20" s="9">
        <v>220742</v>
      </c>
      <c r="F20" s="9">
        <v>3833</v>
      </c>
      <c r="G20" s="9">
        <v>25128</v>
      </c>
      <c r="H20" s="9">
        <v>7707935.1699999999</v>
      </c>
      <c r="I20" s="9">
        <v>34.918300000000002</v>
      </c>
      <c r="J20" s="10">
        <v>0.11380000000000001</v>
      </c>
      <c r="K20" s="10">
        <v>0.21510000000000001</v>
      </c>
      <c r="L20" s="9">
        <v>105226</v>
      </c>
      <c r="M20" s="10">
        <v>0.84209999999999996</v>
      </c>
    </row>
    <row r="21" spans="1:13" x14ac:dyDescent="0.15">
      <c r="A21" s="9" t="s">
        <v>3</v>
      </c>
      <c r="B21" s="9">
        <v>201608</v>
      </c>
      <c r="C21" s="9">
        <v>24574</v>
      </c>
      <c r="D21" s="9">
        <v>16027593</v>
      </c>
      <c r="E21" s="9">
        <v>210990</v>
      </c>
      <c r="F21" s="9">
        <v>3717</v>
      </c>
      <c r="G21" s="9">
        <v>24785</v>
      </c>
      <c r="H21" s="9">
        <v>8574844.3200000003</v>
      </c>
      <c r="I21" s="9">
        <v>40.640999999999998</v>
      </c>
      <c r="J21" s="10">
        <v>0.11749999999999999</v>
      </c>
      <c r="K21" s="10">
        <v>0.28270000000000001</v>
      </c>
      <c r="L21" s="9">
        <v>107351</v>
      </c>
      <c r="M21" s="10">
        <v>0.86309999999999998</v>
      </c>
    </row>
    <row r="22" spans="1:13" x14ac:dyDescent="0.15">
      <c r="A22" s="9" t="s">
        <v>3</v>
      </c>
      <c r="B22" s="9">
        <v>201609</v>
      </c>
      <c r="C22" s="9">
        <v>30045</v>
      </c>
      <c r="D22" s="9">
        <v>16057638</v>
      </c>
      <c r="E22" s="9">
        <v>207456</v>
      </c>
      <c r="F22" s="9">
        <v>3940</v>
      </c>
      <c r="G22" s="9">
        <v>25520</v>
      </c>
      <c r="H22" s="9">
        <v>9625002.9100000001</v>
      </c>
      <c r="I22" s="9">
        <v>46.395400000000002</v>
      </c>
      <c r="J22" s="10">
        <v>0.12300000000000001</v>
      </c>
      <c r="K22" s="10">
        <v>0.3226</v>
      </c>
      <c r="L22" s="9">
        <v>117621</v>
      </c>
      <c r="M22" s="10">
        <v>0.85299999999999998</v>
      </c>
    </row>
    <row r="23" spans="1:13" x14ac:dyDescent="0.15">
      <c r="A23" s="9" t="s">
        <v>3</v>
      </c>
      <c r="B23" s="9">
        <v>201610</v>
      </c>
      <c r="C23" s="9">
        <v>38574</v>
      </c>
      <c r="D23" s="9">
        <v>16096212</v>
      </c>
      <c r="E23" s="9">
        <v>220484</v>
      </c>
      <c r="F23" s="9">
        <v>3894</v>
      </c>
      <c r="G23" s="9">
        <v>25360</v>
      </c>
      <c r="H23" s="9">
        <v>9628168.2100000009</v>
      </c>
      <c r="I23" s="9">
        <v>43.668300000000002</v>
      </c>
      <c r="J23" s="10">
        <v>0.115</v>
      </c>
      <c r="K23" s="10">
        <v>0.2762</v>
      </c>
      <c r="L23" s="9">
        <v>106841</v>
      </c>
      <c r="M23" s="10">
        <v>0.86230000000000007</v>
      </c>
    </row>
    <row r="24" spans="1:13" x14ac:dyDescent="0.15">
      <c r="A24" s="9" t="s">
        <v>3</v>
      </c>
      <c r="B24" s="9">
        <v>201611</v>
      </c>
      <c r="C24" s="9">
        <v>31636</v>
      </c>
      <c r="D24" s="9">
        <v>16127848</v>
      </c>
      <c r="E24" s="9">
        <v>201795</v>
      </c>
      <c r="F24" s="9">
        <v>3264</v>
      </c>
      <c r="G24" s="9">
        <v>22792</v>
      </c>
      <c r="H24" s="9">
        <v>8040359.8499999996</v>
      </c>
      <c r="I24" s="9">
        <v>39.844200000000001</v>
      </c>
      <c r="J24" s="10">
        <v>0.11289999999999999</v>
      </c>
      <c r="K24" s="10">
        <v>0.35920000000000002</v>
      </c>
      <c r="L24" s="9">
        <v>98736</v>
      </c>
      <c r="M24" s="10">
        <v>0.85739999999999994</v>
      </c>
    </row>
    <row r="25" spans="1:13" x14ac:dyDescent="0.15">
      <c r="A25" s="9" t="s">
        <v>3</v>
      </c>
      <c r="B25" s="9">
        <v>201612</v>
      </c>
      <c r="C25" s="9">
        <v>25650</v>
      </c>
      <c r="D25" s="9">
        <v>16153498</v>
      </c>
      <c r="E25" s="9">
        <v>198866</v>
      </c>
      <c r="F25" s="9">
        <v>3100</v>
      </c>
      <c r="G25" s="9">
        <v>23747</v>
      </c>
      <c r="H25" s="9">
        <v>8265565.7000000002</v>
      </c>
      <c r="I25" s="9">
        <v>41.563499999999998</v>
      </c>
      <c r="J25" s="10">
        <v>0.11939999999999999</v>
      </c>
      <c r="K25" s="10">
        <v>0.21760000000000002</v>
      </c>
      <c r="L25" s="9">
        <v>103342</v>
      </c>
      <c r="M25" s="10">
        <v>0.84189999999999998</v>
      </c>
    </row>
    <row r="26" spans="1:13" x14ac:dyDescent="0.15">
      <c r="A26" s="9" t="s">
        <v>3</v>
      </c>
      <c r="B26" s="9">
        <v>201701</v>
      </c>
      <c r="C26" s="9">
        <v>18164</v>
      </c>
      <c r="D26" s="9">
        <v>16171662</v>
      </c>
      <c r="E26" s="9">
        <v>186765</v>
      </c>
      <c r="F26" s="9">
        <v>3411</v>
      </c>
      <c r="G26" s="9">
        <v>25104</v>
      </c>
      <c r="H26" s="9">
        <v>9251229.5500000007</v>
      </c>
      <c r="I26" s="9">
        <v>49.534100000000002</v>
      </c>
      <c r="J26" s="10">
        <v>0.13439999999999999</v>
      </c>
      <c r="K26" s="10">
        <v>0.28689999999999999</v>
      </c>
      <c r="L26" s="9">
        <v>110370</v>
      </c>
      <c r="M26" s="10">
        <v>0.84730000000000005</v>
      </c>
    </row>
    <row r="27" spans="1:13" x14ac:dyDescent="0.15">
      <c r="A27" s="9" t="s">
        <v>3</v>
      </c>
      <c r="B27" s="9">
        <v>201702</v>
      </c>
      <c r="C27" s="9">
        <v>18735</v>
      </c>
      <c r="D27" s="9">
        <v>16190397</v>
      </c>
      <c r="E27" s="9">
        <v>175889</v>
      </c>
      <c r="F27" s="9">
        <v>2626</v>
      </c>
      <c r="G27" s="9">
        <v>21928</v>
      </c>
      <c r="H27" s="9">
        <v>7107371.5499999998</v>
      </c>
      <c r="I27" s="9">
        <v>40.408299999999997</v>
      </c>
      <c r="J27" s="10">
        <v>0.12470000000000001</v>
      </c>
      <c r="K27" s="10">
        <v>0.22899999999999998</v>
      </c>
      <c r="L27" s="9">
        <v>88909</v>
      </c>
      <c r="M27" s="10">
        <v>0.84689999999999999</v>
      </c>
    </row>
    <row r="28" spans="1:13" x14ac:dyDescent="0.15">
      <c r="A28" s="9" t="s">
        <v>3</v>
      </c>
      <c r="B28" s="9">
        <v>201703</v>
      </c>
      <c r="C28" s="9">
        <v>26039</v>
      </c>
      <c r="D28" s="9">
        <v>16216436</v>
      </c>
      <c r="E28" s="9">
        <v>172272</v>
      </c>
      <c r="F28" s="9">
        <v>3057</v>
      </c>
      <c r="G28" s="9">
        <v>21603</v>
      </c>
      <c r="H28" s="9">
        <v>7623201.8200000003</v>
      </c>
      <c r="I28" s="9">
        <v>44.250999999999998</v>
      </c>
      <c r="J28" s="10">
        <v>0.12539999999999998</v>
      </c>
      <c r="K28" s="10">
        <v>0.16539999999999999</v>
      </c>
      <c r="L28" s="9">
        <v>90533</v>
      </c>
      <c r="M28" s="10">
        <v>0.84</v>
      </c>
    </row>
    <row r="29" spans="1:13" x14ac:dyDescent="0.15">
      <c r="A29" s="9" t="s">
        <v>3</v>
      </c>
      <c r="B29" s="9">
        <v>201704</v>
      </c>
      <c r="C29" s="9">
        <v>16925</v>
      </c>
      <c r="D29" s="9">
        <v>16233361</v>
      </c>
      <c r="E29" s="9">
        <v>159459</v>
      </c>
      <c r="F29" s="9">
        <v>2899</v>
      </c>
      <c r="G29" s="9">
        <v>21834</v>
      </c>
      <c r="H29" s="9">
        <v>8705629.1899999995</v>
      </c>
      <c r="I29" s="9">
        <v>54.594799999999999</v>
      </c>
      <c r="J29" s="10">
        <v>0.13689999999999999</v>
      </c>
      <c r="K29" s="10">
        <v>0.2316</v>
      </c>
      <c r="L29" s="9">
        <v>94135</v>
      </c>
      <c r="M29" s="10">
        <v>0.8619</v>
      </c>
    </row>
    <row r="30" spans="1:13" x14ac:dyDescent="0.15">
      <c r="A30" s="9" t="s">
        <v>3</v>
      </c>
      <c r="B30" s="9">
        <v>201705</v>
      </c>
      <c r="C30" s="9">
        <v>19205</v>
      </c>
      <c r="D30" s="9">
        <v>16252566</v>
      </c>
      <c r="E30" s="9">
        <v>161615</v>
      </c>
      <c r="F30" s="9">
        <v>3707</v>
      </c>
      <c r="G30" s="9">
        <v>24941</v>
      </c>
      <c r="H30" s="9">
        <v>9096555.7300000004</v>
      </c>
      <c r="I30" s="9">
        <v>56.285299999999999</v>
      </c>
      <c r="J30" s="10">
        <v>0.15429999999999999</v>
      </c>
      <c r="K30" s="10">
        <v>0.21429999999999999</v>
      </c>
      <c r="L30" s="9">
        <v>105033</v>
      </c>
      <c r="M30" s="10">
        <v>0.86120000000000008</v>
      </c>
    </row>
    <row r="31" spans="1:13" x14ac:dyDescent="0.15">
      <c r="A31" s="9" t="s">
        <v>3</v>
      </c>
      <c r="B31" s="9">
        <v>201706</v>
      </c>
      <c r="C31" s="9">
        <v>19805</v>
      </c>
      <c r="D31" s="9">
        <v>16272371</v>
      </c>
      <c r="E31" s="9">
        <v>168260</v>
      </c>
      <c r="F31" s="9">
        <v>5263</v>
      </c>
      <c r="G31" s="9">
        <v>29598</v>
      </c>
      <c r="H31" s="9">
        <v>8687621.7899999991</v>
      </c>
      <c r="I31" s="9">
        <v>51.632100000000001</v>
      </c>
      <c r="J31" s="10">
        <v>0.1759</v>
      </c>
      <c r="K31" s="10">
        <v>0.23039999999999999</v>
      </c>
      <c r="L31" s="9">
        <v>115288</v>
      </c>
      <c r="M31" s="10">
        <v>0.86560000000000004</v>
      </c>
    </row>
    <row r="32" spans="1:13" x14ac:dyDescent="0.15">
      <c r="A32" s="9" t="s">
        <v>3</v>
      </c>
      <c r="B32" s="9">
        <v>201707</v>
      </c>
      <c r="C32" s="9">
        <v>24137</v>
      </c>
      <c r="D32" s="9">
        <v>16296508</v>
      </c>
      <c r="E32" s="9">
        <v>175277</v>
      </c>
      <c r="F32" s="9">
        <v>5016</v>
      </c>
      <c r="G32" s="9">
        <v>27851</v>
      </c>
      <c r="H32" s="9">
        <v>9384096.1600000001</v>
      </c>
      <c r="I32" s="9">
        <v>53.538699999999999</v>
      </c>
      <c r="J32" s="10">
        <v>0.15890000000000001</v>
      </c>
      <c r="K32" s="10">
        <v>0.18590000000000001</v>
      </c>
      <c r="L32" s="9">
        <v>115598</v>
      </c>
      <c r="M32" s="10">
        <v>0.87019999999999997</v>
      </c>
    </row>
    <row r="33" spans="1:13" x14ac:dyDescent="0.15">
      <c r="A33" s="9" t="s">
        <v>3</v>
      </c>
      <c r="B33" s="9">
        <v>201708</v>
      </c>
      <c r="C33" s="9">
        <v>21101</v>
      </c>
      <c r="D33" s="9">
        <v>16317609</v>
      </c>
      <c r="E33" s="9">
        <v>169555</v>
      </c>
      <c r="F33" s="9">
        <v>5651</v>
      </c>
      <c r="G33" s="9">
        <v>30876</v>
      </c>
      <c r="H33" s="9">
        <v>10823148.413699999</v>
      </c>
      <c r="I33" s="9">
        <v>63.832700000000003</v>
      </c>
      <c r="J33" s="10">
        <v>0.18210000000000001</v>
      </c>
      <c r="K33" s="10">
        <v>0.20180000000000001</v>
      </c>
      <c r="L33" s="9">
        <v>126896</v>
      </c>
      <c r="M33" s="10">
        <v>0.87430000000000008</v>
      </c>
    </row>
    <row r="34" spans="1:13" x14ac:dyDescent="0.15">
      <c r="A34" s="9" t="s">
        <v>3</v>
      </c>
      <c r="B34" s="9">
        <v>201709</v>
      </c>
      <c r="C34" s="9">
        <v>18602</v>
      </c>
      <c r="D34" s="9">
        <v>16336211</v>
      </c>
      <c r="E34" s="9">
        <v>160327</v>
      </c>
      <c r="F34" s="9">
        <v>5437</v>
      </c>
      <c r="G34" s="9">
        <v>28937</v>
      </c>
      <c r="H34" s="9">
        <v>10524350.8598</v>
      </c>
      <c r="I34" s="9">
        <v>65.643000000000001</v>
      </c>
      <c r="J34" s="10">
        <v>0.18049999999999999</v>
      </c>
      <c r="K34" s="10">
        <v>0.2412</v>
      </c>
      <c r="L34" s="9">
        <v>118364</v>
      </c>
      <c r="M34" s="10">
        <v>0.86980000000000002</v>
      </c>
    </row>
    <row r="35" spans="1:13" x14ac:dyDescent="0.15">
      <c r="A35" s="9" t="s">
        <v>3</v>
      </c>
      <c r="B35" s="9">
        <v>201710</v>
      </c>
      <c r="C35" s="9">
        <v>24731</v>
      </c>
      <c r="D35" s="9">
        <v>16360942</v>
      </c>
      <c r="E35" s="9">
        <v>164283</v>
      </c>
      <c r="F35" s="9">
        <v>4273</v>
      </c>
      <c r="G35" s="9">
        <v>28652</v>
      </c>
      <c r="H35" s="9">
        <v>12573623.949999999</v>
      </c>
      <c r="I35" s="9">
        <v>76.5364</v>
      </c>
      <c r="J35" s="10">
        <v>0.1744</v>
      </c>
      <c r="K35" s="10">
        <v>0.16210000000000002</v>
      </c>
      <c r="L35" s="9">
        <v>127282</v>
      </c>
      <c r="M35" s="10">
        <v>0.87930000000000008</v>
      </c>
    </row>
    <row r="36" spans="1:13" x14ac:dyDescent="0.15">
      <c r="A36" s="9" t="s">
        <v>3</v>
      </c>
      <c r="B36" s="9">
        <v>201711</v>
      </c>
      <c r="C36" s="9">
        <v>19443</v>
      </c>
      <c r="D36" s="9">
        <v>16380385</v>
      </c>
      <c r="E36" s="9">
        <v>147151</v>
      </c>
      <c r="F36" s="9">
        <v>3765</v>
      </c>
      <c r="G36" s="9">
        <v>24705</v>
      </c>
      <c r="H36" s="9">
        <v>9763062.6732000001</v>
      </c>
      <c r="I36" s="9">
        <v>66.347200000000001</v>
      </c>
      <c r="J36" s="10">
        <v>0.16789999999999999</v>
      </c>
      <c r="K36" s="10">
        <v>0.17249999999999999</v>
      </c>
      <c r="L36" s="9">
        <v>105163</v>
      </c>
      <c r="M36" s="10">
        <v>0.88900000000000001</v>
      </c>
    </row>
    <row r="37" spans="1:13" x14ac:dyDescent="0.15">
      <c r="A37" s="9" t="s">
        <v>3</v>
      </c>
      <c r="B37" s="9">
        <v>201712</v>
      </c>
      <c r="C37" s="9">
        <v>22544</v>
      </c>
      <c r="D37" s="9">
        <v>22544</v>
      </c>
      <c r="E37" s="9">
        <v>148485</v>
      </c>
      <c r="F37" s="9">
        <v>3845</v>
      </c>
      <c r="G37" s="9">
        <v>24314</v>
      </c>
      <c r="H37" s="9">
        <v>9479299.0088</v>
      </c>
      <c r="I37" s="9">
        <v>63.8401</v>
      </c>
      <c r="J37" s="10">
        <v>0.16370000000000001</v>
      </c>
      <c r="K37" s="10">
        <v>0.153</v>
      </c>
      <c r="L37" s="9">
        <v>99208</v>
      </c>
      <c r="M37" s="10">
        <v>0.85809999999999997</v>
      </c>
    </row>
    <row r="38" spans="1:13" x14ac:dyDescent="0.15">
      <c r="A38" s="9" t="s">
        <v>4</v>
      </c>
      <c r="B38" s="9">
        <v>201501</v>
      </c>
      <c r="C38" s="9">
        <v>387901</v>
      </c>
      <c r="D38" s="9">
        <v>21577212</v>
      </c>
      <c r="E38" s="9">
        <v>1662961</v>
      </c>
      <c r="F38" s="9">
        <v>71827</v>
      </c>
      <c r="G38" s="9">
        <v>234974</v>
      </c>
      <c r="H38" s="9">
        <v>73405138.289700001</v>
      </c>
      <c r="I38" s="9">
        <v>44.141199999999998</v>
      </c>
      <c r="J38" s="10">
        <v>0.14130000000000001</v>
      </c>
      <c r="K38" s="10">
        <v>0.34600000000000003</v>
      </c>
      <c r="L38" s="9">
        <v>1096589</v>
      </c>
      <c r="M38" s="10">
        <v>0.94579499999999994</v>
      </c>
    </row>
    <row r="39" spans="1:13" x14ac:dyDescent="0.15">
      <c r="A39" s="9" t="s">
        <v>4</v>
      </c>
      <c r="B39" s="9">
        <v>201502</v>
      </c>
      <c r="C39" s="9">
        <v>336889</v>
      </c>
      <c r="D39" s="9">
        <v>21914101</v>
      </c>
      <c r="E39" s="9">
        <v>1625538</v>
      </c>
      <c r="F39" s="9">
        <v>63149</v>
      </c>
      <c r="G39" s="9">
        <v>241684</v>
      </c>
      <c r="H39" s="9">
        <v>92025079.188199997</v>
      </c>
      <c r="I39" s="9">
        <v>56.612099999999998</v>
      </c>
      <c r="J39" s="10">
        <v>0.1487</v>
      </c>
      <c r="K39" s="10">
        <v>0.32789999999999997</v>
      </c>
      <c r="L39" s="9">
        <v>1228348</v>
      </c>
      <c r="M39" s="10">
        <v>0.9521599999999999</v>
      </c>
    </row>
    <row r="40" spans="1:13" x14ac:dyDescent="0.15">
      <c r="A40" s="9" t="s">
        <v>4</v>
      </c>
      <c r="B40" s="9">
        <v>201503</v>
      </c>
      <c r="C40" s="9">
        <v>379237</v>
      </c>
      <c r="D40" s="9">
        <v>22293338</v>
      </c>
      <c r="E40" s="9">
        <v>1649381</v>
      </c>
      <c r="F40" s="9">
        <v>65888</v>
      </c>
      <c r="G40" s="9">
        <v>239798</v>
      </c>
      <c r="H40" s="9">
        <v>85676366.561900005</v>
      </c>
      <c r="I40" s="9">
        <v>51.944600000000001</v>
      </c>
      <c r="J40" s="10">
        <v>0.1454</v>
      </c>
      <c r="K40" s="10">
        <v>0.31859999999999999</v>
      </c>
      <c r="L40" s="9">
        <v>1185545</v>
      </c>
      <c r="M40" s="10">
        <v>0.95742300000000002</v>
      </c>
    </row>
    <row r="41" spans="1:13" x14ac:dyDescent="0.15">
      <c r="A41" s="9" t="s">
        <v>4</v>
      </c>
      <c r="B41" s="9">
        <v>201504</v>
      </c>
      <c r="C41" s="9">
        <v>329262</v>
      </c>
      <c r="D41" s="9">
        <v>22622600</v>
      </c>
      <c r="E41" s="9">
        <v>1530061</v>
      </c>
      <c r="F41" s="9">
        <v>54021</v>
      </c>
      <c r="G41" s="9">
        <v>207936</v>
      </c>
      <c r="H41" s="9">
        <v>68816262.185699999</v>
      </c>
      <c r="I41" s="9">
        <v>44.976199999999999</v>
      </c>
      <c r="J41" s="10">
        <v>0.13589999999999999</v>
      </c>
      <c r="K41" s="10">
        <v>0.2928</v>
      </c>
      <c r="L41" s="9">
        <v>948819</v>
      </c>
      <c r="M41" s="10">
        <v>0.951152</v>
      </c>
    </row>
    <row r="42" spans="1:13" x14ac:dyDescent="0.15">
      <c r="A42" s="9" t="s">
        <v>4</v>
      </c>
      <c r="B42" s="9">
        <v>201505</v>
      </c>
      <c r="C42" s="9">
        <v>248662</v>
      </c>
      <c r="D42" s="9">
        <v>22871262</v>
      </c>
      <c r="E42" s="9">
        <v>1398377</v>
      </c>
      <c r="F42" s="9">
        <v>45947</v>
      </c>
      <c r="G42" s="9">
        <v>198179</v>
      </c>
      <c r="H42" s="9">
        <v>69516099.602500007</v>
      </c>
      <c r="I42" s="9">
        <v>49.712000000000003</v>
      </c>
      <c r="J42" s="10">
        <v>0.14169999999999999</v>
      </c>
      <c r="K42" s="10">
        <v>0.3281</v>
      </c>
      <c r="L42" s="9">
        <v>947308</v>
      </c>
      <c r="M42" s="10">
        <v>0.950017</v>
      </c>
    </row>
    <row r="43" spans="1:13" x14ac:dyDescent="0.15">
      <c r="A43" s="9" t="s">
        <v>4</v>
      </c>
      <c r="B43" s="9">
        <v>201506</v>
      </c>
      <c r="C43" s="9">
        <v>239780</v>
      </c>
      <c r="D43" s="9">
        <v>23111042</v>
      </c>
      <c r="E43" s="9">
        <v>1373104</v>
      </c>
      <c r="F43" s="9">
        <v>40869</v>
      </c>
      <c r="G43" s="9">
        <v>185265</v>
      </c>
      <c r="H43" s="9">
        <v>62064076.630000003</v>
      </c>
      <c r="I43" s="9">
        <v>45.199800000000003</v>
      </c>
      <c r="J43" s="10">
        <v>0.13489999999999999</v>
      </c>
      <c r="K43" s="10">
        <v>0.33279999999999998</v>
      </c>
      <c r="L43" s="9">
        <v>848226</v>
      </c>
      <c r="M43" s="10">
        <v>0.951322</v>
      </c>
    </row>
    <row r="44" spans="1:13" x14ac:dyDescent="0.15">
      <c r="A44" s="9" t="s">
        <v>10</v>
      </c>
      <c r="B44" s="9">
        <v>201501</v>
      </c>
      <c r="C44" s="9">
        <v>308088</v>
      </c>
      <c r="D44" s="9">
        <v>2025121</v>
      </c>
      <c r="E44" s="9">
        <v>756421</v>
      </c>
      <c r="F44" s="9">
        <v>35458</v>
      </c>
      <c r="G44" s="9">
        <v>75656</v>
      </c>
      <c r="H44" s="9">
        <v>8827243.6011999995</v>
      </c>
      <c r="I44" s="9">
        <v>11.669700000000001</v>
      </c>
      <c r="J44" s="11">
        <v>0.1</v>
      </c>
      <c r="K44" s="10">
        <v>0.26579999999999998</v>
      </c>
      <c r="L44" s="9">
        <v>504071</v>
      </c>
      <c r="M44" s="10">
        <v>0.96143500000000004</v>
      </c>
    </row>
    <row r="45" spans="1:13" x14ac:dyDescent="0.15">
      <c r="A45" s="9" t="s">
        <v>10</v>
      </c>
      <c r="B45" s="9">
        <v>201502</v>
      </c>
      <c r="C45" s="9">
        <v>310608</v>
      </c>
      <c r="D45" s="9">
        <v>2335729</v>
      </c>
      <c r="E45" s="9">
        <v>777225</v>
      </c>
      <c r="F45" s="9">
        <v>35340</v>
      </c>
      <c r="G45" s="9">
        <v>83997</v>
      </c>
      <c r="H45" s="9">
        <v>9077787.6011999995</v>
      </c>
      <c r="I45" s="9">
        <v>11.6797</v>
      </c>
      <c r="J45" s="10">
        <v>0.1081</v>
      </c>
      <c r="K45" s="10">
        <v>0.25030000000000002</v>
      </c>
      <c r="L45" s="9">
        <v>494604</v>
      </c>
      <c r="M45" s="10">
        <v>0.9613290000000001</v>
      </c>
    </row>
    <row r="46" spans="1:13" x14ac:dyDescent="0.15">
      <c r="A46" s="9" t="s">
        <v>10</v>
      </c>
      <c r="B46" s="9">
        <v>201503</v>
      </c>
      <c r="C46" s="9">
        <v>361176</v>
      </c>
      <c r="D46" s="9">
        <v>2696905</v>
      </c>
      <c r="E46" s="9">
        <v>881799</v>
      </c>
      <c r="F46" s="9">
        <v>44027</v>
      </c>
      <c r="G46" s="9">
        <v>91572</v>
      </c>
      <c r="H46" s="9">
        <v>9684812.2013000008</v>
      </c>
      <c r="I46" s="9">
        <v>10.983000000000001</v>
      </c>
      <c r="J46" s="10">
        <v>0.1038</v>
      </c>
      <c r="K46" s="10">
        <v>0.19030000000000002</v>
      </c>
      <c r="L46" s="9">
        <v>541974</v>
      </c>
      <c r="M46" s="10">
        <v>0.97597300000000009</v>
      </c>
    </row>
    <row r="47" spans="1:13" x14ac:dyDescent="0.15">
      <c r="A47" s="9" t="s">
        <v>10</v>
      </c>
      <c r="B47" s="9">
        <v>201504</v>
      </c>
      <c r="C47" s="9">
        <v>160275</v>
      </c>
      <c r="D47" s="9">
        <v>2857180</v>
      </c>
      <c r="E47" s="9">
        <v>585263</v>
      </c>
      <c r="F47" s="9">
        <v>18064</v>
      </c>
      <c r="G47" s="9">
        <v>62239</v>
      </c>
      <c r="H47" s="9">
        <v>7599927.301</v>
      </c>
      <c r="I47" s="9">
        <v>12.9855</v>
      </c>
      <c r="J47" s="10">
        <v>0.10630000000000001</v>
      </c>
      <c r="K47" s="10">
        <v>0.18440000000000001</v>
      </c>
      <c r="L47" s="9">
        <v>388276</v>
      </c>
      <c r="M47" s="10">
        <v>0.96666200000000002</v>
      </c>
    </row>
    <row r="48" spans="1:13" x14ac:dyDescent="0.15">
      <c r="A48" s="9" t="s">
        <v>10</v>
      </c>
      <c r="B48" s="9">
        <v>201505</v>
      </c>
      <c r="C48" s="9">
        <v>123016</v>
      </c>
      <c r="D48" s="9">
        <v>2980196</v>
      </c>
      <c r="E48" s="9">
        <v>488765</v>
      </c>
      <c r="F48" s="9">
        <v>9866</v>
      </c>
      <c r="G48" s="9">
        <v>50455</v>
      </c>
      <c r="H48" s="9">
        <v>6782293.7008999996</v>
      </c>
      <c r="I48" s="9">
        <v>13.8764</v>
      </c>
      <c r="J48" s="10">
        <v>0.1032</v>
      </c>
      <c r="K48" s="10">
        <v>0.1681</v>
      </c>
      <c r="L48" s="9">
        <v>326537</v>
      </c>
      <c r="M48" s="10">
        <v>0.9620740000000001</v>
      </c>
    </row>
    <row r="49" spans="1:13" x14ac:dyDescent="0.15">
      <c r="A49" s="9" t="s">
        <v>10</v>
      </c>
      <c r="B49" s="9">
        <v>201506</v>
      </c>
      <c r="C49" s="9">
        <v>85624</v>
      </c>
      <c r="D49" s="9">
        <v>3065820</v>
      </c>
      <c r="E49" s="9">
        <v>396552</v>
      </c>
      <c r="F49" s="9">
        <v>7293</v>
      </c>
      <c r="G49" s="9">
        <v>42282</v>
      </c>
      <c r="H49" s="9">
        <v>4787651.4007000001</v>
      </c>
      <c r="I49" s="9">
        <v>12.0732</v>
      </c>
      <c r="J49" s="10">
        <v>0.1066</v>
      </c>
      <c r="K49" s="10">
        <v>0.1981</v>
      </c>
      <c r="L49" s="9">
        <v>229519</v>
      </c>
      <c r="M49" s="10">
        <v>0.95541200000000004</v>
      </c>
    </row>
    <row r="50" spans="1:13" x14ac:dyDescent="0.15">
      <c r="A50" s="9" t="s">
        <v>7</v>
      </c>
      <c r="B50" s="9">
        <v>201501</v>
      </c>
      <c r="C50" s="9">
        <v>182656</v>
      </c>
      <c r="D50" s="9">
        <v>897520</v>
      </c>
      <c r="E50" s="9">
        <v>511302</v>
      </c>
      <c r="F50" s="9">
        <v>37297</v>
      </c>
      <c r="G50" s="9">
        <v>67969</v>
      </c>
      <c r="H50" s="9">
        <v>28061199.147700001</v>
      </c>
      <c r="I50" s="9">
        <v>54.881799999999998</v>
      </c>
      <c r="J50" s="10">
        <v>0.13289999999999999</v>
      </c>
      <c r="K50" s="10">
        <v>0.29960000000000003</v>
      </c>
      <c r="L50" s="9">
        <v>262211</v>
      </c>
      <c r="M50" s="10">
        <v>0.98827600000000004</v>
      </c>
    </row>
    <row r="51" spans="1:13" x14ac:dyDescent="0.15">
      <c r="A51" s="9" t="s">
        <v>7</v>
      </c>
      <c r="B51" s="9">
        <v>201502</v>
      </c>
      <c r="C51" s="9">
        <v>159330</v>
      </c>
      <c r="D51" s="9">
        <v>1056850</v>
      </c>
      <c r="E51" s="9">
        <v>517999</v>
      </c>
      <c r="F51" s="9">
        <v>32470</v>
      </c>
      <c r="G51" s="9">
        <v>66440</v>
      </c>
      <c r="H51" s="9">
        <v>28713059.141100001</v>
      </c>
      <c r="I51" s="9">
        <v>55.430700000000002</v>
      </c>
      <c r="J51" s="10">
        <v>0.1283</v>
      </c>
      <c r="K51" s="10">
        <v>0.27239999999999998</v>
      </c>
      <c r="L51" s="9">
        <v>238028</v>
      </c>
      <c r="M51" s="10">
        <v>0.962758</v>
      </c>
    </row>
    <row r="52" spans="1:13" x14ac:dyDescent="0.15">
      <c r="A52" s="9" t="s">
        <v>7</v>
      </c>
      <c r="B52" s="9">
        <v>201503</v>
      </c>
      <c r="C52" s="9">
        <v>197881</v>
      </c>
      <c r="D52" s="9">
        <v>1254731</v>
      </c>
      <c r="E52" s="9">
        <v>651841</v>
      </c>
      <c r="F52" s="9">
        <v>36936</v>
      </c>
      <c r="G52" s="9">
        <v>70017</v>
      </c>
      <c r="H52" s="9">
        <v>27787036.208700001</v>
      </c>
      <c r="I52" s="9">
        <v>42.628500000000003</v>
      </c>
      <c r="J52" s="10">
        <v>0.1074</v>
      </c>
      <c r="K52" s="10">
        <v>0.19039999999999999</v>
      </c>
      <c r="L52" s="9">
        <v>248568</v>
      </c>
      <c r="M52" s="10">
        <v>0.96788700000000005</v>
      </c>
    </row>
    <row r="53" spans="1:13" x14ac:dyDescent="0.15">
      <c r="A53" s="9" t="s">
        <v>7</v>
      </c>
      <c r="B53" s="9">
        <v>201504</v>
      </c>
      <c r="C53" s="9">
        <v>113541</v>
      </c>
      <c r="D53" s="9">
        <v>1368272</v>
      </c>
      <c r="E53" s="9">
        <v>487688</v>
      </c>
      <c r="F53" s="9">
        <v>19642</v>
      </c>
      <c r="G53" s="9">
        <v>49683</v>
      </c>
      <c r="H53" s="9">
        <v>20726478.3605</v>
      </c>
      <c r="I53" s="9">
        <v>42.499499999999998</v>
      </c>
      <c r="J53" s="10">
        <v>0.10189999999999999</v>
      </c>
      <c r="K53" s="10">
        <v>0.17859999999999998</v>
      </c>
      <c r="L53" s="9">
        <v>169587</v>
      </c>
      <c r="M53" s="10">
        <v>0.95981899999999998</v>
      </c>
    </row>
    <row r="54" spans="1:13" x14ac:dyDescent="0.15">
      <c r="A54" s="9" t="s">
        <v>7</v>
      </c>
      <c r="B54" s="9">
        <v>201505</v>
      </c>
      <c r="C54" s="9">
        <v>82460</v>
      </c>
      <c r="D54" s="9">
        <v>1450732</v>
      </c>
      <c r="E54" s="9">
        <v>407523</v>
      </c>
      <c r="F54" s="9">
        <v>11110</v>
      </c>
      <c r="G54" s="9">
        <v>37050</v>
      </c>
      <c r="H54" s="9">
        <v>17187283.6666</v>
      </c>
      <c r="I54" s="9">
        <v>42.174999999999997</v>
      </c>
      <c r="J54" s="10">
        <v>9.0899999999999995E-2</v>
      </c>
      <c r="K54" s="10">
        <v>0.121</v>
      </c>
      <c r="L54" s="9">
        <v>137136</v>
      </c>
      <c r="M54" s="10">
        <v>0.95347599999999999</v>
      </c>
    </row>
    <row r="55" spans="1:13" x14ac:dyDescent="0.15">
      <c r="A55" s="9" t="s">
        <v>7</v>
      </c>
      <c r="B55" s="9">
        <v>201506</v>
      </c>
      <c r="C55" s="9">
        <v>68911</v>
      </c>
      <c r="D55" s="9">
        <v>1519643</v>
      </c>
      <c r="E55" s="9">
        <v>362055</v>
      </c>
      <c r="F55" s="9">
        <v>8706</v>
      </c>
      <c r="G55" s="9">
        <v>30882</v>
      </c>
      <c r="H55" s="9">
        <v>12428128.378799999</v>
      </c>
      <c r="I55" s="9">
        <v>34.326599999999999</v>
      </c>
      <c r="J55" s="10">
        <v>8.5299999999999987E-2</v>
      </c>
      <c r="K55" s="10">
        <v>0.1452</v>
      </c>
      <c r="L55" s="9">
        <v>101946</v>
      </c>
      <c r="M55" s="10">
        <v>0.95121399999999989</v>
      </c>
    </row>
    <row r="56" spans="1:13" x14ac:dyDescent="0.15">
      <c r="A56" s="9" t="s">
        <v>5</v>
      </c>
      <c r="B56" s="9">
        <v>201507</v>
      </c>
      <c r="C56" s="9">
        <v>281064</v>
      </c>
      <c r="D56" s="9">
        <v>23392106</v>
      </c>
      <c r="E56" s="9">
        <v>1448194</v>
      </c>
      <c r="F56" s="9">
        <v>43754</v>
      </c>
      <c r="G56" s="9">
        <v>183559</v>
      </c>
      <c r="H56" s="9">
        <v>60305250.309100002</v>
      </c>
      <c r="I56" s="9">
        <v>41.6417</v>
      </c>
      <c r="J56" s="10">
        <v>0.1268</v>
      </c>
      <c r="K56" s="10">
        <v>0.315</v>
      </c>
      <c r="L56" s="9">
        <v>820284</v>
      </c>
      <c r="M56" s="10">
        <v>0.94568299999999994</v>
      </c>
    </row>
    <row r="57" spans="1:13" x14ac:dyDescent="0.15">
      <c r="A57" s="9" t="s">
        <v>5</v>
      </c>
      <c r="B57" s="9">
        <v>201508</v>
      </c>
      <c r="C57" s="9">
        <v>231517</v>
      </c>
      <c r="D57" s="9">
        <v>23623623</v>
      </c>
      <c r="E57" s="9">
        <v>1381067</v>
      </c>
      <c r="F57" s="9">
        <v>43188</v>
      </c>
      <c r="G57" s="9">
        <v>184031</v>
      </c>
      <c r="H57" s="9">
        <v>62264916.185699999</v>
      </c>
      <c r="I57" s="9">
        <v>45.084600000000002</v>
      </c>
      <c r="J57" s="10">
        <v>0.1333</v>
      </c>
      <c r="K57" s="10">
        <v>0.32619999999999999</v>
      </c>
      <c r="L57" s="9">
        <v>847944</v>
      </c>
      <c r="M57" s="10">
        <v>0.95165299999999997</v>
      </c>
    </row>
    <row r="58" spans="1:13" x14ac:dyDescent="0.15">
      <c r="A58" s="9" t="s">
        <v>5</v>
      </c>
      <c r="B58" s="9">
        <v>201509</v>
      </c>
      <c r="C58" s="9">
        <v>218850</v>
      </c>
      <c r="D58" s="9">
        <v>23842473</v>
      </c>
      <c r="E58" s="9">
        <v>1297550</v>
      </c>
      <c r="F58" s="9">
        <v>38236</v>
      </c>
      <c r="G58" s="9">
        <v>173021</v>
      </c>
      <c r="H58" s="9">
        <v>58743611.170599997</v>
      </c>
      <c r="I58" s="9">
        <v>45.2727</v>
      </c>
      <c r="J58" s="10">
        <v>0.1333</v>
      </c>
      <c r="K58" s="10">
        <v>0.3296</v>
      </c>
      <c r="L58" s="9">
        <v>781287</v>
      </c>
      <c r="M58" s="10">
        <v>0.94855900000000004</v>
      </c>
    </row>
    <row r="59" spans="1:13" x14ac:dyDescent="0.15">
      <c r="A59" s="9" t="s">
        <v>5</v>
      </c>
      <c r="B59" s="9">
        <v>201510</v>
      </c>
      <c r="C59" s="9">
        <v>233137</v>
      </c>
      <c r="D59" s="9">
        <v>24075610</v>
      </c>
      <c r="E59" s="9">
        <v>1291313</v>
      </c>
      <c r="F59" s="9">
        <v>38883</v>
      </c>
      <c r="G59" s="9">
        <v>172786</v>
      </c>
      <c r="H59" s="9">
        <v>58886452.867899999</v>
      </c>
      <c r="I59" s="9">
        <v>45.601999999999997</v>
      </c>
      <c r="J59" s="10">
        <v>0.1338</v>
      </c>
      <c r="K59" s="10">
        <v>0.31280000000000002</v>
      </c>
      <c r="L59" s="9">
        <v>796697</v>
      </c>
      <c r="M59" s="10">
        <v>0.94862499999999994</v>
      </c>
    </row>
    <row r="60" spans="1:13" x14ac:dyDescent="0.15">
      <c r="A60" s="9" t="s">
        <v>5</v>
      </c>
      <c r="B60" s="9">
        <v>201511</v>
      </c>
      <c r="C60" s="9">
        <v>192258</v>
      </c>
      <c r="D60" s="9">
        <v>24267868</v>
      </c>
      <c r="E60" s="9">
        <v>1184069</v>
      </c>
      <c r="F60" s="9">
        <v>33111</v>
      </c>
      <c r="G60" s="9">
        <v>160709</v>
      </c>
      <c r="H60" s="9">
        <v>57109116.475299999</v>
      </c>
      <c r="I60" s="9">
        <v>48.231200000000001</v>
      </c>
      <c r="J60" s="10">
        <v>0.13570000000000002</v>
      </c>
      <c r="K60" s="10">
        <v>0.36670000000000003</v>
      </c>
      <c r="L60" s="9">
        <v>745205</v>
      </c>
      <c r="M60" s="10">
        <v>0.95052300000000001</v>
      </c>
    </row>
    <row r="61" spans="1:13" x14ac:dyDescent="0.15">
      <c r="A61" s="9" t="s">
        <v>5</v>
      </c>
      <c r="B61" s="9">
        <v>201512</v>
      </c>
      <c r="C61" s="9">
        <v>200454</v>
      </c>
      <c r="D61" s="9">
        <v>24468322</v>
      </c>
      <c r="E61" s="9">
        <v>1184632</v>
      </c>
      <c r="F61" s="9">
        <v>31195</v>
      </c>
      <c r="G61" s="9">
        <v>162311</v>
      </c>
      <c r="H61" s="9">
        <v>63803823.898199998</v>
      </c>
      <c r="I61" s="9">
        <v>53.8596</v>
      </c>
      <c r="J61" s="10">
        <v>0.13699999999999998</v>
      </c>
      <c r="K61" s="10">
        <v>0.35229999999999995</v>
      </c>
      <c r="L61" s="9">
        <v>810322</v>
      </c>
      <c r="M61" s="10">
        <v>0.95235500000000006</v>
      </c>
    </row>
    <row r="62" spans="1:13" x14ac:dyDescent="0.15">
      <c r="A62" s="9" t="s">
        <v>5</v>
      </c>
      <c r="B62" s="9">
        <v>201601</v>
      </c>
      <c r="C62" s="9">
        <v>200038</v>
      </c>
      <c r="D62" s="9">
        <v>24668360</v>
      </c>
      <c r="E62" s="9">
        <v>1237393</v>
      </c>
      <c r="F62" s="9">
        <v>34147</v>
      </c>
      <c r="G62" s="9">
        <v>179179</v>
      </c>
      <c r="H62" s="9">
        <v>72274079.710999995</v>
      </c>
      <c r="I62" s="9">
        <v>58.408299999999997</v>
      </c>
      <c r="J62" s="10">
        <v>0.14480000000000001</v>
      </c>
      <c r="K62" s="10">
        <v>0.29699999999999999</v>
      </c>
      <c r="L62" s="9">
        <v>899205</v>
      </c>
      <c r="M62" s="10">
        <v>0.95516599999999996</v>
      </c>
    </row>
    <row r="63" spans="1:13" x14ac:dyDescent="0.15">
      <c r="A63" s="9" t="s">
        <v>5</v>
      </c>
      <c r="B63" s="9">
        <v>201602</v>
      </c>
      <c r="C63" s="9">
        <v>153158</v>
      </c>
      <c r="D63" s="9">
        <v>24821518</v>
      </c>
      <c r="E63" s="9">
        <v>1149231</v>
      </c>
      <c r="F63" s="9">
        <v>27451</v>
      </c>
      <c r="G63" s="9">
        <v>168425</v>
      </c>
      <c r="H63" s="9">
        <v>68115369.041199997</v>
      </c>
      <c r="I63" s="9">
        <v>59.270400000000002</v>
      </c>
      <c r="J63" s="10">
        <v>0.14660000000000001</v>
      </c>
      <c r="K63" s="10">
        <v>0.31569999999999998</v>
      </c>
      <c r="L63" s="9">
        <v>850993</v>
      </c>
      <c r="M63" s="10">
        <v>0.95477999999999996</v>
      </c>
    </row>
    <row r="64" spans="1:13" x14ac:dyDescent="0.15">
      <c r="A64" s="9" t="s">
        <v>5</v>
      </c>
      <c r="B64" s="9">
        <v>201603</v>
      </c>
      <c r="C64" s="9">
        <v>210074</v>
      </c>
      <c r="D64" s="9">
        <v>25031592</v>
      </c>
      <c r="E64" s="9">
        <v>1114533</v>
      </c>
      <c r="F64" s="9">
        <v>27504</v>
      </c>
      <c r="G64" s="9">
        <v>156180</v>
      </c>
      <c r="H64" s="9">
        <v>65226698.589400001</v>
      </c>
      <c r="I64" s="9">
        <v>58.523800000000001</v>
      </c>
      <c r="J64" s="10">
        <v>0.1401</v>
      </c>
      <c r="K64" s="10">
        <v>0.30309999999999998</v>
      </c>
      <c r="L64" s="9">
        <v>775993</v>
      </c>
      <c r="M64" s="10">
        <v>0.95693600000000001</v>
      </c>
    </row>
    <row r="65" spans="1:13" x14ac:dyDescent="0.15">
      <c r="A65" s="9" t="s">
        <v>5</v>
      </c>
      <c r="B65" s="9">
        <v>201604</v>
      </c>
      <c r="C65" s="9">
        <v>183005</v>
      </c>
      <c r="D65" s="9">
        <v>25214597</v>
      </c>
      <c r="E65" s="9">
        <v>1069234</v>
      </c>
      <c r="F65" s="9">
        <v>26786</v>
      </c>
      <c r="G65" s="9">
        <v>147555</v>
      </c>
      <c r="H65" s="9">
        <v>57495049.928000003</v>
      </c>
      <c r="I65" s="9">
        <v>53.772199999999998</v>
      </c>
      <c r="J65" s="10">
        <v>0.13800000000000001</v>
      </c>
      <c r="K65" s="10">
        <v>0.25780000000000003</v>
      </c>
      <c r="L65" s="9">
        <v>706123</v>
      </c>
      <c r="M65" s="10">
        <v>0.94796000000000002</v>
      </c>
    </row>
    <row r="66" spans="1:13" x14ac:dyDescent="0.15">
      <c r="A66" s="9" t="s">
        <v>5</v>
      </c>
      <c r="B66" s="9">
        <v>201605</v>
      </c>
      <c r="C66" s="9">
        <v>188799</v>
      </c>
      <c r="D66" s="9">
        <v>25403396</v>
      </c>
      <c r="E66" s="9">
        <v>1019243</v>
      </c>
      <c r="F66" s="9">
        <v>26254</v>
      </c>
      <c r="G66" s="9">
        <v>144518</v>
      </c>
      <c r="H66" s="9">
        <v>57186923.9758</v>
      </c>
      <c r="I66" s="9">
        <v>56.107300000000002</v>
      </c>
      <c r="J66" s="10">
        <v>0.14180000000000001</v>
      </c>
      <c r="K66" s="10">
        <v>0.308</v>
      </c>
      <c r="L66" s="9">
        <v>704214</v>
      </c>
      <c r="M66" s="10">
        <v>0.95379099999999994</v>
      </c>
    </row>
    <row r="67" spans="1:13" x14ac:dyDescent="0.15">
      <c r="A67" s="9" t="s">
        <v>5</v>
      </c>
      <c r="B67" s="9">
        <v>201606</v>
      </c>
      <c r="C67" s="9">
        <v>166334</v>
      </c>
      <c r="D67" s="9">
        <v>25569730</v>
      </c>
      <c r="E67" s="9">
        <v>1029215</v>
      </c>
      <c r="F67" s="9">
        <v>23493</v>
      </c>
      <c r="G67" s="9">
        <v>137437</v>
      </c>
      <c r="H67" s="9">
        <v>53763349.3464</v>
      </c>
      <c r="I67" s="9">
        <v>52.237200000000001</v>
      </c>
      <c r="J67" s="10">
        <v>0.13350000000000001</v>
      </c>
      <c r="K67" s="10">
        <v>0.29659999999999997</v>
      </c>
      <c r="L67" s="9">
        <v>649521</v>
      </c>
      <c r="M67" s="10">
        <v>0.95179800000000003</v>
      </c>
    </row>
    <row r="68" spans="1:13" x14ac:dyDescent="0.15">
      <c r="A68" s="9" t="s">
        <v>5</v>
      </c>
      <c r="B68" s="9">
        <v>201607</v>
      </c>
      <c r="C68" s="9">
        <v>171301</v>
      </c>
      <c r="D68" s="9">
        <v>25741031</v>
      </c>
      <c r="E68" s="9">
        <v>1061188</v>
      </c>
      <c r="F68" s="9">
        <v>27472</v>
      </c>
      <c r="G68" s="9">
        <v>151450</v>
      </c>
      <c r="H68" s="9">
        <v>63565970.839000002</v>
      </c>
      <c r="I68" s="9">
        <v>59.900799999999997</v>
      </c>
      <c r="J68" s="10">
        <v>0.14269999999999999</v>
      </c>
      <c r="K68" s="10">
        <v>0.28410000000000002</v>
      </c>
      <c r="L68" s="9">
        <v>752331</v>
      </c>
      <c r="M68" s="10">
        <v>0.95597999999999994</v>
      </c>
    </row>
    <row r="69" spans="1:13" x14ac:dyDescent="0.15">
      <c r="A69" s="9" t="s">
        <v>5</v>
      </c>
      <c r="B69" s="9">
        <v>201608</v>
      </c>
      <c r="C69" s="9">
        <v>182876</v>
      </c>
      <c r="D69" s="9">
        <v>25923907</v>
      </c>
      <c r="E69" s="9">
        <v>1073808</v>
      </c>
      <c r="F69" s="9">
        <v>26546</v>
      </c>
      <c r="G69" s="9">
        <v>149179</v>
      </c>
      <c r="H69" s="9">
        <v>60202446.937899999</v>
      </c>
      <c r="I69" s="9">
        <v>56.064399999999999</v>
      </c>
      <c r="J69" s="10">
        <v>0.1389</v>
      </c>
      <c r="K69" s="10">
        <v>0.28899999999999998</v>
      </c>
      <c r="L69" s="9">
        <v>731871</v>
      </c>
      <c r="M69" s="10">
        <v>0.95644200000000001</v>
      </c>
    </row>
    <row r="70" spans="1:13" x14ac:dyDescent="0.15">
      <c r="A70" s="9" t="s">
        <v>5</v>
      </c>
      <c r="B70" s="9">
        <v>201609</v>
      </c>
      <c r="C70" s="9">
        <v>173410</v>
      </c>
      <c r="D70" s="9">
        <v>26097317</v>
      </c>
      <c r="E70" s="9">
        <v>1063481</v>
      </c>
      <c r="F70" s="9">
        <v>28525</v>
      </c>
      <c r="G70" s="9">
        <v>159410</v>
      </c>
      <c r="H70" s="9">
        <v>68645823.921200007</v>
      </c>
      <c r="I70" s="9">
        <v>64.548199999999994</v>
      </c>
      <c r="J70" s="10">
        <v>0.14990000000000001</v>
      </c>
      <c r="K70" s="10">
        <v>0.26780000000000004</v>
      </c>
      <c r="L70" s="9">
        <v>799871</v>
      </c>
      <c r="M70" s="10">
        <v>0.95514399999999999</v>
      </c>
    </row>
    <row r="71" spans="1:13" x14ac:dyDescent="0.15">
      <c r="A71" s="9" t="s">
        <v>5</v>
      </c>
      <c r="B71" s="9">
        <v>201610</v>
      </c>
      <c r="C71" s="9">
        <v>181317</v>
      </c>
      <c r="D71" s="9">
        <v>26278634</v>
      </c>
      <c r="E71" s="9">
        <v>1048079</v>
      </c>
      <c r="F71" s="9">
        <v>30577</v>
      </c>
      <c r="G71" s="9">
        <v>164117</v>
      </c>
      <c r="H71" s="9">
        <v>69519963.261500001</v>
      </c>
      <c r="I71" s="9">
        <v>66.330799999999996</v>
      </c>
      <c r="J71" s="10">
        <v>0.15659999999999999</v>
      </c>
      <c r="K71" s="10">
        <v>0.25659999999999999</v>
      </c>
      <c r="L71" s="9">
        <v>856046</v>
      </c>
      <c r="M71" s="10">
        <v>0.95579700000000001</v>
      </c>
    </row>
    <row r="72" spans="1:13" x14ac:dyDescent="0.15">
      <c r="A72" s="9" t="s">
        <v>5</v>
      </c>
      <c r="B72" s="9">
        <v>201611</v>
      </c>
      <c r="C72" s="9">
        <v>164896</v>
      </c>
      <c r="D72" s="9">
        <v>26443530</v>
      </c>
      <c r="E72" s="9">
        <v>947387</v>
      </c>
      <c r="F72" s="9">
        <v>23654</v>
      </c>
      <c r="G72" s="9">
        <v>144328</v>
      </c>
      <c r="H72" s="9">
        <v>61654233.800399996</v>
      </c>
      <c r="I72" s="9">
        <v>65.078199999999995</v>
      </c>
      <c r="J72" s="10">
        <v>0.15229999999999999</v>
      </c>
      <c r="K72" s="10">
        <v>0.32829999999999998</v>
      </c>
      <c r="L72" s="9">
        <v>752410</v>
      </c>
      <c r="M72" s="10">
        <v>0.96001400000000003</v>
      </c>
    </row>
    <row r="73" spans="1:13" x14ac:dyDescent="0.15">
      <c r="A73" s="9" t="s">
        <v>5</v>
      </c>
      <c r="B73" s="9">
        <v>201612</v>
      </c>
      <c r="C73" s="9">
        <v>142131</v>
      </c>
      <c r="D73" s="9">
        <v>26585661</v>
      </c>
      <c r="E73" s="9">
        <v>900519</v>
      </c>
      <c r="F73" s="9">
        <v>20316</v>
      </c>
      <c r="G73" s="9">
        <v>142732</v>
      </c>
      <c r="H73" s="9">
        <v>69659045.618799999</v>
      </c>
      <c r="I73" s="9">
        <v>77.354299999999995</v>
      </c>
      <c r="J73" s="10">
        <v>0.1585</v>
      </c>
      <c r="K73" s="10">
        <v>0.2437</v>
      </c>
      <c r="L73" s="9">
        <v>807068</v>
      </c>
      <c r="M73" s="10">
        <v>0.95212100000000011</v>
      </c>
    </row>
    <row r="74" spans="1:13" x14ac:dyDescent="0.15">
      <c r="A74" s="9" t="s">
        <v>5</v>
      </c>
      <c r="B74" s="9">
        <v>201701</v>
      </c>
      <c r="C74" s="9">
        <v>130406</v>
      </c>
      <c r="D74" s="9">
        <v>26716067</v>
      </c>
      <c r="E74" s="9">
        <v>895540</v>
      </c>
      <c r="F74" s="9">
        <v>20321</v>
      </c>
      <c r="G74" s="9">
        <v>147879</v>
      </c>
      <c r="H74" s="9">
        <v>75095928.763500005</v>
      </c>
      <c r="I74" s="9">
        <v>83.855500000000006</v>
      </c>
      <c r="J74" s="10">
        <v>0.16510000000000002</v>
      </c>
      <c r="K74" s="10">
        <v>0.29930000000000001</v>
      </c>
      <c r="L74" s="9">
        <v>845913</v>
      </c>
      <c r="M74" s="10">
        <v>0.956839</v>
      </c>
    </row>
    <row r="75" spans="1:13" x14ac:dyDescent="0.15">
      <c r="A75" s="9" t="s">
        <v>5</v>
      </c>
      <c r="B75" s="9">
        <v>201702</v>
      </c>
      <c r="C75" s="9">
        <v>158508</v>
      </c>
      <c r="D75" s="9">
        <v>26874575</v>
      </c>
      <c r="E75" s="9">
        <v>900781</v>
      </c>
      <c r="F75" s="9">
        <v>17597</v>
      </c>
      <c r="G75" s="9">
        <v>131813</v>
      </c>
      <c r="H75" s="9">
        <v>60591146.161799997</v>
      </c>
      <c r="I75" s="9">
        <v>67.265100000000004</v>
      </c>
      <c r="J75" s="10">
        <v>0.14630000000000001</v>
      </c>
      <c r="K75" s="10">
        <v>0.3009</v>
      </c>
      <c r="L75" s="9">
        <v>699099</v>
      </c>
      <c r="M75" s="10">
        <v>0.95504800000000001</v>
      </c>
    </row>
    <row r="76" spans="1:13" x14ac:dyDescent="0.15">
      <c r="A76" s="9" t="s">
        <v>5</v>
      </c>
      <c r="B76" s="9">
        <v>201703</v>
      </c>
      <c r="C76" s="9">
        <v>190790</v>
      </c>
      <c r="D76" s="9">
        <v>27065365</v>
      </c>
      <c r="E76" s="9">
        <v>886647</v>
      </c>
      <c r="F76" s="9">
        <v>18330</v>
      </c>
      <c r="G76" s="9">
        <v>128477</v>
      </c>
      <c r="H76" s="9">
        <v>64267661.960900001</v>
      </c>
      <c r="I76" s="9">
        <v>72.483900000000006</v>
      </c>
      <c r="J76" s="10">
        <v>0.1449</v>
      </c>
      <c r="K76" s="10">
        <v>0.3831</v>
      </c>
      <c r="L76" s="9">
        <v>704634</v>
      </c>
      <c r="M76" s="10">
        <v>0.9531440000000001</v>
      </c>
    </row>
    <row r="77" spans="1:13" x14ac:dyDescent="0.15">
      <c r="A77" s="9" t="s">
        <v>5</v>
      </c>
      <c r="B77" s="9">
        <v>201704</v>
      </c>
      <c r="C77" s="9">
        <v>242969</v>
      </c>
      <c r="D77" s="9">
        <v>27308334</v>
      </c>
      <c r="E77" s="9">
        <v>961245</v>
      </c>
      <c r="F77" s="9">
        <v>17991</v>
      </c>
      <c r="G77" s="9">
        <v>122929</v>
      </c>
      <c r="H77" s="9">
        <v>65421158.124700002</v>
      </c>
      <c r="I77" s="9">
        <v>68.058800000000005</v>
      </c>
      <c r="J77" s="10">
        <v>0.12789999999999999</v>
      </c>
      <c r="K77" s="10">
        <v>0.43979999999999997</v>
      </c>
      <c r="L77" s="9">
        <v>668576</v>
      </c>
      <c r="M77" s="10">
        <v>0.95487799999999989</v>
      </c>
    </row>
    <row r="78" spans="1:13" x14ac:dyDescent="0.15">
      <c r="A78" s="9" t="s">
        <v>5</v>
      </c>
      <c r="B78" s="9">
        <v>201705</v>
      </c>
      <c r="C78" s="9">
        <v>277374</v>
      </c>
      <c r="D78" s="9">
        <v>27585708</v>
      </c>
      <c r="E78" s="9">
        <v>1012299</v>
      </c>
      <c r="F78" s="9">
        <v>16830</v>
      </c>
      <c r="G78" s="9">
        <v>117101</v>
      </c>
      <c r="H78" s="9">
        <v>59713930.099299997</v>
      </c>
      <c r="I78" s="9">
        <v>58.988399999999999</v>
      </c>
      <c r="J78" s="10">
        <v>0.1157</v>
      </c>
      <c r="K78" s="10">
        <v>0.38780000000000003</v>
      </c>
      <c r="L78" s="9">
        <v>636204</v>
      </c>
      <c r="M78" s="10">
        <v>0.95116800000000001</v>
      </c>
    </row>
    <row r="79" spans="1:13" x14ac:dyDescent="0.15">
      <c r="A79" s="9" t="s">
        <v>5</v>
      </c>
      <c r="B79" s="9">
        <v>201706</v>
      </c>
      <c r="C79" s="9">
        <v>260914</v>
      </c>
      <c r="D79" s="9">
        <v>27846622</v>
      </c>
      <c r="E79" s="9">
        <v>1049223</v>
      </c>
      <c r="F79" s="9">
        <v>17022</v>
      </c>
      <c r="G79" s="9">
        <v>119878</v>
      </c>
      <c r="H79" s="9">
        <v>68104465.807899997</v>
      </c>
      <c r="I79" s="9">
        <v>64.909400000000005</v>
      </c>
      <c r="J79" s="10">
        <v>0.1143</v>
      </c>
      <c r="K79" s="10">
        <v>0.43959999999999999</v>
      </c>
      <c r="L79" s="9">
        <v>680020</v>
      </c>
      <c r="M79" s="10">
        <v>0.957368</v>
      </c>
    </row>
    <row r="80" spans="1:13" x14ac:dyDescent="0.15">
      <c r="A80" s="9" t="s">
        <v>5</v>
      </c>
      <c r="B80" s="9">
        <v>201707</v>
      </c>
      <c r="C80" s="9">
        <v>304081</v>
      </c>
      <c r="D80" s="9">
        <v>28150703</v>
      </c>
      <c r="E80" s="9">
        <v>1163985</v>
      </c>
      <c r="F80" s="9">
        <v>19404</v>
      </c>
      <c r="G80" s="9">
        <v>122542</v>
      </c>
      <c r="H80" s="9">
        <v>72984248.050799996</v>
      </c>
      <c r="I80" s="9">
        <v>62.702100000000002</v>
      </c>
      <c r="J80" s="10">
        <v>0.10529999999999999</v>
      </c>
      <c r="K80" s="10">
        <v>0.37189999999999995</v>
      </c>
      <c r="L80" s="9">
        <v>715891</v>
      </c>
      <c r="M80" s="10">
        <v>0.95801700000000001</v>
      </c>
    </row>
    <row r="81" spans="1:13" x14ac:dyDescent="0.15">
      <c r="A81" s="9" t="s">
        <v>5</v>
      </c>
      <c r="B81" s="9">
        <v>201708</v>
      </c>
      <c r="C81" s="9">
        <v>276490</v>
      </c>
      <c r="D81" s="9">
        <v>28427193</v>
      </c>
      <c r="E81" s="9">
        <v>1149093</v>
      </c>
      <c r="F81" s="9">
        <v>17100</v>
      </c>
      <c r="G81" s="9">
        <v>117941</v>
      </c>
      <c r="H81" s="9">
        <v>68262637.392900005</v>
      </c>
      <c r="I81" s="9">
        <v>59.405700000000003</v>
      </c>
      <c r="J81" s="10">
        <v>0.1026</v>
      </c>
      <c r="K81" s="10">
        <v>0.26170000000000004</v>
      </c>
      <c r="L81" s="9">
        <v>672282</v>
      </c>
      <c r="M81" s="10">
        <v>0.95489800000000002</v>
      </c>
    </row>
    <row r="82" spans="1:13" x14ac:dyDescent="0.15">
      <c r="A82" s="9" t="s">
        <v>5</v>
      </c>
      <c r="B82" s="9">
        <v>201709</v>
      </c>
      <c r="C82" s="9">
        <v>232844</v>
      </c>
      <c r="D82" s="9">
        <v>28660037</v>
      </c>
      <c r="E82" s="9">
        <v>931094</v>
      </c>
      <c r="F82" s="9">
        <v>17088</v>
      </c>
      <c r="G82" s="9">
        <v>117113</v>
      </c>
      <c r="H82" s="9">
        <v>68523615.238999993</v>
      </c>
      <c r="I82" s="9">
        <v>73.594700000000003</v>
      </c>
      <c r="J82" s="10">
        <v>0.1258</v>
      </c>
      <c r="K82" s="10">
        <v>0.44009999999999999</v>
      </c>
      <c r="L82" s="9">
        <v>658035</v>
      </c>
      <c r="M82" s="10">
        <v>0.95183700000000004</v>
      </c>
    </row>
    <row r="83" spans="1:13" x14ac:dyDescent="0.15">
      <c r="A83" s="9" t="s">
        <v>5</v>
      </c>
      <c r="B83" s="9">
        <v>201710</v>
      </c>
      <c r="C83" s="9">
        <v>232183</v>
      </c>
      <c r="D83" s="9">
        <v>28892220</v>
      </c>
      <c r="E83" s="9">
        <v>915882</v>
      </c>
      <c r="F83" s="9">
        <v>15057</v>
      </c>
      <c r="G83" s="9">
        <v>107010</v>
      </c>
      <c r="H83" s="9">
        <v>59692959.021600001</v>
      </c>
      <c r="I83" s="9">
        <v>65.175399999999996</v>
      </c>
      <c r="J83" s="10">
        <v>0.1168</v>
      </c>
      <c r="K83" s="10">
        <v>0.48570000000000002</v>
      </c>
      <c r="L83" s="9">
        <v>579983</v>
      </c>
      <c r="M83" s="10">
        <v>0.95059700000000003</v>
      </c>
    </row>
    <row r="84" spans="1:13" x14ac:dyDescent="0.15">
      <c r="A84" s="9" t="s">
        <v>5</v>
      </c>
      <c r="B84" s="9">
        <v>201711</v>
      </c>
      <c r="C84" s="9">
        <v>117994</v>
      </c>
      <c r="D84" s="9">
        <v>29010214</v>
      </c>
      <c r="E84" s="9">
        <v>778492</v>
      </c>
      <c r="F84" s="9">
        <v>11096</v>
      </c>
      <c r="G84" s="9">
        <v>91175</v>
      </c>
      <c r="H84" s="9">
        <v>42335602.985699996</v>
      </c>
      <c r="I84" s="9">
        <v>54.381599999999999</v>
      </c>
      <c r="J84" s="10">
        <v>0.11710000000000001</v>
      </c>
      <c r="K84" s="10">
        <v>0.20149999999999998</v>
      </c>
      <c r="L84" s="9">
        <v>400223</v>
      </c>
      <c r="M84" s="10">
        <v>0.97343100000000005</v>
      </c>
    </row>
    <row r="85" spans="1:13" x14ac:dyDescent="0.15">
      <c r="A85" s="9" t="s">
        <v>11</v>
      </c>
      <c r="B85" s="9">
        <v>201507</v>
      </c>
      <c r="C85" s="9">
        <v>84758</v>
      </c>
      <c r="D85" s="9">
        <v>3150578</v>
      </c>
      <c r="E85" s="9">
        <v>394633</v>
      </c>
      <c r="F85" s="9">
        <v>6929</v>
      </c>
      <c r="G85" s="9">
        <v>39533</v>
      </c>
      <c r="H85" s="9">
        <v>4229145.2006000001</v>
      </c>
      <c r="I85" s="9">
        <v>10.716699999999999</v>
      </c>
      <c r="J85" s="10">
        <v>0.1002</v>
      </c>
      <c r="K85" s="10">
        <v>0.18049999999999999</v>
      </c>
      <c r="L85" s="9">
        <v>196263</v>
      </c>
      <c r="M85" s="10">
        <v>0.95052199999999998</v>
      </c>
    </row>
    <row r="86" spans="1:13" x14ac:dyDescent="0.15">
      <c r="A86" s="9" t="s">
        <v>11</v>
      </c>
      <c r="B86" s="9">
        <v>201508</v>
      </c>
      <c r="C86" s="9">
        <v>80046</v>
      </c>
      <c r="D86" s="9">
        <v>3230624</v>
      </c>
      <c r="E86" s="9">
        <v>373036</v>
      </c>
      <c r="F86" s="9">
        <v>7233</v>
      </c>
      <c r="G86" s="9">
        <v>37560</v>
      </c>
      <c r="H86" s="9">
        <v>3844568.0005000001</v>
      </c>
      <c r="I86" s="9">
        <v>10.3062</v>
      </c>
      <c r="J86" s="10">
        <v>0.1007</v>
      </c>
      <c r="K86" s="10">
        <v>0.18530000000000002</v>
      </c>
      <c r="L86" s="9">
        <v>181397</v>
      </c>
      <c r="M86" s="10">
        <v>0.95229900000000001</v>
      </c>
    </row>
    <row r="87" spans="1:13" x14ac:dyDescent="0.15">
      <c r="A87" s="9" t="s">
        <v>11</v>
      </c>
      <c r="B87" s="9">
        <v>201509</v>
      </c>
      <c r="C87" s="9">
        <v>66140</v>
      </c>
      <c r="D87" s="9">
        <v>3296764</v>
      </c>
      <c r="E87" s="9">
        <v>339850</v>
      </c>
      <c r="F87" s="9">
        <v>6734</v>
      </c>
      <c r="G87" s="9">
        <v>35728</v>
      </c>
      <c r="H87" s="9">
        <v>3565404.5005000001</v>
      </c>
      <c r="I87" s="9">
        <v>10.491099999999999</v>
      </c>
      <c r="J87" s="10">
        <v>0.1051</v>
      </c>
      <c r="K87" s="10">
        <v>0.20800000000000002</v>
      </c>
      <c r="L87" s="9">
        <v>170094</v>
      </c>
      <c r="M87" s="10">
        <v>0.95935500000000007</v>
      </c>
    </row>
    <row r="88" spans="1:13" x14ac:dyDescent="0.15">
      <c r="A88" s="9" t="s">
        <v>11</v>
      </c>
      <c r="B88" s="9">
        <v>201510</v>
      </c>
      <c r="C88" s="9">
        <v>94377</v>
      </c>
      <c r="D88" s="9">
        <v>3391141</v>
      </c>
      <c r="E88" s="9">
        <v>375472</v>
      </c>
      <c r="F88" s="9">
        <v>7655</v>
      </c>
      <c r="G88" s="9">
        <v>35762</v>
      </c>
      <c r="H88" s="9">
        <v>3622707.9005</v>
      </c>
      <c r="I88" s="9">
        <v>9.6484000000000005</v>
      </c>
      <c r="J88" s="10">
        <v>9.5199999999999993E-2</v>
      </c>
      <c r="K88" s="10">
        <v>0.185</v>
      </c>
      <c r="L88" s="9">
        <v>170276</v>
      </c>
      <c r="M88" s="10">
        <v>0.95547099999999996</v>
      </c>
    </row>
    <row r="89" spans="1:13" x14ac:dyDescent="0.15">
      <c r="A89" s="9" t="s">
        <v>11</v>
      </c>
      <c r="B89" s="9">
        <v>201511</v>
      </c>
      <c r="C89" s="9">
        <v>71116</v>
      </c>
      <c r="D89" s="9">
        <v>3462257</v>
      </c>
      <c r="E89" s="9">
        <v>335589</v>
      </c>
      <c r="F89" s="9">
        <v>7247</v>
      </c>
      <c r="G89" s="9">
        <v>34253</v>
      </c>
      <c r="H89" s="9">
        <v>3528184.1005000002</v>
      </c>
      <c r="I89" s="9">
        <v>10.513400000000001</v>
      </c>
      <c r="J89" s="10">
        <v>0.10210000000000001</v>
      </c>
      <c r="K89" s="10">
        <v>0.21340000000000001</v>
      </c>
      <c r="L89" s="9">
        <v>166064</v>
      </c>
      <c r="M89" s="10">
        <v>0.95828800000000003</v>
      </c>
    </row>
    <row r="90" spans="1:13" x14ac:dyDescent="0.15">
      <c r="A90" s="9" t="s">
        <v>11</v>
      </c>
      <c r="B90" s="9">
        <v>201512</v>
      </c>
      <c r="C90" s="9">
        <v>80912</v>
      </c>
      <c r="D90" s="9">
        <v>3543169</v>
      </c>
      <c r="E90" s="9">
        <v>352074</v>
      </c>
      <c r="F90" s="9">
        <v>7442</v>
      </c>
      <c r="G90" s="9">
        <v>34184</v>
      </c>
      <c r="H90" s="9">
        <v>3576201.3004999999</v>
      </c>
      <c r="I90" s="9">
        <v>10.157500000000001</v>
      </c>
      <c r="J90" s="10">
        <v>9.7100000000000006E-2</v>
      </c>
      <c r="K90" s="10">
        <v>0.2089</v>
      </c>
      <c r="L90" s="9">
        <v>169301</v>
      </c>
      <c r="M90" s="10">
        <v>0.95396900000000007</v>
      </c>
    </row>
    <row r="91" spans="1:13" x14ac:dyDescent="0.15">
      <c r="A91" s="9" t="s">
        <v>11</v>
      </c>
      <c r="B91" s="9">
        <v>201601</v>
      </c>
      <c r="C91" s="9">
        <v>107678</v>
      </c>
      <c r="D91" s="9">
        <v>3650847</v>
      </c>
      <c r="E91" s="9">
        <v>404889</v>
      </c>
      <c r="F91" s="9">
        <v>9719</v>
      </c>
      <c r="G91" s="9">
        <v>42578</v>
      </c>
      <c r="H91" s="9">
        <v>4389562.1005999995</v>
      </c>
      <c r="I91" s="9">
        <v>10.8414</v>
      </c>
      <c r="J91" s="10">
        <v>0.1052</v>
      </c>
      <c r="K91" s="10">
        <v>0.1986</v>
      </c>
      <c r="L91" s="9">
        <v>199012</v>
      </c>
      <c r="M91" s="10">
        <v>0.94752599999999998</v>
      </c>
    </row>
    <row r="92" spans="1:13" x14ac:dyDescent="0.15">
      <c r="A92" s="9" t="s">
        <v>11</v>
      </c>
      <c r="B92" s="9">
        <v>201602</v>
      </c>
      <c r="C92" s="9">
        <v>80845</v>
      </c>
      <c r="D92" s="9">
        <v>3731692</v>
      </c>
      <c r="E92" s="9">
        <v>366880</v>
      </c>
      <c r="F92" s="9">
        <v>8568</v>
      </c>
      <c r="G92" s="9">
        <v>38245</v>
      </c>
      <c r="H92" s="9">
        <v>3957046.1006</v>
      </c>
      <c r="I92" s="9">
        <v>10.7857</v>
      </c>
      <c r="J92" s="10">
        <v>0.1042</v>
      </c>
      <c r="K92" s="10">
        <v>0.19649999999999998</v>
      </c>
      <c r="L92" s="9">
        <v>175336</v>
      </c>
      <c r="M92" s="10">
        <v>0.94337400000000005</v>
      </c>
    </row>
    <row r="93" spans="1:13" x14ac:dyDescent="0.15">
      <c r="A93" s="9" t="s">
        <v>11</v>
      </c>
      <c r="B93" s="9">
        <v>201603</v>
      </c>
      <c r="C93" s="9">
        <v>85562</v>
      </c>
      <c r="D93" s="9">
        <v>3817254</v>
      </c>
      <c r="E93" s="9">
        <v>371130</v>
      </c>
      <c r="F93" s="9">
        <v>10106</v>
      </c>
      <c r="G93" s="9">
        <v>41046</v>
      </c>
      <c r="H93" s="9">
        <v>4356622.2006000001</v>
      </c>
      <c r="I93" s="9">
        <v>11.738799999999999</v>
      </c>
      <c r="J93" s="10">
        <v>0.1106</v>
      </c>
      <c r="K93" s="10">
        <v>0.20800000000000002</v>
      </c>
      <c r="L93" s="9">
        <v>193373</v>
      </c>
      <c r="M93" s="10">
        <v>0.94668700000000006</v>
      </c>
    </row>
    <row r="94" spans="1:13" x14ac:dyDescent="0.15">
      <c r="A94" s="9" t="s">
        <v>11</v>
      </c>
      <c r="B94" s="9">
        <v>201604</v>
      </c>
      <c r="C94" s="9">
        <v>86651</v>
      </c>
      <c r="D94" s="9">
        <v>3903905</v>
      </c>
      <c r="E94" s="9">
        <v>392496</v>
      </c>
      <c r="F94" s="9">
        <v>12954</v>
      </c>
      <c r="G94" s="9">
        <v>46103</v>
      </c>
      <c r="H94" s="9">
        <v>4437837.6005999995</v>
      </c>
      <c r="I94" s="9">
        <v>11.306699999999999</v>
      </c>
      <c r="J94" s="10">
        <v>0.11749999999999999</v>
      </c>
      <c r="K94" s="10">
        <v>0.16449999999999998</v>
      </c>
      <c r="L94" s="9">
        <v>203788</v>
      </c>
      <c r="M94" s="10">
        <v>0.943222</v>
      </c>
    </row>
    <row r="95" spans="1:13" x14ac:dyDescent="0.15">
      <c r="A95" s="9" t="s">
        <v>11</v>
      </c>
      <c r="B95" s="9">
        <v>201605</v>
      </c>
      <c r="C95" s="9">
        <v>71178</v>
      </c>
      <c r="D95" s="9">
        <v>3975083</v>
      </c>
      <c r="E95" s="9">
        <v>347534</v>
      </c>
      <c r="F95" s="9">
        <v>12642</v>
      </c>
      <c r="G95" s="9">
        <v>46163</v>
      </c>
      <c r="H95" s="9">
        <v>4391650.2004000004</v>
      </c>
      <c r="I95" s="9">
        <v>12.6366</v>
      </c>
      <c r="J95" s="10">
        <v>0.1328</v>
      </c>
      <c r="K95" s="10">
        <v>0.17460000000000001</v>
      </c>
      <c r="L95" s="9">
        <v>202290</v>
      </c>
      <c r="M95" s="10">
        <v>0.94562400000000002</v>
      </c>
    </row>
    <row r="96" spans="1:13" x14ac:dyDescent="0.15">
      <c r="A96" s="9" t="s">
        <v>11</v>
      </c>
      <c r="B96" s="9">
        <v>201606</v>
      </c>
      <c r="C96" s="9">
        <v>55504</v>
      </c>
      <c r="D96" s="9">
        <v>4030587</v>
      </c>
      <c r="E96" s="9">
        <v>306627</v>
      </c>
      <c r="F96" s="9">
        <v>10413</v>
      </c>
      <c r="G96" s="9">
        <v>43932</v>
      </c>
      <c r="H96" s="9">
        <v>4714866.8002000004</v>
      </c>
      <c r="I96" s="9">
        <v>15.3766</v>
      </c>
      <c r="J96" s="10">
        <v>0.14330000000000001</v>
      </c>
      <c r="K96" s="10">
        <v>0.18210000000000001</v>
      </c>
      <c r="L96" s="9">
        <v>193980</v>
      </c>
      <c r="M96" s="10">
        <v>0.95300399999999996</v>
      </c>
    </row>
    <row r="97" spans="1:13" x14ac:dyDescent="0.15">
      <c r="A97" s="9" t="s">
        <v>11</v>
      </c>
      <c r="B97" s="9">
        <v>201607</v>
      </c>
      <c r="C97" s="9">
        <v>54630</v>
      </c>
      <c r="D97" s="9">
        <v>4085217</v>
      </c>
      <c r="E97" s="9">
        <v>299996</v>
      </c>
      <c r="F97" s="9">
        <v>10383</v>
      </c>
      <c r="G97" s="9">
        <v>42526</v>
      </c>
      <c r="H97" s="9">
        <v>4464788.3002000004</v>
      </c>
      <c r="I97" s="9">
        <v>14.8828</v>
      </c>
      <c r="J97" s="10">
        <v>0.14180000000000001</v>
      </c>
      <c r="K97" s="10">
        <v>0.1736</v>
      </c>
      <c r="L97" s="9">
        <v>182712</v>
      </c>
      <c r="M97" s="10">
        <v>0.95184299999999988</v>
      </c>
    </row>
    <row r="98" spans="1:13" x14ac:dyDescent="0.15">
      <c r="A98" s="9" t="s">
        <v>11</v>
      </c>
      <c r="B98" s="9">
        <v>201608</v>
      </c>
      <c r="C98" s="9">
        <v>52895</v>
      </c>
      <c r="D98" s="9">
        <v>4138112</v>
      </c>
      <c r="E98" s="9">
        <v>295321</v>
      </c>
      <c r="F98" s="9">
        <v>9961</v>
      </c>
      <c r="G98" s="9">
        <v>40954</v>
      </c>
      <c r="H98" s="9">
        <v>4175454.5002000001</v>
      </c>
      <c r="I98" s="9">
        <v>14.1387</v>
      </c>
      <c r="J98" s="10">
        <v>0.13869999999999999</v>
      </c>
      <c r="K98" s="10">
        <v>0.17219999999999999</v>
      </c>
      <c r="L98" s="9">
        <v>174559</v>
      </c>
      <c r="M98" s="10">
        <v>0.95462900000000006</v>
      </c>
    </row>
    <row r="99" spans="1:13" x14ac:dyDescent="0.15">
      <c r="A99" s="9" t="s">
        <v>11</v>
      </c>
      <c r="B99" s="9">
        <v>201609</v>
      </c>
      <c r="C99" s="9">
        <v>52619</v>
      </c>
      <c r="D99" s="9">
        <v>4190731</v>
      </c>
      <c r="E99" s="9">
        <v>288444</v>
      </c>
      <c r="F99" s="9">
        <v>10426</v>
      </c>
      <c r="G99" s="9">
        <v>41108</v>
      </c>
      <c r="H99" s="9">
        <v>4226712.0000999998</v>
      </c>
      <c r="I99" s="9">
        <v>14.653499999999999</v>
      </c>
      <c r="J99" s="10">
        <v>0.14249999999999999</v>
      </c>
      <c r="K99" s="10">
        <v>0.19030000000000002</v>
      </c>
      <c r="L99" s="9">
        <v>174022</v>
      </c>
      <c r="M99" s="10">
        <v>0.94929299999999994</v>
      </c>
    </row>
    <row r="100" spans="1:13" x14ac:dyDescent="0.15">
      <c r="A100" s="9" t="s">
        <v>11</v>
      </c>
      <c r="B100" s="9">
        <v>201610</v>
      </c>
      <c r="C100" s="9">
        <v>50241</v>
      </c>
      <c r="D100" s="9">
        <v>4240972</v>
      </c>
      <c r="E100" s="9">
        <v>289534</v>
      </c>
      <c r="F100" s="9">
        <v>11393</v>
      </c>
      <c r="G100" s="9">
        <v>46567</v>
      </c>
      <c r="H100" s="9">
        <v>4906424.6002000002</v>
      </c>
      <c r="I100" s="9">
        <v>16.945900000000002</v>
      </c>
      <c r="J100" s="10">
        <v>0.16079999999999997</v>
      </c>
      <c r="K100" s="10">
        <v>0.17699999999999999</v>
      </c>
      <c r="L100" s="9">
        <v>201007</v>
      </c>
      <c r="M100" s="10">
        <v>0.94850899999999994</v>
      </c>
    </row>
    <row r="101" spans="1:13" x14ac:dyDescent="0.15">
      <c r="A101" s="9" t="s">
        <v>11</v>
      </c>
      <c r="B101" s="9">
        <v>201611</v>
      </c>
      <c r="C101" s="9">
        <v>46536</v>
      </c>
      <c r="D101" s="9">
        <v>4287508</v>
      </c>
      <c r="E101" s="9">
        <v>269198</v>
      </c>
      <c r="F101" s="9">
        <v>11718</v>
      </c>
      <c r="G101" s="9">
        <v>44791</v>
      </c>
      <c r="H101" s="9">
        <v>4998665.0001999997</v>
      </c>
      <c r="I101" s="9">
        <v>18.5687</v>
      </c>
      <c r="J101" s="10">
        <v>0.16639999999999999</v>
      </c>
      <c r="K101" s="10">
        <v>0.17710000000000001</v>
      </c>
      <c r="L101" s="9">
        <v>193781</v>
      </c>
      <c r="M101" s="10">
        <v>0.95221699999999998</v>
      </c>
    </row>
    <row r="102" spans="1:13" x14ac:dyDescent="0.15">
      <c r="A102" s="9" t="s">
        <v>11</v>
      </c>
      <c r="B102" s="9">
        <v>201612</v>
      </c>
      <c r="C102" s="9">
        <v>44784</v>
      </c>
      <c r="D102" s="9">
        <v>4332292</v>
      </c>
      <c r="E102" s="9">
        <v>263102</v>
      </c>
      <c r="F102" s="9">
        <v>10388</v>
      </c>
      <c r="G102" s="9">
        <v>43369</v>
      </c>
      <c r="H102" s="9">
        <v>5416174.4002</v>
      </c>
      <c r="I102" s="9">
        <v>20.585799999999999</v>
      </c>
      <c r="J102" s="10">
        <v>0.1648</v>
      </c>
      <c r="K102" s="10">
        <v>0.16670000000000001</v>
      </c>
      <c r="L102" s="9">
        <v>201455</v>
      </c>
      <c r="M102" s="10">
        <v>0.95291499999999996</v>
      </c>
    </row>
    <row r="103" spans="1:13" x14ac:dyDescent="0.15">
      <c r="A103" s="9" t="s">
        <v>11</v>
      </c>
      <c r="B103" s="9">
        <v>201701</v>
      </c>
      <c r="C103" s="9">
        <v>40300</v>
      </c>
      <c r="D103" s="9">
        <v>4372592</v>
      </c>
      <c r="E103" s="9">
        <v>254622</v>
      </c>
      <c r="F103" s="9">
        <v>9844</v>
      </c>
      <c r="G103" s="9">
        <v>45261</v>
      </c>
      <c r="H103" s="9">
        <v>5685790.6002000002</v>
      </c>
      <c r="I103" s="9">
        <v>22.330300000000001</v>
      </c>
      <c r="J103" s="10">
        <v>0.17780000000000001</v>
      </c>
      <c r="K103" s="10">
        <v>0.127</v>
      </c>
      <c r="L103" s="9">
        <v>208974</v>
      </c>
      <c r="M103" s="10">
        <v>0.94633700000000009</v>
      </c>
    </row>
    <row r="104" spans="1:13" x14ac:dyDescent="0.15">
      <c r="A104" s="9" t="s">
        <v>11</v>
      </c>
      <c r="B104" s="9">
        <v>201702</v>
      </c>
      <c r="C104" s="9">
        <v>36079</v>
      </c>
      <c r="D104" s="9">
        <v>4408671</v>
      </c>
      <c r="E104" s="9">
        <v>227928</v>
      </c>
      <c r="F104" s="9">
        <v>9073</v>
      </c>
      <c r="G104" s="9">
        <v>39314</v>
      </c>
      <c r="H104" s="9">
        <v>4360202.0001999997</v>
      </c>
      <c r="I104" s="9">
        <v>19.1297</v>
      </c>
      <c r="J104" s="10">
        <v>0.17249999999999999</v>
      </c>
      <c r="K104" s="10">
        <v>0.1598</v>
      </c>
      <c r="L104" s="9">
        <v>167042</v>
      </c>
      <c r="M104" s="10">
        <v>0.94008499999999995</v>
      </c>
    </row>
    <row r="105" spans="1:13" x14ac:dyDescent="0.15">
      <c r="A105" s="9" t="s">
        <v>11</v>
      </c>
      <c r="B105" s="9">
        <v>201703</v>
      </c>
      <c r="C105" s="9">
        <v>43710</v>
      </c>
      <c r="D105" s="9">
        <v>4452381</v>
      </c>
      <c r="E105" s="9">
        <v>253232</v>
      </c>
      <c r="F105" s="9">
        <v>11861</v>
      </c>
      <c r="G105" s="9">
        <v>46304</v>
      </c>
      <c r="H105" s="9">
        <v>5993156.4002</v>
      </c>
      <c r="I105" s="9">
        <v>23.666699999999999</v>
      </c>
      <c r="J105" s="10">
        <v>0.18289999999999998</v>
      </c>
      <c r="K105" s="10">
        <v>0.13239999999999999</v>
      </c>
      <c r="L105" s="9">
        <v>221372</v>
      </c>
      <c r="M105" s="10">
        <v>0.95036900000000002</v>
      </c>
    </row>
    <row r="106" spans="1:13" x14ac:dyDescent="0.15">
      <c r="A106" s="9" t="s">
        <v>11</v>
      </c>
      <c r="B106" s="9">
        <v>201704</v>
      </c>
      <c r="C106" s="9">
        <v>55753</v>
      </c>
      <c r="D106" s="9">
        <v>4508134</v>
      </c>
      <c r="E106" s="9">
        <v>270805</v>
      </c>
      <c r="F106" s="9">
        <v>10846</v>
      </c>
      <c r="G106" s="9">
        <v>44617</v>
      </c>
      <c r="H106" s="9">
        <v>5952950.5001999997</v>
      </c>
      <c r="I106" s="9">
        <v>21.982399999999998</v>
      </c>
      <c r="J106" s="10">
        <v>0.1648</v>
      </c>
      <c r="K106" s="10">
        <v>0.12509999999999999</v>
      </c>
      <c r="L106" s="9">
        <v>218108</v>
      </c>
      <c r="M106" s="10">
        <v>0.95691500000000007</v>
      </c>
    </row>
    <row r="107" spans="1:13" x14ac:dyDescent="0.15">
      <c r="A107" s="9" t="s">
        <v>11</v>
      </c>
      <c r="B107" s="9">
        <v>201705</v>
      </c>
      <c r="C107" s="9">
        <v>43168</v>
      </c>
      <c r="D107" s="9">
        <v>4551302</v>
      </c>
      <c r="E107" s="9">
        <v>250277</v>
      </c>
      <c r="F107" s="9">
        <v>11125</v>
      </c>
      <c r="G107" s="9">
        <v>48022</v>
      </c>
      <c r="H107" s="9">
        <v>6657575.4002</v>
      </c>
      <c r="I107" s="9">
        <v>26.6008</v>
      </c>
      <c r="J107" s="10">
        <v>0.19190000000000002</v>
      </c>
      <c r="K107" s="10">
        <v>0.13819999999999999</v>
      </c>
      <c r="L107" s="9">
        <v>238828</v>
      </c>
      <c r="M107" s="10">
        <v>0.95658399999999999</v>
      </c>
    </row>
    <row r="108" spans="1:13" x14ac:dyDescent="0.15">
      <c r="A108" s="9" t="s">
        <v>11</v>
      </c>
      <c r="B108" s="9">
        <v>201706</v>
      </c>
      <c r="C108" s="9">
        <v>39078</v>
      </c>
      <c r="D108" s="9">
        <v>4590380</v>
      </c>
      <c r="E108" s="9">
        <v>238106</v>
      </c>
      <c r="F108" s="9">
        <v>11036</v>
      </c>
      <c r="G108" s="9">
        <v>46423</v>
      </c>
      <c r="H108" s="9">
        <v>6113130.1002000002</v>
      </c>
      <c r="I108" s="9">
        <v>25.673999999999999</v>
      </c>
      <c r="J108" s="10">
        <v>0.19500000000000001</v>
      </c>
      <c r="K108" s="10">
        <v>0.14510000000000001</v>
      </c>
      <c r="L108" s="9">
        <v>231494</v>
      </c>
      <c r="M108" s="10">
        <v>0.95274199999999998</v>
      </c>
    </row>
    <row r="109" spans="1:13" x14ac:dyDescent="0.15">
      <c r="A109" s="9" t="s">
        <v>11</v>
      </c>
      <c r="B109" s="9">
        <v>201707</v>
      </c>
      <c r="C109" s="9">
        <v>43555</v>
      </c>
      <c r="D109" s="9">
        <v>4633935</v>
      </c>
      <c r="E109" s="9">
        <v>253225</v>
      </c>
      <c r="F109" s="9">
        <v>11044</v>
      </c>
      <c r="G109" s="9">
        <v>47177</v>
      </c>
      <c r="H109" s="9">
        <v>6337386.3002000004</v>
      </c>
      <c r="I109" s="9">
        <v>25.026700000000002</v>
      </c>
      <c r="J109" s="10">
        <v>0.18629999999999999</v>
      </c>
      <c r="K109" s="10">
        <v>0.13570000000000002</v>
      </c>
      <c r="L109" s="9">
        <v>235915</v>
      </c>
      <c r="M109" s="10">
        <v>0.9518049999999999</v>
      </c>
    </row>
    <row r="110" spans="1:13" x14ac:dyDescent="0.15">
      <c r="A110" s="9" t="s">
        <v>11</v>
      </c>
      <c r="B110" s="9">
        <v>201708</v>
      </c>
      <c r="C110" s="9">
        <v>45664</v>
      </c>
      <c r="D110" s="9">
        <v>4679599</v>
      </c>
      <c r="E110" s="9">
        <v>263058</v>
      </c>
      <c r="F110" s="9">
        <v>12525</v>
      </c>
      <c r="G110" s="9">
        <v>52931</v>
      </c>
      <c r="H110" s="9">
        <v>7477358.7002999997</v>
      </c>
      <c r="I110" s="9">
        <v>28.424800000000001</v>
      </c>
      <c r="J110" s="10">
        <v>0.20120000000000002</v>
      </c>
      <c r="K110" s="10">
        <v>0.1308</v>
      </c>
      <c r="L110" s="9">
        <v>272492</v>
      </c>
      <c r="M110" s="10">
        <v>0.91754400000000003</v>
      </c>
    </row>
    <row r="111" spans="1:13" x14ac:dyDescent="0.15">
      <c r="A111" s="9" t="s">
        <v>11</v>
      </c>
      <c r="B111" s="9">
        <v>201709</v>
      </c>
      <c r="C111" s="9">
        <v>34453</v>
      </c>
      <c r="D111" s="9">
        <v>4714052</v>
      </c>
      <c r="E111" s="9">
        <v>232059</v>
      </c>
      <c r="F111" s="9">
        <v>12091</v>
      </c>
      <c r="G111" s="9">
        <v>52333</v>
      </c>
      <c r="H111" s="9">
        <v>6940028.9002</v>
      </c>
      <c r="I111" s="9">
        <v>29.906300000000002</v>
      </c>
      <c r="J111" s="10">
        <v>0.22550000000000001</v>
      </c>
      <c r="K111" s="10">
        <v>0.16320000000000001</v>
      </c>
      <c r="L111" s="9">
        <v>259842</v>
      </c>
      <c r="M111" s="10">
        <v>0.95377000000000001</v>
      </c>
    </row>
    <row r="112" spans="1:13" x14ac:dyDescent="0.15">
      <c r="A112" s="9" t="s">
        <v>11</v>
      </c>
      <c r="B112" s="9">
        <v>201710</v>
      </c>
      <c r="C112" s="9">
        <v>34433</v>
      </c>
      <c r="D112" s="9">
        <v>4748485</v>
      </c>
      <c r="E112" s="9">
        <v>232360</v>
      </c>
      <c r="F112" s="9">
        <v>11461</v>
      </c>
      <c r="G112" s="9">
        <v>51419</v>
      </c>
      <c r="H112" s="9">
        <v>6667736.6002000002</v>
      </c>
      <c r="I112" s="9">
        <v>28.695699999999999</v>
      </c>
      <c r="J112" s="10">
        <v>0.2213</v>
      </c>
      <c r="K112" s="10">
        <v>0.17460000000000001</v>
      </c>
      <c r="L112" s="9">
        <v>248587</v>
      </c>
      <c r="M112" s="10">
        <v>0.94671099999999997</v>
      </c>
    </row>
    <row r="113" spans="1:13" x14ac:dyDescent="0.15">
      <c r="A113" s="9" t="s">
        <v>11</v>
      </c>
      <c r="B113" s="9">
        <v>201711</v>
      </c>
      <c r="C113" s="9">
        <v>23259</v>
      </c>
      <c r="D113" s="9">
        <v>4771744</v>
      </c>
      <c r="E113" s="9">
        <v>194268</v>
      </c>
      <c r="F113" s="9">
        <v>6879</v>
      </c>
      <c r="G113" s="9">
        <v>38623</v>
      </c>
      <c r="H113" s="9">
        <v>4577977.6001000004</v>
      </c>
      <c r="I113" s="9">
        <v>23.565300000000001</v>
      </c>
      <c r="J113" s="10">
        <v>0.19879999999999998</v>
      </c>
      <c r="K113" s="10">
        <v>0.10880000000000001</v>
      </c>
      <c r="L113" s="9">
        <v>173444</v>
      </c>
      <c r="M113" s="10">
        <v>0.98292599999999997</v>
      </c>
    </row>
    <row r="114" spans="1:13" x14ac:dyDescent="0.15">
      <c r="A114" s="9" t="s">
        <v>8</v>
      </c>
      <c r="B114" s="9">
        <v>201507</v>
      </c>
      <c r="C114" s="9">
        <v>74767</v>
      </c>
      <c r="D114" s="9">
        <v>1594410</v>
      </c>
      <c r="E114" s="9">
        <v>371155</v>
      </c>
      <c r="F114" s="9">
        <v>8799</v>
      </c>
      <c r="G114" s="9">
        <v>29227</v>
      </c>
      <c r="H114" s="9">
        <v>11900991.687899999</v>
      </c>
      <c r="I114" s="9">
        <v>32.064700000000002</v>
      </c>
      <c r="J114" s="10">
        <v>7.8700000000000006E-2</v>
      </c>
      <c r="K114" s="10">
        <v>0.14169999999999999</v>
      </c>
      <c r="L114" s="9">
        <v>93543</v>
      </c>
      <c r="M114" s="10">
        <v>0.94805899999999999</v>
      </c>
    </row>
    <row r="115" spans="1:13" x14ac:dyDescent="0.15">
      <c r="A115" s="9" t="s">
        <v>8</v>
      </c>
      <c r="B115" s="9">
        <v>201508</v>
      </c>
      <c r="C115" s="9">
        <v>88599</v>
      </c>
      <c r="D115" s="9">
        <v>1683009</v>
      </c>
      <c r="E115" s="9">
        <v>395738</v>
      </c>
      <c r="F115" s="9">
        <v>10419</v>
      </c>
      <c r="G115" s="9">
        <v>30466</v>
      </c>
      <c r="H115" s="9">
        <v>11956331.330499999</v>
      </c>
      <c r="I115" s="9">
        <v>30.212700000000002</v>
      </c>
      <c r="J115" s="10">
        <v>7.6999999999999999E-2</v>
      </c>
      <c r="K115" s="10">
        <v>0.1459</v>
      </c>
      <c r="L115" s="9">
        <v>95387</v>
      </c>
      <c r="M115" s="10">
        <v>0.94673000000000007</v>
      </c>
    </row>
    <row r="116" spans="1:13" x14ac:dyDescent="0.15">
      <c r="A116" s="9" t="s">
        <v>8</v>
      </c>
      <c r="B116" s="9">
        <v>201509</v>
      </c>
      <c r="C116" s="9">
        <v>89763</v>
      </c>
      <c r="D116" s="9">
        <v>1772772</v>
      </c>
      <c r="E116" s="9">
        <v>395173</v>
      </c>
      <c r="F116" s="9">
        <v>11207</v>
      </c>
      <c r="G116" s="9">
        <v>31760</v>
      </c>
      <c r="H116" s="9">
        <v>12391205.2686</v>
      </c>
      <c r="I116" s="9">
        <v>31.356400000000001</v>
      </c>
      <c r="J116" s="10">
        <v>8.0399999999999985E-2</v>
      </c>
      <c r="K116" s="10">
        <v>0.1663</v>
      </c>
      <c r="L116" s="9">
        <v>99740</v>
      </c>
      <c r="M116" s="10">
        <v>0.95268399999999998</v>
      </c>
    </row>
    <row r="117" spans="1:13" x14ac:dyDescent="0.15">
      <c r="A117" s="9" t="s">
        <v>8</v>
      </c>
      <c r="B117" s="9">
        <v>201510</v>
      </c>
      <c r="C117" s="9">
        <v>105968</v>
      </c>
      <c r="D117" s="9">
        <v>1878740</v>
      </c>
      <c r="E117" s="9">
        <v>429485</v>
      </c>
      <c r="F117" s="9">
        <v>12067</v>
      </c>
      <c r="G117" s="9">
        <v>32730</v>
      </c>
      <c r="H117" s="9">
        <v>13536556.1291</v>
      </c>
      <c r="I117" s="9">
        <v>31.5181</v>
      </c>
      <c r="J117" s="10">
        <v>7.6200000000000004E-2</v>
      </c>
      <c r="K117" s="10">
        <v>0.15130000000000002</v>
      </c>
      <c r="L117" s="9">
        <v>105404</v>
      </c>
      <c r="M117" s="10">
        <v>0.94995200000000002</v>
      </c>
    </row>
    <row r="118" spans="1:13" x14ac:dyDescent="0.15">
      <c r="A118" s="9" t="s">
        <v>8</v>
      </c>
      <c r="B118" s="9">
        <v>201511</v>
      </c>
      <c r="C118" s="9">
        <v>96529</v>
      </c>
      <c r="D118" s="9">
        <v>1975269</v>
      </c>
      <c r="E118" s="9">
        <v>413578</v>
      </c>
      <c r="F118" s="9">
        <v>11503</v>
      </c>
      <c r="G118" s="9">
        <v>32170</v>
      </c>
      <c r="H118" s="9">
        <v>12975034.452299999</v>
      </c>
      <c r="I118" s="9">
        <v>31.372599999999998</v>
      </c>
      <c r="J118" s="10">
        <v>7.7800000000000008E-2</v>
      </c>
      <c r="K118" s="10">
        <v>0.16769999999999999</v>
      </c>
      <c r="L118" s="9">
        <v>103255</v>
      </c>
      <c r="M118" s="10">
        <v>0.947542</v>
      </c>
    </row>
    <row r="119" spans="1:13" x14ac:dyDescent="0.15">
      <c r="A119" s="9" t="s">
        <v>8</v>
      </c>
      <c r="B119" s="9">
        <v>201512</v>
      </c>
      <c r="C119" s="9">
        <v>116963</v>
      </c>
      <c r="D119" s="9">
        <v>2092232</v>
      </c>
      <c r="E119" s="9">
        <v>458271</v>
      </c>
      <c r="F119" s="9">
        <v>12863</v>
      </c>
      <c r="G119" s="9">
        <v>34413</v>
      </c>
      <c r="H119" s="9">
        <v>13998258.568399999</v>
      </c>
      <c r="I119" s="9">
        <v>30.5458</v>
      </c>
      <c r="J119" s="10">
        <v>7.51E-2</v>
      </c>
      <c r="K119" s="10">
        <v>0.16500000000000001</v>
      </c>
      <c r="L119" s="9">
        <v>112698</v>
      </c>
      <c r="M119" s="10">
        <v>0.94338399999999989</v>
      </c>
    </row>
    <row r="120" spans="1:13" x14ac:dyDescent="0.15">
      <c r="A120" s="9" t="s">
        <v>8</v>
      </c>
      <c r="B120" s="9">
        <v>201601</v>
      </c>
      <c r="C120" s="9">
        <v>130666</v>
      </c>
      <c r="D120" s="9">
        <v>2222898</v>
      </c>
      <c r="E120" s="9">
        <v>507308</v>
      </c>
      <c r="F120" s="9">
        <v>15449</v>
      </c>
      <c r="G120" s="9">
        <v>41021</v>
      </c>
      <c r="H120" s="9">
        <v>18853799.057</v>
      </c>
      <c r="I120" s="9">
        <v>37.164400000000001</v>
      </c>
      <c r="J120" s="10">
        <v>8.09E-2</v>
      </c>
      <c r="K120" s="10">
        <v>0.16420000000000001</v>
      </c>
      <c r="L120" s="9">
        <v>130572</v>
      </c>
      <c r="M120" s="10">
        <v>0.94977900000000004</v>
      </c>
    </row>
    <row r="121" spans="1:13" x14ac:dyDescent="0.15">
      <c r="A121" s="9" t="s">
        <v>8</v>
      </c>
      <c r="B121" s="9">
        <v>201602</v>
      </c>
      <c r="C121" s="9">
        <v>109154</v>
      </c>
      <c r="D121" s="9">
        <v>2332052</v>
      </c>
      <c r="E121" s="9">
        <v>474042</v>
      </c>
      <c r="F121" s="9">
        <v>14596</v>
      </c>
      <c r="G121" s="9">
        <v>38383</v>
      </c>
      <c r="H121" s="9">
        <v>17693629.909299999</v>
      </c>
      <c r="I121" s="9">
        <v>37.325000000000003</v>
      </c>
      <c r="J121" s="10">
        <v>8.1000000000000003E-2</v>
      </c>
      <c r="K121" s="10">
        <v>0.15990000000000001</v>
      </c>
      <c r="L121" s="9">
        <v>122604</v>
      </c>
      <c r="M121" s="10">
        <v>0.94689099999999993</v>
      </c>
    </row>
    <row r="122" spans="1:13" x14ac:dyDescent="0.15">
      <c r="A122" s="9" t="s">
        <v>8</v>
      </c>
      <c r="B122" s="9">
        <v>201603</v>
      </c>
      <c r="C122" s="9">
        <v>115435</v>
      </c>
      <c r="D122" s="9">
        <v>2447487</v>
      </c>
      <c r="E122" s="9">
        <v>482188</v>
      </c>
      <c r="F122" s="9">
        <v>16037</v>
      </c>
      <c r="G122" s="9">
        <v>40556</v>
      </c>
      <c r="H122" s="9">
        <v>17718746.293200001</v>
      </c>
      <c r="I122" s="9">
        <v>36.746600000000001</v>
      </c>
      <c r="J122" s="10">
        <v>8.4100000000000008E-2</v>
      </c>
      <c r="K122" s="10">
        <v>0.16920000000000002</v>
      </c>
      <c r="L122" s="9">
        <v>130651</v>
      </c>
      <c r="M122" s="10">
        <v>0.94817499999999999</v>
      </c>
    </row>
    <row r="123" spans="1:13" x14ac:dyDescent="0.15">
      <c r="A123" s="9" t="s">
        <v>8</v>
      </c>
      <c r="B123" s="9">
        <v>201604</v>
      </c>
      <c r="C123" s="9">
        <v>99245</v>
      </c>
      <c r="D123" s="9">
        <v>2546732</v>
      </c>
      <c r="E123" s="9">
        <v>444395</v>
      </c>
      <c r="F123" s="9">
        <v>19468</v>
      </c>
      <c r="G123" s="9">
        <v>46248</v>
      </c>
      <c r="H123" s="9">
        <v>16711991.312899999</v>
      </c>
      <c r="I123" s="9">
        <v>37.606200000000001</v>
      </c>
      <c r="J123" s="10">
        <v>0.1041</v>
      </c>
      <c r="K123" s="10">
        <v>0.15460000000000002</v>
      </c>
      <c r="L123" s="9">
        <v>137198</v>
      </c>
      <c r="M123" s="10">
        <v>0.93819799999999998</v>
      </c>
    </row>
    <row r="124" spans="1:13" x14ac:dyDescent="0.15">
      <c r="A124" s="9" t="s">
        <v>8</v>
      </c>
      <c r="B124" s="9">
        <v>201605</v>
      </c>
      <c r="C124" s="9">
        <v>88806</v>
      </c>
      <c r="D124" s="9">
        <v>2635538</v>
      </c>
      <c r="E124" s="9">
        <v>399263</v>
      </c>
      <c r="F124" s="9">
        <v>19882</v>
      </c>
      <c r="G124" s="9">
        <v>47388</v>
      </c>
      <c r="H124" s="9">
        <v>16617259.934</v>
      </c>
      <c r="I124" s="9">
        <v>41.619799999999998</v>
      </c>
      <c r="J124" s="10">
        <v>0.11869999999999999</v>
      </c>
      <c r="K124" s="10">
        <v>0.1507</v>
      </c>
      <c r="L124" s="9">
        <v>137979</v>
      </c>
      <c r="M124" s="10">
        <v>0.94198599999999999</v>
      </c>
    </row>
    <row r="125" spans="1:13" x14ac:dyDescent="0.15">
      <c r="A125" s="9" t="s">
        <v>8</v>
      </c>
      <c r="B125" s="9">
        <v>201606</v>
      </c>
      <c r="C125" s="9">
        <v>84526</v>
      </c>
      <c r="D125" s="9">
        <v>2720064</v>
      </c>
      <c r="E125" s="9">
        <v>379894</v>
      </c>
      <c r="F125" s="9">
        <v>17637</v>
      </c>
      <c r="G125" s="9">
        <v>45295</v>
      </c>
      <c r="H125" s="9">
        <v>17680774.910399999</v>
      </c>
      <c r="I125" s="9">
        <v>46.5413</v>
      </c>
      <c r="J125" s="10">
        <v>0.1192</v>
      </c>
      <c r="K125" s="10">
        <v>0.15909999999999999</v>
      </c>
      <c r="L125" s="9">
        <v>131946</v>
      </c>
      <c r="M125" s="10">
        <v>0.948569</v>
      </c>
    </row>
    <row r="126" spans="1:13" x14ac:dyDescent="0.15">
      <c r="A126" s="9" t="s">
        <v>8</v>
      </c>
      <c r="B126" s="9">
        <v>201607</v>
      </c>
      <c r="C126" s="9">
        <v>147023</v>
      </c>
      <c r="D126" s="9">
        <v>2867087</v>
      </c>
      <c r="E126" s="9">
        <v>502730</v>
      </c>
      <c r="F126" s="9">
        <v>17713</v>
      </c>
      <c r="G126" s="9">
        <v>44737</v>
      </c>
      <c r="H126" s="9">
        <v>18817389.713199999</v>
      </c>
      <c r="I126" s="9">
        <v>37.430399999999999</v>
      </c>
      <c r="J126" s="10">
        <v>8.900000000000001E-2</v>
      </c>
      <c r="K126" s="10">
        <v>0.106</v>
      </c>
      <c r="L126" s="9">
        <v>131311</v>
      </c>
      <c r="M126" s="10">
        <v>0.95363100000000001</v>
      </c>
    </row>
    <row r="127" spans="1:13" x14ac:dyDescent="0.15">
      <c r="A127" s="9" t="s">
        <v>8</v>
      </c>
      <c r="B127" s="9">
        <v>201608</v>
      </c>
      <c r="C127" s="9">
        <v>95631</v>
      </c>
      <c r="D127" s="9">
        <v>2962718</v>
      </c>
      <c r="E127" s="9">
        <v>406950</v>
      </c>
      <c r="F127" s="9">
        <v>17949</v>
      </c>
      <c r="G127" s="9">
        <v>44526</v>
      </c>
      <c r="H127" s="9">
        <v>18596134.374200001</v>
      </c>
      <c r="I127" s="9">
        <v>45.696399999999997</v>
      </c>
      <c r="J127" s="10">
        <v>0.1094</v>
      </c>
      <c r="K127" s="10">
        <v>0.1353</v>
      </c>
      <c r="L127" s="9">
        <v>131166</v>
      </c>
      <c r="M127" s="10">
        <v>0.95487499999999992</v>
      </c>
    </row>
    <row r="128" spans="1:13" x14ac:dyDescent="0.15">
      <c r="A128" s="9" t="s">
        <v>8</v>
      </c>
      <c r="B128" s="9">
        <v>201609</v>
      </c>
      <c r="C128" s="9">
        <v>80374</v>
      </c>
      <c r="D128" s="9">
        <v>3043092</v>
      </c>
      <c r="E128" s="9">
        <v>361944</v>
      </c>
      <c r="F128" s="9">
        <v>21576</v>
      </c>
      <c r="G128" s="9">
        <v>49567</v>
      </c>
      <c r="H128" s="9">
        <v>19515509.960900001</v>
      </c>
      <c r="I128" s="9">
        <v>53.918599999999998</v>
      </c>
      <c r="J128" s="10">
        <v>0.13689999999999999</v>
      </c>
      <c r="K128" s="10">
        <v>0.17170000000000002</v>
      </c>
      <c r="L128" s="9">
        <v>146103</v>
      </c>
      <c r="M128" s="10">
        <v>0.95215300000000003</v>
      </c>
    </row>
    <row r="129" spans="1:13" x14ac:dyDescent="0.15">
      <c r="A129" s="9" t="s">
        <v>8</v>
      </c>
      <c r="B129" s="9">
        <v>201610</v>
      </c>
      <c r="C129" s="9">
        <v>86909</v>
      </c>
      <c r="D129" s="9">
        <v>3130001</v>
      </c>
      <c r="E129" s="9">
        <v>392474</v>
      </c>
      <c r="F129" s="9">
        <v>25930</v>
      </c>
      <c r="G129" s="9">
        <v>60125</v>
      </c>
      <c r="H129" s="9">
        <v>24781686.854600001</v>
      </c>
      <c r="I129" s="9">
        <v>63.142200000000003</v>
      </c>
      <c r="J129" s="10">
        <v>0.1532</v>
      </c>
      <c r="K129" s="10">
        <v>0.15939999999999999</v>
      </c>
      <c r="L129" s="9">
        <v>176712</v>
      </c>
      <c r="M129" s="10">
        <v>0.94902799999999998</v>
      </c>
    </row>
    <row r="130" spans="1:13" x14ac:dyDescent="0.15">
      <c r="A130" s="9" t="s">
        <v>8</v>
      </c>
      <c r="B130" s="9">
        <v>201611</v>
      </c>
      <c r="C130" s="9">
        <v>87469</v>
      </c>
      <c r="D130" s="9">
        <v>3217470</v>
      </c>
      <c r="E130" s="9">
        <v>395560</v>
      </c>
      <c r="F130" s="9">
        <v>23559</v>
      </c>
      <c r="G130" s="9">
        <v>57006</v>
      </c>
      <c r="H130" s="9">
        <v>23951180.8607</v>
      </c>
      <c r="I130" s="9">
        <v>60.5501</v>
      </c>
      <c r="J130" s="10">
        <v>0.14410000000000001</v>
      </c>
      <c r="K130" s="10">
        <v>0.16120000000000001</v>
      </c>
      <c r="L130" s="9">
        <v>168536</v>
      </c>
      <c r="M130" s="10">
        <v>0.95177999999999996</v>
      </c>
    </row>
    <row r="131" spans="1:13" x14ac:dyDescent="0.15">
      <c r="A131" s="9" t="s">
        <v>8</v>
      </c>
      <c r="B131" s="9">
        <v>201612</v>
      </c>
      <c r="C131" s="9">
        <v>90402</v>
      </c>
      <c r="D131" s="9">
        <v>3307872</v>
      </c>
      <c r="E131" s="9">
        <v>430067</v>
      </c>
      <c r="F131" s="9">
        <v>21372</v>
      </c>
      <c r="G131" s="9">
        <v>54692</v>
      </c>
      <c r="H131" s="9">
        <v>25154210.9815</v>
      </c>
      <c r="I131" s="9">
        <v>58.489100000000001</v>
      </c>
      <c r="J131" s="10">
        <v>0.12720000000000001</v>
      </c>
      <c r="K131" s="10">
        <v>0.1353</v>
      </c>
      <c r="L131" s="9">
        <v>171766</v>
      </c>
      <c r="M131" s="10">
        <v>0.95078599999999991</v>
      </c>
    </row>
    <row r="132" spans="1:13" x14ac:dyDescent="0.15">
      <c r="A132" s="9" t="s">
        <v>8</v>
      </c>
      <c r="B132" s="9">
        <v>201701</v>
      </c>
      <c r="C132" s="9">
        <v>81360</v>
      </c>
      <c r="D132" s="9">
        <v>3389232</v>
      </c>
      <c r="E132" s="9">
        <v>446281</v>
      </c>
      <c r="F132" s="9">
        <v>20649</v>
      </c>
      <c r="G132" s="9">
        <v>56260</v>
      </c>
      <c r="H132" s="9">
        <v>28343402.986000001</v>
      </c>
      <c r="I132" s="9">
        <v>63.510199999999998</v>
      </c>
      <c r="J132" s="10">
        <v>0.12609999999999999</v>
      </c>
      <c r="K132" s="10">
        <v>0.1009</v>
      </c>
      <c r="L132" s="9">
        <v>179298</v>
      </c>
      <c r="M132" s="10">
        <v>0.94870199999999993</v>
      </c>
    </row>
    <row r="133" spans="1:13" x14ac:dyDescent="0.15">
      <c r="A133" s="9" t="s">
        <v>8</v>
      </c>
      <c r="B133" s="9">
        <v>201702</v>
      </c>
      <c r="C133" s="9">
        <v>67695</v>
      </c>
      <c r="D133" s="9">
        <v>3456927</v>
      </c>
      <c r="E133" s="9">
        <v>355617</v>
      </c>
      <c r="F133" s="9">
        <v>18355</v>
      </c>
      <c r="G133" s="9">
        <v>49494</v>
      </c>
      <c r="H133" s="9">
        <v>21211724.322799999</v>
      </c>
      <c r="I133" s="9">
        <v>59.6477</v>
      </c>
      <c r="J133" s="10">
        <v>0.13919999999999999</v>
      </c>
      <c r="K133" s="10">
        <v>0.1381</v>
      </c>
      <c r="L133" s="9">
        <v>144870</v>
      </c>
      <c r="M133" s="10">
        <v>0.94402699999999995</v>
      </c>
    </row>
    <row r="134" spans="1:13" x14ac:dyDescent="0.15">
      <c r="A134" s="9" t="s">
        <v>8</v>
      </c>
      <c r="B134" s="9">
        <v>201703</v>
      </c>
      <c r="C134" s="9">
        <v>81943</v>
      </c>
      <c r="D134" s="9">
        <v>3538870</v>
      </c>
      <c r="E134" s="9">
        <v>391548</v>
      </c>
      <c r="F134" s="9">
        <v>23380</v>
      </c>
      <c r="G134" s="9">
        <v>58661</v>
      </c>
      <c r="H134" s="9">
        <v>28607111.230900001</v>
      </c>
      <c r="I134" s="9">
        <v>73.061599999999999</v>
      </c>
      <c r="J134" s="10">
        <v>0.14980000000000002</v>
      </c>
      <c r="K134" s="10">
        <v>0.14050000000000001</v>
      </c>
      <c r="L134" s="9">
        <v>190789</v>
      </c>
      <c r="M134" s="10">
        <v>0.9547199999999999</v>
      </c>
    </row>
    <row r="135" spans="1:13" x14ac:dyDescent="0.15">
      <c r="A135" s="9" t="s">
        <v>8</v>
      </c>
      <c r="B135" s="9">
        <v>201704</v>
      </c>
      <c r="C135" s="9">
        <v>76387</v>
      </c>
      <c r="D135" s="9">
        <v>3615257</v>
      </c>
      <c r="E135" s="9">
        <v>375209</v>
      </c>
      <c r="F135" s="9">
        <v>20205</v>
      </c>
      <c r="G135" s="9">
        <v>54575</v>
      </c>
      <c r="H135" s="9">
        <v>27202047.264600001</v>
      </c>
      <c r="I135" s="9">
        <v>72.498400000000004</v>
      </c>
      <c r="J135" s="10">
        <v>0.14550000000000002</v>
      </c>
      <c r="K135" s="10">
        <v>0.1326</v>
      </c>
      <c r="L135" s="9">
        <v>178183</v>
      </c>
      <c r="M135" s="10">
        <v>0.955403</v>
      </c>
    </row>
    <row r="136" spans="1:13" x14ac:dyDescent="0.15">
      <c r="A136" s="9" t="s">
        <v>8</v>
      </c>
      <c r="B136" s="9">
        <v>201705</v>
      </c>
      <c r="C136" s="9">
        <v>69277</v>
      </c>
      <c r="D136" s="9">
        <v>3684534</v>
      </c>
      <c r="E136" s="9">
        <v>354788</v>
      </c>
      <c r="F136" s="9">
        <v>18770</v>
      </c>
      <c r="G136" s="9">
        <v>54772</v>
      </c>
      <c r="H136" s="9">
        <v>28207582.348099999</v>
      </c>
      <c r="I136" s="9">
        <v>79.505499999999998</v>
      </c>
      <c r="J136" s="10">
        <v>0.15439999999999998</v>
      </c>
      <c r="K136" s="10">
        <v>0.14429999999999998</v>
      </c>
      <c r="L136" s="9">
        <v>182363</v>
      </c>
      <c r="M136" s="10">
        <v>0.95615799999999995</v>
      </c>
    </row>
    <row r="137" spans="1:13" x14ac:dyDescent="0.15">
      <c r="A137" s="9" t="s">
        <v>8</v>
      </c>
      <c r="B137" s="9">
        <v>201706</v>
      </c>
      <c r="C137" s="9">
        <v>63197</v>
      </c>
      <c r="D137" s="9">
        <v>3747731</v>
      </c>
      <c r="E137" s="9">
        <v>354372</v>
      </c>
      <c r="F137" s="9">
        <v>18134</v>
      </c>
      <c r="G137" s="9">
        <v>52098</v>
      </c>
      <c r="H137" s="9">
        <v>26267083.969999999</v>
      </c>
      <c r="I137" s="9">
        <v>74.122900000000001</v>
      </c>
      <c r="J137" s="10">
        <v>0.14699999999999999</v>
      </c>
      <c r="K137" s="10">
        <v>0.14779999999999999</v>
      </c>
      <c r="L137" s="9">
        <v>176739</v>
      </c>
      <c r="M137" s="10">
        <v>0.94656300000000004</v>
      </c>
    </row>
    <row r="138" spans="1:13" x14ac:dyDescent="0.15">
      <c r="A138" s="9" t="s">
        <v>8</v>
      </c>
      <c r="B138" s="9">
        <v>201707</v>
      </c>
      <c r="C138" s="9">
        <v>71158</v>
      </c>
      <c r="D138" s="9">
        <v>3818889</v>
      </c>
      <c r="E138" s="9">
        <v>364327</v>
      </c>
      <c r="F138" s="9">
        <v>17992</v>
      </c>
      <c r="G138" s="9">
        <v>52219</v>
      </c>
      <c r="H138" s="9">
        <v>28888910.932999998</v>
      </c>
      <c r="I138" s="9">
        <v>79.293899999999994</v>
      </c>
      <c r="J138" s="10">
        <v>0.14330000000000001</v>
      </c>
      <c r="K138" s="10">
        <v>0.1487</v>
      </c>
      <c r="L138" s="9">
        <v>186766</v>
      </c>
      <c r="M138" s="10">
        <v>0.95176000000000005</v>
      </c>
    </row>
    <row r="139" spans="1:13" x14ac:dyDescent="0.15">
      <c r="A139" s="9" t="s">
        <v>8</v>
      </c>
      <c r="B139" s="9">
        <v>201708</v>
      </c>
      <c r="C139" s="9">
        <v>68960</v>
      </c>
      <c r="D139" s="9">
        <v>3887849</v>
      </c>
      <c r="E139" s="9">
        <v>346052</v>
      </c>
      <c r="F139" s="9">
        <v>19359</v>
      </c>
      <c r="G139" s="9">
        <v>57213</v>
      </c>
      <c r="H139" s="9">
        <v>32717987.159000002</v>
      </c>
      <c r="I139" s="9">
        <v>94.546400000000006</v>
      </c>
      <c r="J139" s="10">
        <v>0.1653</v>
      </c>
      <c r="K139" s="10">
        <v>0.17329999999999998</v>
      </c>
      <c r="L139" s="9">
        <v>210599</v>
      </c>
      <c r="M139" s="10">
        <v>0.95962700000000001</v>
      </c>
    </row>
    <row r="140" spans="1:13" x14ac:dyDescent="0.15">
      <c r="A140" s="9" t="s">
        <v>8</v>
      </c>
      <c r="B140" s="9">
        <v>201709</v>
      </c>
      <c r="C140" s="9">
        <v>63867</v>
      </c>
      <c r="D140" s="9">
        <v>3951716</v>
      </c>
      <c r="E140" s="9">
        <v>320767</v>
      </c>
      <c r="F140" s="9">
        <v>19766</v>
      </c>
      <c r="G140" s="9">
        <v>58744</v>
      </c>
      <c r="H140" s="9">
        <v>33459506.726</v>
      </c>
      <c r="I140" s="9">
        <v>104.31100000000001</v>
      </c>
      <c r="J140" s="10">
        <v>0.18309999999999998</v>
      </c>
      <c r="K140" s="10">
        <v>0.2014</v>
      </c>
      <c r="L140" s="9">
        <v>215384</v>
      </c>
      <c r="M140" s="10">
        <v>0.95431700000000008</v>
      </c>
    </row>
    <row r="141" spans="1:13" x14ac:dyDescent="0.15">
      <c r="A141" s="9" t="s">
        <v>8</v>
      </c>
      <c r="B141" s="9">
        <v>201710</v>
      </c>
      <c r="C141" s="9">
        <v>65836</v>
      </c>
      <c r="D141" s="9">
        <v>4017552</v>
      </c>
      <c r="E141" s="9">
        <v>336673</v>
      </c>
      <c r="F141" s="9">
        <v>18759</v>
      </c>
      <c r="G141" s="9">
        <v>57223</v>
      </c>
      <c r="H141" s="9">
        <v>32783426.941300001</v>
      </c>
      <c r="I141" s="9">
        <v>97.374700000000004</v>
      </c>
      <c r="J141" s="11">
        <v>0.17</v>
      </c>
      <c r="K141" s="10">
        <v>0.20319999999999999</v>
      </c>
      <c r="L141" s="9">
        <v>210900</v>
      </c>
      <c r="M141" s="10">
        <v>0.95013499999999995</v>
      </c>
    </row>
    <row r="142" spans="1:13" x14ac:dyDescent="0.15">
      <c r="A142" s="9" t="s">
        <v>8</v>
      </c>
      <c r="B142" s="9">
        <v>201711</v>
      </c>
      <c r="C142" s="9">
        <v>50094</v>
      </c>
      <c r="D142" s="9">
        <v>4067646</v>
      </c>
      <c r="E142" s="9">
        <v>294144</v>
      </c>
      <c r="F142" s="9">
        <v>10870</v>
      </c>
      <c r="G142" s="9">
        <v>40739</v>
      </c>
      <c r="H142" s="9">
        <v>21211955.914500002</v>
      </c>
      <c r="I142" s="9">
        <v>72.114199999999997</v>
      </c>
      <c r="J142" s="10">
        <v>0.13849999999999998</v>
      </c>
      <c r="K142" s="10">
        <v>9.98E-2</v>
      </c>
      <c r="L142" s="9">
        <v>137648</v>
      </c>
      <c r="M142" s="10">
        <v>0.98272999999999999</v>
      </c>
    </row>
    <row r="143" spans="1:13" x14ac:dyDescent="0.15">
      <c r="A143" s="9" t="s">
        <v>6</v>
      </c>
      <c r="B143" s="9">
        <v>201711</v>
      </c>
      <c r="C143" s="9">
        <v>96251</v>
      </c>
      <c r="D143" s="9">
        <v>28988471</v>
      </c>
      <c r="E143" s="9">
        <v>590405</v>
      </c>
      <c r="F143" s="9">
        <v>11660</v>
      </c>
      <c r="G143" s="9">
        <v>90510</v>
      </c>
      <c r="H143" s="9">
        <v>34279538.669600002</v>
      </c>
      <c r="I143" s="9">
        <v>58.061100000000003</v>
      </c>
      <c r="J143" s="10">
        <v>0.15329999999999999</v>
      </c>
      <c r="K143" s="10">
        <v>0.25950000000000001</v>
      </c>
      <c r="L143" s="9">
        <v>237716</v>
      </c>
      <c r="M143" s="10">
        <v>0.81350999999999996</v>
      </c>
    </row>
    <row r="144" spans="1:13" x14ac:dyDescent="0.15">
      <c r="A144" s="9" t="s">
        <v>6</v>
      </c>
      <c r="B144" s="9">
        <v>201712</v>
      </c>
      <c r="C144" s="9">
        <v>225173</v>
      </c>
      <c r="D144" s="9">
        <v>225173</v>
      </c>
      <c r="E144" s="9">
        <v>991153</v>
      </c>
      <c r="F144" s="9">
        <v>21276</v>
      </c>
      <c r="G144" s="9">
        <v>143709</v>
      </c>
      <c r="H144" s="9">
        <v>89418194.461700007</v>
      </c>
      <c r="I144" s="9">
        <v>90.216300000000004</v>
      </c>
      <c r="J144" s="10">
        <v>0.14499999999999999</v>
      </c>
      <c r="K144" s="10">
        <v>0.26960000000000001</v>
      </c>
      <c r="L144" s="9">
        <v>744608</v>
      </c>
      <c r="M144" s="10">
        <v>0.9372069999999999</v>
      </c>
    </row>
    <row r="145" spans="1:13" x14ac:dyDescent="0.15">
      <c r="A145" s="9" t="s">
        <v>12</v>
      </c>
      <c r="B145" s="9">
        <v>201711</v>
      </c>
      <c r="C145" s="9">
        <v>57510</v>
      </c>
      <c r="D145" s="9">
        <v>4805995</v>
      </c>
      <c r="E145" s="9">
        <v>296886</v>
      </c>
      <c r="F145" s="9">
        <v>17000</v>
      </c>
      <c r="G145" s="9">
        <v>63231</v>
      </c>
      <c r="H145" s="9">
        <v>2814566.3001000001</v>
      </c>
      <c r="I145" s="9">
        <v>9.4802999999999997</v>
      </c>
      <c r="J145" s="10">
        <v>0.21299999999999999</v>
      </c>
      <c r="K145" s="10">
        <v>0.1507</v>
      </c>
      <c r="L145" s="9">
        <v>139508</v>
      </c>
      <c r="M145" s="10">
        <v>0.8905249999999999</v>
      </c>
    </row>
    <row r="146" spans="1:13" x14ac:dyDescent="0.15">
      <c r="A146" s="9" t="s">
        <v>12</v>
      </c>
      <c r="B146" s="9">
        <v>201712</v>
      </c>
      <c r="C146" s="9">
        <v>108164</v>
      </c>
      <c r="D146" s="9">
        <v>108164</v>
      </c>
      <c r="E146" s="9">
        <v>448074</v>
      </c>
      <c r="F146" s="9">
        <v>28028</v>
      </c>
      <c r="G146" s="9">
        <v>88931</v>
      </c>
      <c r="H146" s="9">
        <v>9892358.0002999995</v>
      </c>
      <c r="I146" s="9">
        <v>22.077500000000001</v>
      </c>
      <c r="J146" s="10">
        <v>0.19850000000000001</v>
      </c>
      <c r="K146" s="10">
        <v>0.1085</v>
      </c>
      <c r="L146" s="9">
        <v>408341</v>
      </c>
      <c r="M146" s="10">
        <v>0.94742300000000002</v>
      </c>
    </row>
    <row r="147" spans="1:13" x14ac:dyDescent="0.15">
      <c r="A147" s="9" t="s">
        <v>9</v>
      </c>
      <c r="B147" s="9">
        <v>201711</v>
      </c>
      <c r="C147" s="9">
        <v>83709</v>
      </c>
      <c r="D147" s="9">
        <v>4101261</v>
      </c>
      <c r="E147" s="9">
        <v>364127</v>
      </c>
      <c r="F147" s="9">
        <v>28595</v>
      </c>
      <c r="G147" s="9">
        <v>76405</v>
      </c>
      <c r="H147" s="9">
        <v>15232355.0692</v>
      </c>
      <c r="I147" s="9">
        <v>41.832500000000003</v>
      </c>
      <c r="J147" s="10">
        <v>0.20980000000000001</v>
      </c>
      <c r="K147" s="10">
        <v>0.26400000000000001</v>
      </c>
      <c r="L147" s="9">
        <v>142890</v>
      </c>
      <c r="M147" s="10">
        <v>0.89930999999999994</v>
      </c>
    </row>
    <row r="148" spans="1:13" x14ac:dyDescent="0.15">
      <c r="A148" s="9" t="s">
        <v>9</v>
      </c>
      <c r="B148" s="9">
        <v>201712</v>
      </c>
      <c r="C148" s="9">
        <v>169981</v>
      </c>
      <c r="D148" s="9">
        <v>169981</v>
      </c>
      <c r="E148" s="9">
        <v>684064</v>
      </c>
      <c r="F148" s="9">
        <v>45664</v>
      </c>
      <c r="G148" s="9">
        <v>109790</v>
      </c>
      <c r="H148" s="9">
        <v>51535567.158</v>
      </c>
      <c r="I148" s="9">
        <v>75.337299999999999</v>
      </c>
      <c r="J148" s="10">
        <v>0.1605</v>
      </c>
      <c r="K148" s="10">
        <v>0.1381</v>
      </c>
      <c r="L148" s="9">
        <v>375573</v>
      </c>
      <c r="M148" s="10">
        <v>0.94564499999999996</v>
      </c>
    </row>
  </sheetData>
  <phoneticPr fontId="2" type="noConversion"/>
  <pageMargins left="0.75" right="0.75" top="1" bottom="1" header="0.51111111111111107" footer="0.51111111111111107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SheetLayoutView="100" workbookViewId="0">
      <selection activeCell="F5" sqref="F5:F10"/>
    </sheetView>
  </sheetViews>
  <sheetFormatPr defaultColWidth="9" defaultRowHeight="14.25" x14ac:dyDescent="0.15"/>
  <cols>
    <col min="2" max="2" width="13.875" customWidth="1"/>
    <col min="3" max="3" width="9.875" customWidth="1"/>
    <col min="4" max="5" width="11.125" customWidth="1"/>
    <col min="6" max="6" width="14.625" customWidth="1"/>
    <col min="7" max="8" width="15.875" customWidth="1"/>
    <col min="9" max="9" width="13.625" customWidth="1"/>
    <col min="10" max="11" width="14.875" customWidth="1"/>
  </cols>
  <sheetData>
    <row r="1" spans="1:11" s="3" customForma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11" s="3" customFormat="1" x14ac:dyDescent="0.15">
      <c r="A2" s="2"/>
      <c r="B2" s="2" t="s">
        <v>1</v>
      </c>
      <c r="C2" s="2"/>
      <c r="D2" s="2"/>
      <c r="E2" s="2"/>
      <c r="F2" s="2"/>
      <c r="G2" s="2"/>
      <c r="H2" s="2"/>
    </row>
    <row r="4" spans="1:11" x14ac:dyDescent="0.1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x14ac:dyDescent="0.15">
      <c r="A5" s="5">
        <v>201501</v>
      </c>
      <c r="B5" s="6">
        <v>0.86739999999999995</v>
      </c>
      <c r="C5" s="6">
        <v>0.94579499999999994</v>
      </c>
      <c r="D5" s="5"/>
      <c r="E5" s="5"/>
      <c r="F5" s="6">
        <v>0.98827600000000004</v>
      </c>
      <c r="G5" s="5"/>
      <c r="H5" s="5"/>
      <c r="I5" s="6">
        <v>0.96143500000000004</v>
      </c>
      <c r="J5" s="5"/>
      <c r="K5" s="5"/>
    </row>
    <row r="6" spans="1:11" x14ac:dyDescent="0.15">
      <c r="A6" s="5">
        <v>201502</v>
      </c>
      <c r="B6" s="6">
        <v>0.86250000000000004</v>
      </c>
      <c r="C6" s="6">
        <v>0.9521599999999999</v>
      </c>
      <c r="D6" s="5"/>
      <c r="E6" s="5"/>
      <c r="F6" s="6">
        <v>0.962758</v>
      </c>
      <c r="G6" s="5"/>
      <c r="H6" s="5"/>
      <c r="I6" s="6">
        <v>0.9613290000000001</v>
      </c>
      <c r="J6" s="5"/>
      <c r="K6" s="5"/>
    </row>
    <row r="7" spans="1:11" x14ac:dyDescent="0.15">
      <c r="A7" s="5">
        <v>201503</v>
      </c>
      <c r="B7" s="6">
        <v>0.86780000000000002</v>
      </c>
      <c r="C7" s="6">
        <v>0.95742300000000002</v>
      </c>
      <c r="D7" s="5"/>
      <c r="E7" s="5"/>
      <c r="F7" s="6">
        <v>0.96788700000000005</v>
      </c>
      <c r="G7" s="5"/>
      <c r="H7" s="5"/>
      <c r="I7" s="6">
        <v>0.97597300000000009</v>
      </c>
      <c r="J7" s="5"/>
      <c r="K7" s="5"/>
    </row>
    <row r="8" spans="1:11" x14ac:dyDescent="0.15">
      <c r="A8" s="5">
        <v>201504</v>
      </c>
      <c r="B8" s="6">
        <v>0.86419999999999997</v>
      </c>
      <c r="C8" s="6">
        <v>0.951152</v>
      </c>
      <c r="D8" s="5"/>
      <c r="E8" s="5"/>
      <c r="F8" s="6">
        <v>0.95981899999999998</v>
      </c>
      <c r="G8" s="5"/>
      <c r="H8" s="5"/>
      <c r="I8" s="6">
        <v>0.96666200000000002</v>
      </c>
      <c r="J8" s="5"/>
      <c r="K8" s="5"/>
    </row>
    <row r="9" spans="1:11" x14ac:dyDescent="0.15">
      <c r="A9" s="5">
        <v>201505</v>
      </c>
      <c r="B9" s="6">
        <v>0.8599</v>
      </c>
      <c r="C9" s="6">
        <v>0.950017</v>
      </c>
      <c r="D9" s="5"/>
      <c r="E9" s="5"/>
      <c r="F9" s="6">
        <v>0.95347599999999999</v>
      </c>
      <c r="G9" s="5"/>
      <c r="H9" s="5"/>
      <c r="I9" s="6">
        <v>0.9620740000000001</v>
      </c>
      <c r="J9" s="5"/>
      <c r="K9" s="5"/>
    </row>
    <row r="10" spans="1:11" x14ac:dyDescent="0.15">
      <c r="A10" s="5">
        <v>201506</v>
      </c>
      <c r="B10" s="6">
        <v>0.8640000000000001</v>
      </c>
      <c r="C10" s="6">
        <v>0.951322</v>
      </c>
      <c r="D10" s="5"/>
      <c r="E10" s="5"/>
      <c r="F10" s="6">
        <v>0.95121399999999989</v>
      </c>
      <c r="G10" s="5"/>
      <c r="H10" s="5"/>
      <c r="I10" s="6">
        <v>0.95541200000000004</v>
      </c>
      <c r="J10" s="5"/>
      <c r="K10" s="5"/>
    </row>
    <row r="11" spans="1:11" x14ac:dyDescent="0.15">
      <c r="A11" s="5">
        <v>201507</v>
      </c>
      <c r="B11" s="6">
        <v>0.85699999999999998</v>
      </c>
      <c r="C11" s="5"/>
      <c r="D11" s="6">
        <v>0.94568299999999994</v>
      </c>
      <c r="E11" s="5"/>
      <c r="F11" s="5"/>
      <c r="G11" s="6">
        <v>0.94805899999999999</v>
      </c>
      <c r="H11" s="5"/>
      <c r="I11" s="5"/>
      <c r="J11" s="6">
        <v>0.95052199999999998</v>
      </c>
      <c r="K11" s="5"/>
    </row>
    <row r="12" spans="1:11" x14ac:dyDescent="0.15">
      <c r="A12" s="5">
        <v>201508</v>
      </c>
      <c r="B12" s="6">
        <v>0.85489999999999999</v>
      </c>
      <c r="C12" s="5"/>
      <c r="D12" s="6">
        <v>0.95165299999999997</v>
      </c>
      <c r="E12" s="5"/>
      <c r="F12" s="5"/>
      <c r="G12" s="6">
        <v>0.94673000000000007</v>
      </c>
      <c r="H12" s="5"/>
      <c r="I12" s="5"/>
      <c r="J12" s="6">
        <v>0.95229900000000001</v>
      </c>
      <c r="K12" s="5"/>
    </row>
    <row r="13" spans="1:11" x14ac:dyDescent="0.15">
      <c r="A13" s="5">
        <v>201509</v>
      </c>
      <c r="B13" s="6">
        <v>0.84680000000000011</v>
      </c>
      <c r="C13" s="5"/>
      <c r="D13" s="6">
        <v>0.94855900000000004</v>
      </c>
      <c r="E13" s="5"/>
      <c r="F13" s="5"/>
      <c r="G13" s="6">
        <v>0.95268399999999998</v>
      </c>
      <c r="H13" s="5"/>
      <c r="I13" s="5"/>
      <c r="J13" s="6">
        <v>0.95935500000000007</v>
      </c>
      <c r="K13" s="5"/>
    </row>
    <row r="14" spans="1:11" x14ac:dyDescent="0.15">
      <c r="A14" s="5">
        <v>201510</v>
      </c>
      <c r="B14" s="6">
        <v>0.84290000000000009</v>
      </c>
      <c r="C14" s="5"/>
      <c r="D14" s="6">
        <v>0.94862499999999994</v>
      </c>
      <c r="E14" s="5"/>
      <c r="F14" s="5"/>
      <c r="G14" s="6">
        <v>0.94995200000000002</v>
      </c>
      <c r="H14" s="5"/>
      <c r="I14" s="5"/>
      <c r="J14" s="6">
        <v>0.95547099999999996</v>
      </c>
      <c r="K14" s="5"/>
    </row>
    <row r="15" spans="1:11" x14ac:dyDescent="0.15">
      <c r="A15" s="5">
        <v>201511</v>
      </c>
      <c r="B15" s="6">
        <v>0.85450000000000004</v>
      </c>
      <c r="C15" s="5"/>
      <c r="D15" s="6">
        <v>0.95052300000000001</v>
      </c>
      <c r="E15" s="5"/>
      <c r="F15" s="5"/>
      <c r="G15" s="6">
        <v>0.947542</v>
      </c>
      <c r="H15" s="5"/>
      <c r="I15" s="5"/>
      <c r="J15" s="6">
        <v>0.95828800000000003</v>
      </c>
      <c r="K15" s="5"/>
    </row>
    <row r="16" spans="1:11" x14ac:dyDescent="0.15">
      <c r="A16" s="5">
        <v>201512</v>
      </c>
      <c r="B16" s="6">
        <v>0.85620000000000007</v>
      </c>
      <c r="C16" s="5"/>
      <c r="D16" s="6">
        <v>0.95235500000000006</v>
      </c>
      <c r="E16" s="5"/>
      <c r="F16" s="5"/>
      <c r="G16" s="6">
        <v>0.94338399999999989</v>
      </c>
      <c r="H16" s="5"/>
      <c r="I16" s="5"/>
      <c r="J16" s="6">
        <v>0.95396900000000007</v>
      </c>
      <c r="K16" s="5"/>
    </row>
    <row r="17" spans="1:11" x14ac:dyDescent="0.15">
      <c r="A17" s="5">
        <v>201601</v>
      </c>
      <c r="B17" s="6">
        <v>0.85159999999999991</v>
      </c>
      <c r="C17" s="5"/>
      <c r="D17" s="6">
        <v>0.95516599999999996</v>
      </c>
      <c r="E17" s="5"/>
      <c r="F17" s="5"/>
      <c r="G17" s="6">
        <v>0.94977900000000004</v>
      </c>
      <c r="H17" s="5"/>
      <c r="I17" s="5"/>
      <c r="J17" s="6">
        <v>0.94752599999999998</v>
      </c>
      <c r="K17" s="5"/>
    </row>
    <row r="18" spans="1:11" x14ac:dyDescent="0.15">
      <c r="A18" s="5">
        <v>201602</v>
      </c>
      <c r="B18" s="6">
        <v>0.85809999999999997</v>
      </c>
      <c r="C18" s="5"/>
      <c r="D18" s="6">
        <v>0.95477999999999996</v>
      </c>
      <c r="E18" s="5"/>
      <c r="F18" s="5"/>
      <c r="G18" s="6">
        <v>0.94689099999999993</v>
      </c>
      <c r="H18" s="5"/>
      <c r="I18" s="5"/>
      <c r="J18" s="6">
        <v>0.94337400000000005</v>
      </c>
      <c r="K18" s="5"/>
    </row>
    <row r="19" spans="1:11" x14ac:dyDescent="0.15">
      <c r="A19" s="5">
        <v>201603</v>
      </c>
      <c r="B19" s="6">
        <v>0.84109999999999996</v>
      </c>
      <c r="C19" s="5"/>
      <c r="D19" s="6">
        <v>0.95693600000000001</v>
      </c>
      <c r="E19" s="5"/>
      <c r="F19" s="5"/>
      <c r="G19" s="6">
        <v>0.94817499999999999</v>
      </c>
      <c r="H19" s="5"/>
      <c r="I19" s="5"/>
      <c r="J19" s="6">
        <v>0.94668700000000006</v>
      </c>
      <c r="K19" s="5"/>
    </row>
    <row r="20" spans="1:11" x14ac:dyDescent="0.15">
      <c r="A20" s="5">
        <v>201604</v>
      </c>
      <c r="B20" s="6">
        <v>0.81830000000000003</v>
      </c>
      <c r="C20" s="5"/>
      <c r="D20" s="6">
        <v>0.94796000000000002</v>
      </c>
      <c r="E20" s="5"/>
      <c r="F20" s="5"/>
      <c r="G20" s="6">
        <v>0.93819799999999998</v>
      </c>
      <c r="H20" s="5"/>
      <c r="I20" s="5"/>
      <c r="J20" s="6">
        <v>0.943222</v>
      </c>
      <c r="K20" s="5"/>
    </row>
    <row r="21" spans="1:11" x14ac:dyDescent="0.15">
      <c r="A21" s="5">
        <v>201605</v>
      </c>
      <c r="B21" s="6">
        <v>0.84109999999999996</v>
      </c>
      <c r="C21" s="5"/>
      <c r="D21" s="6">
        <v>0.95379099999999994</v>
      </c>
      <c r="E21" s="5"/>
      <c r="F21" s="5"/>
      <c r="G21" s="6">
        <v>0.94198599999999999</v>
      </c>
      <c r="H21" s="5"/>
      <c r="I21" s="5"/>
      <c r="J21" s="6">
        <v>0.94562400000000002</v>
      </c>
      <c r="K21" s="5"/>
    </row>
    <row r="22" spans="1:11" x14ac:dyDescent="0.15">
      <c r="A22" s="5">
        <v>201606</v>
      </c>
      <c r="B22" s="6">
        <v>0.84409999999999996</v>
      </c>
      <c r="C22" s="5"/>
      <c r="D22" s="6">
        <v>0.95179800000000003</v>
      </c>
      <c r="E22" s="5"/>
      <c r="F22" s="5"/>
      <c r="G22" s="6">
        <v>0.948569</v>
      </c>
      <c r="H22" s="5"/>
      <c r="I22" s="5"/>
      <c r="J22" s="6">
        <v>0.95300399999999996</v>
      </c>
      <c r="K22" s="5"/>
    </row>
    <row r="23" spans="1:11" x14ac:dyDescent="0.15">
      <c r="A23" s="5">
        <v>201607</v>
      </c>
      <c r="B23" s="6">
        <v>0.84209999999999996</v>
      </c>
      <c r="C23" s="5"/>
      <c r="D23" s="6">
        <v>0.95597999999999994</v>
      </c>
      <c r="E23" s="5"/>
      <c r="F23" s="5"/>
      <c r="G23" s="6">
        <v>0.95363100000000001</v>
      </c>
      <c r="H23" s="5"/>
      <c r="I23" s="5"/>
      <c r="J23" s="6">
        <v>0.95184299999999988</v>
      </c>
      <c r="K23" s="5"/>
    </row>
    <row r="24" spans="1:11" x14ac:dyDescent="0.15">
      <c r="A24" s="5">
        <v>201608</v>
      </c>
      <c r="B24" s="6">
        <v>0.86309999999999998</v>
      </c>
      <c r="C24" s="5"/>
      <c r="D24" s="6">
        <v>0.95644200000000001</v>
      </c>
      <c r="E24" s="5"/>
      <c r="F24" s="5"/>
      <c r="G24" s="6">
        <v>0.95487499999999992</v>
      </c>
      <c r="H24" s="5"/>
      <c r="I24" s="5"/>
      <c r="J24" s="6">
        <v>0.95462900000000006</v>
      </c>
      <c r="K24" s="5"/>
    </row>
    <row r="25" spans="1:11" x14ac:dyDescent="0.15">
      <c r="A25" s="5">
        <v>201609</v>
      </c>
      <c r="B25" s="6">
        <v>0.85299999999999998</v>
      </c>
      <c r="C25" s="5"/>
      <c r="D25" s="6">
        <v>0.95514399999999999</v>
      </c>
      <c r="E25" s="5"/>
      <c r="F25" s="5"/>
      <c r="G25" s="6">
        <v>0.95215300000000003</v>
      </c>
      <c r="H25" s="5"/>
      <c r="I25" s="5"/>
      <c r="J25" s="6">
        <v>0.94929299999999994</v>
      </c>
      <c r="K25" s="5"/>
    </row>
    <row r="26" spans="1:11" x14ac:dyDescent="0.15">
      <c r="A26" s="5">
        <v>201610</v>
      </c>
      <c r="B26" s="6">
        <v>0.86230000000000007</v>
      </c>
      <c r="C26" s="5"/>
      <c r="D26" s="6">
        <v>0.95579700000000001</v>
      </c>
      <c r="E26" s="5"/>
      <c r="F26" s="5"/>
      <c r="G26" s="6">
        <v>0.94902799999999998</v>
      </c>
      <c r="H26" s="5"/>
      <c r="I26" s="5"/>
      <c r="J26" s="6">
        <v>0.94850899999999994</v>
      </c>
      <c r="K26" s="5"/>
    </row>
    <row r="27" spans="1:11" x14ac:dyDescent="0.15">
      <c r="A27" s="5">
        <v>201611</v>
      </c>
      <c r="B27" s="6">
        <v>0.85739999999999994</v>
      </c>
      <c r="C27" s="5"/>
      <c r="D27" s="6">
        <v>0.96001400000000003</v>
      </c>
      <c r="E27" s="5"/>
      <c r="F27" s="5"/>
      <c r="G27" s="6">
        <v>0.95177999999999996</v>
      </c>
      <c r="H27" s="5"/>
      <c r="I27" s="5"/>
      <c r="J27" s="6">
        <v>0.95221699999999998</v>
      </c>
      <c r="K27" s="5"/>
    </row>
    <row r="28" spans="1:11" x14ac:dyDescent="0.15">
      <c r="A28" s="5">
        <v>201612</v>
      </c>
      <c r="B28" s="6">
        <v>0.84189999999999998</v>
      </c>
      <c r="C28" s="5"/>
      <c r="D28" s="6">
        <v>0.95212100000000011</v>
      </c>
      <c r="E28" s="5"/>
      <c r="F28" s="5"/>
      <c r="G28" s="6">
        <v>0.95078599999999991</v>
      </c>
      <c r="H28" s="5"/>
      <c r="I28" s="5"/>
      <c r="J28" s="6">
        <v>0.95291499999999996</v>
      </c>
      <c r="K28" s="5"/>
    </row>
    <row r="29" spans="1:11" x14ac:dyDescent="0.15">
      <c r="A29" s="5">
        <v>201701</v>
      </c>
      <c r="B29" s="6">
        <v>0.84730000000000005</v>
      </c>
      <c r="C29" s="5"/>
      <c r="D29" s="6">
        <v>0.956839</v>
      </c>
      <c r="E29" s="5"/>
      <c r="F29" s="5"/>
      <c r="G29" s="6">
        <v>0.94870199999999993</v>
      </c>
      <c r="H29" s="5"/>
      <c r="I29" s="5"/>
      <c r="J29" s="6">
        <v>0.94633700000000009</v>
      </c>
      <c r="K29" s="5"/>
    </row>
    <row r="30" spans="1:11" x14ac:dyDescent="0.15">
      <c r="A30" s="5">
        <v>201702</v>
      </c>
      <c r="B30" s="6">
        <v>0.84689999999999999</v>
      </c>
      <c r="C30" s="5"/>
      <c r="D30" s="6">
        <v>0.95504800000000001</v>
      </c>
      <c r="E30" s="5"/>
      <c r="F30" s="5"/>
      <c r="G30" s="6">
        <v>0.94402699999999995</v>
      </c>
      <c r="H30" s="5"/>
      <c r="I30" s="5"/>
      <c r="J30" s="6">
        <v>0.94008499999999995</v>
      </c>
      <c r="K30" s="5"/>
    </row>
    <row r="31" spans="1:11" x14ac:dyDescent="0.15">
      <c r="A31" s="5">
        <v>201703</v>
      </c>
      <c r="B31" s="6">
        <v>0.84</v>
      </c>
      <c r="C31" s="5"/>
      <c r="D31" s="6">
        <v>0.9531440000000001</v>
      </c>
      <c r="E31" s="5"/>
      <c r="F31" s="5"/>
      <c r="G31" s="6">
        <v>0.9547199999999999</v>
      </c>
      <c r="H31" s="5"/>
      <c r="I31" s="5"/>
      <c r="J31" s="6">
        <v>0.95036900000000002</v>
      </c>
      <c r="K31" s="5"/>
    </row>
    <row r="32" spans="1:11" x14ac:dyDescent="0.15">
      <c r="A32" s="5">
        <v>201704</v>
      </c>
      <c r="B32" s="6">
        <v>0.8619</v>
      </c>
      <c r="C32" s="5"/>
      <c r="D32" s="6">
        <v>0.95487799999999989</v>
      </c>
      <c r="E32" s="5"/>
      <c r="F32" s="5"/>
      <c r="G32" s="6">
        <v>0.955403</v>
      </c>
      <c r="H32" s="5"/>
      <c r="I32" s="5"/>
      <c r="J32" s="6">
        <v>0.95691500000000007</v>
      </c>
      <c r="K32" s="5"/>
    </row>
    <row r="33" spans="1:11" x14ac:dyDescent="0.15">
      <c r="A33" s="5">
        <v>201705</v>
      </c>
      <c r="B33" s="6">
        <v>0.86120000000000008</v>
      </c>
      <c r="C33" s="5"/>
      <c r="D33" s="6">
        <v>0.95116800000000001</v>
      </c>
      <c r="E33" s="5"/>
      <c r="F33" s="5"/>
      <c r="G33" s="6">
        <v>0.95615799999999995</v>
      </c>
      <c r="H33" s="5"/>
      <c r="I33" s="5"/>
      <c r="J33" s="6">
        <v>0.95658399999999999</v>
      </c>
      <c r="K33" s="5"/>
    </row>
    <row r="34" spans="1:11" x14ac:dyDescent="0.15">
      <c r="A34" s="5">
        <v>201706</v>
      </c>
      <c r="B34" s="6">
        <v>0.86560000000000004</v>
      </c>
      <c r="C34" s="5"/>
      <c r="D34" s="6">
        <v>0.957368</v>
      </c>
      <c r="E34" s="5"/>
      <c r="F34" s="5"/>
      <c r="G34" s="6">
        <v>0.94656300000000004</v>
      </c>
      <c r="H34" s="5"/>
      <c r="I34" s="5"/>
      <c r="J34" s="6">
        <v>0.95274199999999998</v>
      </c>
      <c r="K34" s="5"/>
    </row>
    <row r="35" spans="1:11" x14ac:dyDescent="0.15">
      <c r="A35" s="5">
        <v>201707</v>
      </c>
      <c r="B35" s="6">
        <v>0.87019999999999997</v>
      </c>
      <c r="C35" s="5"/>
      <c r="D35" s="6">
        <v>0.95801700000000001</v>
      </c>
      <c r="E35" s="5"/>
      <c r="F35" s="5"/>
      <c r="G35" s="6">
        <v>0.95176000000000005</v>
      </c>
      <c r="H35" s="5"/>
      <c r="I35" s="5"/>
      <c r="J35" s="6">
        <v>0.9518049999999999</v>
      </c>
      <c r="K35" s="5"/>
    </row>
    <row r="36" spans="1:11" x14ac:dyDescent="0.15">
      <c r="A36" s="5">
        <v>201708</v>
      </c>
      <c r="B36" s="6">
        <v>0.87430000000000008</v>
      </c>
      <c r="C36" s="5"/>
      <c r="D36" s="6">
        <v>0.95489800000000002</v>
      </c>
      <c r="E36" s="5"/>
      <c r="F36" s="5"/>
      <c r="G36" s="6">
        <v>0.95962700000000001</v>
      </c>
      <c r="H36" s="5"/>
      <c r="I36" s="5"/>
      <c r="J36" s="6">
        <v>0.91754400000000003</v>
      </c>
      <c r="K36" s="5"/>
    </row>
    <row r="37" spans="1:11" x14ac:dyDescent="0.15">
      <c r="A37" s="5">
        <v>201709</v>
      </c>
      <c r="B37" s="6">
        <v>0.86980000000000002</v>
      </c>
      <c r="C37" s="5"/>
      <c r="D37" s="6">
        <v>0.95183700000000004</v>
      </c>
      <c r="E37" s="5"/>
      <c r="F37" s="5"/>
      <c r="G37" s="6">
        <v>0.95431700000000008</v>
      </c>
      <c r="H37" s="5"/>
      <c r="I37" s="5"/>
      <c r="J37" s="6">
        <v>0.95377000000000001</v>
      </c>
      <c r="K37" s="5"/>
    </row>
    <row r="38" spans="1:11" x14ac:dyDescent="0.15">
      <c r="A38" s="5">
        <v>201710</v>
      </c>
      <c r="B38" s="6">
        <v>0.87930000000000008</v>
      </c>
      <c r="C38" s="5"/>
      <c r="D38" s="6">
        <v>0.95059700000000003</v>
      </c>
      <c r="E38" s="5"/>
      <c r="F38" s="5"/>
      <c r="G38" s="6">
        <v>0.95013499999999995</v>
      </c>
      <c r="H38" s="5"/>
      <c r="I38" s="5"/>
      <c r="J38" s="6">
        <v>0.94671099999999997</v>
      </c>
      <c r="K38" s="5"/>
    </row>
    <row r="39" spans="1:11" x14ac:dyDescent="0.15">
      <c r="A39" s="5">
        <v>201711</v>
      </c>
      <c r="B39" s="6">
        <v>0.88900000000000001</v>
      </c>
      <c r="C39" s="5"/>
      <c r="D39" s="6">
        <v>0.97343100000000005</v>
      </c>
      <c r="E39" s="6">
        <v>0.81350999999999996</v>
      </c>
      <c r="F39" s="5"/>
      <c r="G39" s="6">
        <v>0.98272999999999999</v>
      </c>
      <c r="H39" s="6">
        <v>0.89930999999999994</v>
      </c>
      <c r="I39" s="5"/>
      <c r="J39" s="6">
        <v>0.98292599999999997</v>
      </c>
      <c r="K39" s="6">
        <v>0.8905249999999999</v>
      </c>
    </row>
    <row r="40" spans="1:11" x14ac:dyDescent="0.15">
      <c r="A40" s="5">
        <v>201712</v>
      </c>
      <c r="B40" s="6">
        <v>0.85809999999999997</v>
      </c>
      <c r="C40" s="5"/>
      <c r="D40" s="5"/>
      <c r="E40" s="6">
        <v>0.9372069999999999</v>
      </c>
      <c r="F40" s="5"/>
      <c r="G40" s="5"/>
      <c r="H40" s="6">
        <v>0.94564499999999996</v>
      </c>
      <c r="I40" s="5"/>
      <c r="J40" s="5"/>
      <c r="K40" s="6">
        <v>0.94742300000000002</v>
      </c>
    </row>
  </sheetData>
  <phoneticPr fontId="2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9" defaultRowHeight="12" x14ac:dyDescent="0.15"/>
  <cols>
    <col min="1" max="1" width="11.375" style="8" bestFit="1" customWidth="1"/>
    <col min="2" max="2" width="12.375" style="8" bestFit="1" customWidth="1"/>
    <col min="3" max="3" width="6.75" style="8" bestFit="1" customWidth="1"/>
    <col min="4" max="4" width="16.125" style="8" customWidth="1"/>
    <col min="5" max="5" width="14.125" style="8" customWidth="1"/>
    <col min="6" max="6" width="16.125" style="8" customWidth="1"/>
    <col min="7" max="7" width="12.25" style="8" customWidth="1"/>
    <col min="8" max="8" width="11.25" style="8" bestFit="1" customWidth="1"/>
    <col min="9" max="9" width="12.25" style="8" customWidth="1"/>
    <col min="10" max="10" width="7.625" style="8" bestFit="1" customWidth="1"/>
    <col min="11" max="11" width="12.25" style="8" bestFit="1" customWidth="1"/>
    <col min="12" max="12" width="8.5" style="8" customWidth="1"/>
    <col min="13" max="13" width="7.625" style="8" customWidth="1"/>
    <col min="14" max="14" width="10.875" style="8" customWidth="1"/>
    <col min="15" max="15" width="14.125" style="8" bestFit="1" customWidth="1"/>
    <col min="16" max="16" width="12.25" style="17" bestFit="1" customWidth="1"/>
    <col min="17" max="17" width="9.875" style="8" bestFit="1" customWidth="1"/>
    <col min="18" max="19" width="15" style="8" bestFit="1" customWidth="1"/>
    <col min="20" max="16384" width="9" style="8"/>
  </cols>
  <sheetData>
    <row r="1" spans="1:19" x14ac:dyDescent="0.15">
      <c r="A1" s="7" t="s">
        <v>25</v>
      </c>
      <c r="B1" s="12" t="s">
        <v>13</v>
      </c>
      <c r="C1" s="12" t="s">
        <v>2</v>
      </c>
      <c r="D1" s="12" t="s">
        <v>23</v>
      </c>
      <c r="E1" s="12" t="s">
        <v>16</v>
      </c>
      <c r="F1" s="12" t="s">
        <v>22</v>
      </c>
      <c r="G1" s="12" t="s">
        <v>18</v>
      </c>
      <c r="H1" s="15" t="s">
        <v>17</v>
      </c>
      <c r="I1" s="12" t="s">
        <v>20</v>
      </c>
      <c r="J1" s="15" t="s">
        <v>14</v>
      </c>
      <c r="K1" s="15" t="s">
        <v>19</v>
      </c>
      <c r="L1" s="12" t="s">
        <v>21</v>
      </c>
      <c r="M1" s="12" t="s">
        <v>15</v>
      </c>
      <c r="N1" s="15" t="s">
        <v>24</v>
      </c>
      <c r="O1" s="18" t="s">
        <v>30</v>
      </c>
      <c r="P1" s="16" t="s">
        <v>26</v>
      </c>
      <c r="Q1" s="13" t="s">
        <v>27</v>
      </c>
      <c r="R1" s="13" t="s">
        <v>28</v>
      </c>
      <c r="S1" s="13" t="s">
        <v>29</v>
      </c>
    </row>
    <row r="2" spans="1:19" x14ac:dyDescent="0.15">
      <c r="A2" s="9" t="s">
        <v>3</v>
      </c>
      <c r="B2" s="9" t="s">
        <v>3</v>
      </c>
      <c r="C2" s="9">
        <v>201501</v>
      </c>
      <c r="D2" s="9">
        <v>39241</v>
      </c>
      <c r="E2" s="9">
        <v>15478021</v>
      </c>
      <c r="F2" s="9">
        <v>4736</v>
      </c>
      <c r="G2" s="9">
        <v>26370</v>
      </c>
      <c r="H2" s="9">
        <v>8307175.96</v>
      </c>
      <c r="I2" s="9">
        <v>232999</v>
      </c>
      <c r="J2" s="9">
        <v>35.653300000000002</v>
      </c>
      <c r="K2" s="10">
        <v>0.11320000000000001</v>
      </c>
      <c r="L2" s="10">
        <v>0.3221</v>
      </c>
      <c r="M2" s="9">
        <v>138788</v>
      </c>
      <c r="N2" s="10">
        <v>0.86739999999999995</v>
      </c>
      <c r="O2" s="19">
        <f>H2*N2</f>
        <v>7205644.4277039999</v>
      </c>
    </row>
    <row r="3" spans="1:19" x14ac:dyDescent="0.15">
      <c r="A3" s="9" t="s">
        <v>3</v>
      </c>
      <c r="B3" s="9" t="s">
        <v>3</v>
      </c>
      <c r="C3" s="9">
        <v>201502</v>
      </c>
      <c r="D3" s="9">
        <v>33099</v>
      </c>
      <c r="E3" s="9">
        <v>15511120</v>
      </c>
      <c r="F3" s="9">
        <v>3721</v>
      </c>
      <c r="G3" s="9">
        <v>26417</v>
      </c>
      <c r="H3" s="9">
        <v>8584914.3100000005</v>
      </c>
      <c r="I3" s="9">
        <v>230567</v>
      </c>
      <c r="J3" s="9">
        <v>37.233899999999998</v>
      </c>
      <c r="K3" s="10">
        <v>0.11460000000000001</v>
      </c>
      <c r="L3" s="10">
        <v>0.24199999999999999</v>
      </c>
      <c r="M3" s="9">
        <v>141352</v>
      </c>
      <c r="N3" s="10">
        <v>0.86250000000000004</v>
      </c>
      <c r="O3" s="19">
        <f t="shared" ref="O3:O66" si="0">H3*N3</f>
        <v>7404488.5923750009</v>
      </c>
    </row>
    <row r="4" spans="1:19" x14ac:dyDescent="0.15">
      <c r="A4" s="9" t="s">
        <v>3</v>
      </c>
      <c r="B4" s="9" t="s">
        <v>3</v>
      </c>
      <c r="C4" s="9">
        <v>201503</v>
      </c>
      <c r="D4" s="9">
        <v>50270</v>
      </c>
      <c r="E4" s="9">
        <v>15561390</v>
      </c>
      <c r="F4" s="9">
        <v>3879</v>
      </c>
      <c r="G4" s="9">
        <v>25512</v>
      </c>
      <c r="H4" s="9">
        <v>8315117.7599999998</v>
      </c>
      <c r="I4" s="9">
        <v>247457</v>
      </c>
      <c r="J4" s="9">
        <v>33.6023</v>
      </c>
      <c r="K4" s="10">
        <v>0.10310000000000001</v>
      </c>
      <c r="L4" s="10">
        <v>0.3861</v>
      </c>
      <c r="M4" s="9">
        <v>131026</v>
      </c>
      <c r="N4" s="10">
        <v>0.86780000000000002</v>
      </c>
      <c r="O4" s="19">
        <f t="shared" si="0"/>
        <v>7215859.1921279998</v>
      </c>
    </row>
    <row r="5" spans="1:19" x14ac:dyDescent="0.15">
      <c r="A5" s="9" t="s">
        <v>3</v>
      </c>
      <c r="B5" s="9" t="s">
        <v>3</v>
      </c>
      <c r="C5" s="9">
        <v>201504</v>
      </c>
      <c r="D5" s="9">
        <v>30077</v>
      </c>
      <c r="E5" s="9">
        <v>15591467</v>
      </c>
      <c r="F5" s="9">
        <v>2986</v>
      </c>
      <c r="G5" s="9">
        <v>21946</v>
      </c>
      <c r="H5" s="9">
        <v>7726362.7400000002</v>
      </c>
      <c r="I5" s="9">
        <v>226287</v>
      </c>
      <c r="J5" s="9">
        <v>34.144100000000002</v>
      </c>
      <c r="K5" s="10">
        <v>9.6999999999999989E-2</v>
      </c>
      <c r="L5" s="10">
        <v>0.28360000000000002</v>
      </c>
      <c r="M5" s="9">
        <v>99237</v>
      </c>
      <c r="N5" s="10">
        <v>0.86419999999999997</v>
      </c>
      <c r="O5" s="19">
        <f t="shared" si="0"/>
        <v>6677122.6799079999</v>
      </c>
    </row>
    <row r="6" spans="1:19" x14ac:dyDescent="0.15">
      <c r="A6" s="9" t="s">
        <v>3</v>
      </c>
      <c r="B6" s="9" t="s">
        <v>3</v>
      </c>
      <c r="C6" s="9">
        <v>201505</v>
      </c>
      <c r="D6" s="9">
        <v>24415</v>
      </c>
      <c r="E6" s="9">
        <v>15615882</v>
      </c>
      <c r="F6" s="9">
        <v>4108</v>
      </c>
      <c r="G6" s="9">
        <v>24551</v>
      </c>
      <c r="H6" s="9">
        <v>7855539.1699999999</v>
      </c>
      <c r="I6" s="9">
        <v>214604</v>
      </c>
      <c r="J6" s="9">
        <v>36.604799999999997</v>
      </c>
      <c r="K6" s="10">
        <v>0.1144</v>
      </c>
      <c r="L6" s="10">
        <v>0.34810000000000002</v>
      </c>
      <c r="M6" s="9">
        <v>107483</v>
      </c>
      <c r="N6" s="10">
        <v>0.8599</v>
      </c>
      <c r="O6" s="19">
        <f t="shared" si="0"/>
        <v>6754978.1322830003</v>
      </c>
    </row>
    <row r="7" spans="1:19" x14ac:dyDescent="0.15">
      <c r="A7" s="9" t="s">
        <v>3</v>
      </c>
      <c r="B7" s="9" t="s">
        <v>3</v>
      </c>
      <c r="C7" s="9">
        <v>201506</v>
      </c>
      <c r="D7" s="9">
        <v>30639</v>
      </c>
      <c r="E7" s="9">
        <v>15646521</v>
      </c>
      <c r="F7" s="9">
        <v>4000</v>
      </c>
      <c r="G7" s="9">
        <v>26005</v>
      </c>
      <c r="H7" s="9">
        <v>7943279.2599999998</v>
      </c>
      <c r="I7" s="9">
        <v>223029</v>
      </c>
      <c r="J7" s="9">
        <v>35.615499999999997</v>
      </c>
      <c r="K7" s="10">
        <v>0.1166</v>
      </c>
      <c r="L7" s="10">
        <v>0.37060000000000004</v>
      </c>
      <c r="M7" s="9">
        <v>107632</v>
      </c>
      <c r="N7" s="10">
        <v>0.8640000000000001</v>
      </c>
      <c r="O7" s="19">
        <f t="shared" si="0"/>
        <v>6862993.2806400005</v>
      </c>
    </row>
    <row r="8" spans="1:19" x14ac:dyDescent="0.15">
      <c r="A8" s="9" t="s">
        <v>3</v>
      </c>
      <c r="B8" s="9" t="s">
        <v>3</v>
      </c>
      <c r="C8" s="9">
        <v>201507</v>
      </c>
      <c r="D8" s="9">
        <v>33128</v>
      </c>
      <c r="E8" s="9">
        <v>15679649</v>
      </c>
      <c r="F8" s="9">
        <v>4785</v>
      </c>
      <c r="G8" s="9">
        <v>28326</v>
      </c>
      <c r="H8" s="9">
        <v>8263534.3099999996</v>
      </c>
      <c r="I8" s="9">
        <v>239362</v>
      </c>
      <c r="J8" s="9">
        <v>34.523200000000003</v>
      </c>
      <c r="K8" s="10">
        <v>0.1183</v>
      </c>
      <c r="L8" s="10">
        <v>0.37070000000000003</v>
      </c>
      <c r="M8" s="9">
        <v>116870</v>
      </c>
      <c r="N8" s="10">
        <v>0.85699999999999998</v>
      </c>
      <c r="O8" s="19">
        <f t="shared" si="0"/>
        <v>7081848.9036699999</v>
      </c>
    </row>
    <row r="9" spans="1:19" x14ac:dyDescent="0.15">
      <c r="A9" s="9" t="s">
        <v>3</v>
      </c>
      <c r="B9" s="9" t="s">
        <v>3</v>
      </c>
      <c r="C9" s="9">
        <v>201508</v>
      </c>
      <c r="D9" s="9">
        <v>28657</v>
      </c>
      <c r="E9" s="9">
        <v>15708306</v>
      </c>
      <c r="F9" s="9">
        <v>4455</v>
      </c>
      <c r="G9" s="9">
        <v>28080</v>
      </c>
      <c r="H9" s="9">
        <v>8199497.1200000001</v>
      </c>
      <c r="I9" s="9">
        <v>236041</v>
      </c>
      <c r="J9" s="9">
        <v>34.7376</v>
      </c>
      <c r="K9" s="10">
        <v>0.11900000000000001</v>
      </c>
      <c r="L9" s="10">
        <v>0.32650000000000001</v>
      </c>
      <c r="M9" s="9">
        <v>117765</v>
      </c>
      <c r="N9" s="10">
        <v>0.85489999999999999</v>
      </c>
      <c r="O9" s="19">
        <f t="shared" si="0"/>
        <v>7009750.0878879996</v>
      </c>
    </row>
    <row r="10" spans="1:19" x14ac:dyDescent="0.15">
      <c r="A10" s="9" t="s">
        <v>3</v>
      </c>
      <c r="B10" s="9" t="s">
        <v>3</v>
      </c>
      <c r="C10" s="9">
        <v>201509</v>
      </c>
      <c r="D10" s="9">
        <v>24847</v>
      </c>
      <c r="E10" s="9">
        <v>15733153</v>
      </c>
      <c r="F10" s="9">
        <v>3789</v>
      </c>
      <c r="G10" s="9">
        <v>25738</v>
      </c>
      <c r="H10" s="9">
        <v>8101095.8399999999</v>
      </c>
      <c r="I10" s="9">
        <v>219209</v>
      </c>
      <c r="J10" s="9">
        <v>36.956000000000003</v>
      </c>
      <c r="K10" s="10">
        <v>0.1174</v>
      </c>
      <c r="L10" s="10">
        <v>0.31950000000000001</v>
      </c>
      <c r="M10" s="9">
        <v>105475</v>
      </c>
      <c r="N10" s="10">
        <v>0.84680000000000011</v>
      </c>
      <c r="O10" s="19">
        <f t="shared" si="0"/>
        <v>6860007.9573120009</v>
      </c>
    </row>
    <row r="11" spans="1:19" x14ac:dyDescent="0.15">
      <c r="A11" s="9" t="s">
        <v>3</v>
      </c>
      <c r="B11" s="9" t="s">
        <v>3</v>
      </c>
      <c r="C11" s="9">
        <v>201510</v>
      </c>
      <c r="D11" s="9">
        <v>29450</v>
      </c>
      <c r="E11" s="9">
        <v>15762603</v>
      </c>
      <c r="F11" s="9">
        <v>3981</v>
      </c>
      <c r="G11" s="9">
        <v>25413</v>
      </c>
      <c r="H11" s="9">
        <v>7414612.4100000001</v>
      </c>
      <c r="I11" s="9">
        <v>218193</v>
      </c>
      <c r="J11" s="9">
        <v>33.981900000000003</v>
      </c>
      <c r="K11" s="10">
        <v>0.11650000000000001</v>
      </c>
      <c r="L11" s="10">
        <v>0.30430000000000001</v>
      </c>
      <c r="M11" s="9">
        <v>101443</v>
      </c>
      <c r="N11" s="10">
        <v>0.84290000000000009</v>
      </c>
      <c r="O11" s="19">
        <f t="shared" si="0"/>
        <v>6249776.8003890011</v>
      </c>
    </row>
    <row r="12" spans="1:19" x14ac:dyDescent="0.15">
      <c r="A12" s="9" t="s">
        <v>3</v>
      </c>
      <c r="B12" s="9" t="s">
        <v>3</v>
      </c>
      <c r="C12" s="9">
        <v>201511</v>
      </c>
      <c r="D12" s="9">
        <v>23254</v>
      </c>
      <c r="E12" s="9">
        <v>15785857</v>
      </c>
      <c r="F12" s="9">
        <v>3060</v>
      </c>
      <c r="G12" s="9">
        <v>22160</v>
      </c>
      <c r="H12" s="9">
        <v>7106464.3700000001</v>
      </c>
      <c r="I12" s="9">
        <v>201657</v>
      </c>
      <c r="J12" s="9">
        <v>35.240400000000001</v>
      </c>
      <c r="K12" s="10">
        <v>0.1099</v>
      </c>
      <c r="L12" s="10">
        <v>0.3226</v>
      </c>
      <c r="M12" s="9">
        <v>92228</v>
      </c>
      <c r="N12" s="10">
        <v>0.85450000000000004</v>
      </c>
      <c r="O12" s="19">
        <f t="shared" si="0"/>
        <v>6072473.8041650001</v>
      </c>
    </row>
    <row r="13" spans="1:19" x14ac:dyDescent="0.15">
      <c r="A13" s="9" t="s">
        <v>3</v>
      </c>
      <c r="B13" s="9" t="s">
        <v>3</v>
      </c>
      <c r="C13" s="9">
        <v>201512</v>
      </c>
      <c r="D13" s="9">
        <v>23517</v>
      </c>
      <c r="E13" s="9">
        <v>15809374</v>
      </c>
      <c r="F13" s="9">
        <v>3486</v>
      </c>
      <c r="G13" s="9">
        <v>22942</v>
      </c>
      <c r="H13" s="9">
        <v>7479359.5</v>
      </c>
      <c r="I13" s="9">
        <v>203092</v>
      </c>
      <c r="J13" s="9">
        <v>36.827399999999997</v>
      </c>
      <c r="K13" s="10">
        <v>0.113</v>
      </c>
      <c r="L13" s="10">
        <v>0.32270000000000004</v>
      </c>
      <c r="M13" s="9">
        <v>96898</v>
      </c>
      <c r="N13" s="10">
        <v>0.85620000000000007</v>
      </c>
      <c r="O13" s="19">
        <f t="shared" si="0"/>
        <v>6403827.6039000005</v>
      </c>
    </row>
    <row r="14" spans="1:19" x14ac:dyDescent="0.15">
      <c r="A14" s="9" t="s">
        <v>3</v>
      </c>
      <c r="B14" s="9" t="s">
        <v>3</v>
      </c>
      <c r="C14" s="9">
        <v>201601</v>
      </c>
      <c r="D14" s="9">
        <v>24278</v>
      </c>
      <c r="E14" s="9">
        <v>15833652</v>
      </c>
      <c r="F14" s="9">
        <v>4162</v>
      </c>
      <c r="G14" s="9">
        <v>26337</v>
      </c>
      <c r="H14" s="9">
        <v>8403746.5700000003</v>
      </c>
      <c r="I14" s="9">
        <v>214904</v>
      </c>
      <c r="J14" s="9">
        <v>39.104700000000001</v>
      </c>
      <c r="K14" s="10">
        <v>0.1226</v>
      </c>
      <c r="L14" s="10">
        <v>0.33079999999999998</v>
      </c>
      <c r="M14" s="9">
        <v>108621</v>
      </c>
      <c r="N14" s="10">
        <v>0.85159999999999991</v>
      </c>
      <c r="O14" s="19">
        <f t="shared" si="0"/>
        <v>7156630.5790119991</v>
      </c>
    </row>
    <row r="15" spans="1:19" x14ac:dyDescent="0.15">
      <c r="A15" s="9" t="s">
        <v>3</v>
      </c>
      <c r="B15" s="9" t="s">
        <v>3</v>
      </c>
      <c r="C15" s="9">
        <v>201602</v>
      </c>
      <c r="D15" s="9">
        <v>18473</v>
      </c>
      <c r="E15" s="9">
        <v>15852125</v>
      </c>
      <c r="F15" s="9">
        <v>3009</v>
      </c>
      <c r="G15" s="9">
        <v>24573</v>
      </c>
      <c r="H15" s="9">
        <v>8353730.3300000001</v>
      </c>
      <c r="I15" s="9">
        <v>209692</v>
      </c>
      <c r="J15" s="9">
        <v>39.838099999999997</v>
      </c>
      <c r="K15" s="10">
        <v>0.11720000000000001</v>
      </c>
      <c r="L15" s="10">
        <v>0.309</v>
      </c>
      <c r="M15" s="9">
        <v>101429</v>
      </c>
      <c r="N15" s="10">
        <v>0.85809999999999997</v>
      </c>
      <c r="O15" s="19">
        <f t="shared" si="0"/>
        <v>7168335.996173</v>
      </c>
    </row>
    <row r="16" spans="1:19" x14ac:dyDescent="0.15">
      <c r="A16" s="9" t="s">
        <v>3</v>
      </c>
      <c r="B16" s="9" t="s">
        <v>3</v>
      </c>
      <c r="C16" s="9">
        <v>201603</v>
      </c>
      <c r="D16" s="9">
        <v>33537</v>
      </c>
      <c r="E16" s="9">
        <v>15885662</v>
      </c>
      <c r="F16" s="9">
        <v>3171</v>
      </c>
      <c r="G16" s="9">
        <v>22204</v>
      </c>
      <c r="H16" s="9">
        <v>7046304.4500000002</v>
      </c>
      <c r="I16" s="9">
        <v>207641</v>
      </c>
      <c r="J16" s="9">
        <v>33.935000000000002</v>
      </c>
      <c r="K16" s="10">
        <v>0.1069</v>
      </c>
      <c r="L16" s="10">
        <v>0.21030000000000001</v>
      </c>
      <c r="M16" s="9">
        <v>92452</v>
      </c>
      <c r="N16" s="10">
        <v>0.84109999999999996</v>
      </c>
      <c r="O16" s="19">
        <f t="shared" si="0"/>
        <v>5926646.6728950003</v>
      </c>
    </row>
    <row r="17" spans="1:15" x14ac:dyDescent="0.15">
      <c r="A17" s="9" t="s">
        <v>3</v>
      </c>
      <c r="B17" s="9" t="s">
        <v>3</v>
      </c>
      <c r="C17" s="9">
        <v>201604</v>
      </c>
      <c r="D17" s="9">
        <v>25965</v>
      </c>
      <c r="E17" s="9">
        <v>15911627</v>
      </c>
      <c r="F17" s="9">
        <v>3141</v>
      </c>
      <c r="G17" s="9">
        <v>21725</v>
      </c>
      <c r="H17" s="9">
        <v>6724910.54</v>
      </c>
      <c r="I17" s="9">
        <v>201180</v>
      </c>
      <c r="J17" s="9">
        <v>33.427300000000002</v>
      </c>
      <c r="K17" s="10">
        <v>0.10800000000000001</v>
      </c>
      <c r="L17" s="10">
        <v>0.25079999999999997</v>
      </c>
      <c r="M17" s="9">
        <v>87340</v>
      </c>
      <c r="N17" s="10">
        <v>0.81830000000000003</v>
      </c>
      <c r="O17" s="19">
        <f t="shared" si="0"/>
        <v>5502994.2948820004</v>
      </c>
    </row>
    <row r="18" spans="1:15" x14ac:dyDescent="0.15">
      <c r="A18" s="9" t="s">
        <v>3</v>
      </c>
      <c r="B18" s="9" t="s">
        <v>3</v>
      </c>
      <c r="C18" s="9">
        <v>201605</v>
      </c>
      <c r="D18" s="9">
        <v>25212</v>
      </c>
      <c r="E18" s="9">
        <v>15936839</v>
      </c>
      <c r="F18" s="9">
        <v>3215</v>
      </c>
      <c r="G18" s="9">
        <v>22445</v>
      </c>
      <c r="H18" s="9">
        <v>7475412.5899999999</v>
      </c>
      <c r="I18" s="9">
        <v>200839</v>
      </c>
      <c r="J18" s="9">
        <v>37.2209</v>
      </c>
      <c r="K18" s="10">
        <v>0.1118</v>
      </c>
      <c r="L18" s="10">
        <v>0.24489999999999998</v>
      </c>
      <c r="M18" s="9">
        <v>94034</v>
      </c>
      <c r="N18" s="10">
        <v>0.84109999999999996</v>
      </c>
      <c r="O18" s="19">
        <f t="shared" si="0"/>
        <v>6287569.529449</v>
      </c>
    </row>
    <row r="19" spans="1:15" x14ac:dyDescent="0.15">
      <c r="A19" s="9" t="s">
        <v>3</v>
      </c>
      <c r="B19" s="9" t="s">
        <v>3</v>
      </c>
      <c r="C19" s="9">
        <v>201606</v>
      </c>
      <c r="D19" s="9">
        <v>31901</v>
      </c>
      <c r="E19" s="9">
        <v>15968740</v>
      </c>
      <c r="F19" s="9">
        <v>3426</v>
      </c>
      <c r="G19" s="9">
        <v>23557</v>
      </c>
      <c r="H19" s="9">
        <v>7563227.5700000003</v>
      </c>
      <c r="I19" s="9">
        <v>210796</v>
      </c>
      <c r="J19" s="9">
        <v>35.879399999999997</v>
      </c>
      <c r="K19" s="10">
        <v>0.1118</v>
      </c>
      <c r="L19" s="10">
        <v>0.20899999999999999</v>
      </c>
      <c r="M19" s="9">
        <v>94822</v>
      </c>
      <c r="N19" s="10">
        <v>0.84409999999999996</v>
      </c>
      <c r="O19" s="19">
        <f t="shared" si="0"/>
        <v>6384120.3918369999</v>
      </c>
    </row>
    <row r="20" spans="1:15" x14ac:dyDescent="0.15">
      <c r="A20" s="9" t="s">
        <v>3</v>
      </c>
      <c r="B20" s="9" t="s">
        <v>3</v>
      </c>
      <c r="C20" s="9">
        <v>201607</v>
      </c>
      <c r="D20" s="9">
        <v>34279</v>
      </c>
      <c r="E20" s="9">
        <v>16003019</v>
      </c>
      <c r="F20" s="9">
        <v>3833</v>
      </c>
      <c r="G20" s="9">
        <v>25128</v>
      </c>
      <c r="H20" s="9">
        <v>7707935.1699999999</v>
      </c>
      <c r="I20" s="9">
        <v>220742</v>
      </c>
      <c r="J20" s="9">
        <v>34.918300000000002</v>
      </c>
      <c r="K20" s="10">
        <v>0.11380000000000001</v>
      </c>
      <c r="L20" s="10">
        <v>0.21510000000000001</v>
      </c>
      <c r="M20" s="9">
        <v>105226</v>
      </c>
      <c r="N20" s="10">
        <v>0.84209999999999996</v>
      </c>
      <c r="O20" s="19">
        <f t="shared" si="0"/>
        <v>6490852.2066569999</v>
      </c>
    </row>
    <row r="21" spans="1:15" x14ac:dyDescent="0.15">
      <c r="A21" s="9" t="s">
        <v>3</v>
      </c>
      <c r="B21" s="9" t="s">
        <v>3</v>
      </c>
      <c r="C21" s="9">
        <v>201608</v>
      </c>
      <c r="D21" s="9">
        <v>24574</v>
      </c>
      <c r="E21" s="9">
        <v>16027593</v>
      </c>
      <c r="F21" s="9">
        <v>3717</v>
      </c>
      <c r="G21" s="9">
        <v>24785</v>
      </c>
      <c r="H21" s="9">
        <v>8574844.3200000003</v>
      </c>
      <c r="I21" s="9">
        <v>210990</v>
      </c>
      <c r="J21" s="9">
        <v>40.640999999999998</v>
      </c>
      <c r="K21" s="10">
        <v>0.11749999999999999</v>
      </c>
      <c r="L21" s="10">
        <v>0.28270000000000001</v>
      </c>
      <c r="M21" s="9">
        <v>107351</v>
      </c>
      <c r="N21" s="10">
        <v>0.86309999999999998</v>
      </c>
      <c r="O21" s="19">
        <f t="shared" si="0"/>
        <v>7400948.1325920001</v>
      </c>
    </row>
    <row r="22" spans="1:15" x14ac:dyDescent="0.15">
      <c r="A22" s="9" t="s">
        <v>3</v>
      </c>
      <c r="B22" s="9" t="s">
        <v>3</v>
      </c>
      <c r="C22" s="9">
        <v>201609</v>
      </c>
      <c r="D22" s="9">
        <v>30045</v>
      </c>
      <c r="E22" s="9">
        <v>16057638</v>
      </c>
      <c r="F22" s="9">
        <v>3940</v>
      </c>
      <c r="G22" s="9">
        <v>25520</v>
      </c>
      <c r="H22" s="9">
        <v>9625002.9100000001</v>
      </c>
      <c r="I22" s="9">
        <v>207456</v>
      </c>
      <c r="J22" s="9">
        <v>46.395400000000002</v>
      </c>
      <c r="K22" s="10">
        <v>0.12300000000000001</v>
      </c>
      <c r="L22" s="10">
        <v>0.3226</v>
      </c>
      <c r="M22" s="9">
        <v>117621</v>
      </c>
      <c r="N22" s="10">
        <v>0.85299999999999998</v>
      </c>
      <c r="O22" s="19">
        <f t="shared" si="0"/>
        <v>8210127.4822300002</v>
      </c>
    </row>
    <row r="23" spans="1:15" x14ac:dyDescent="0.15">
      <c r="A23" s="9" t="s">
        <v>3</v>
      </c>
      <c r="B23" s="9" t="s">
        <v>3</v>
      </c>
      <c r="C23" s="9">
        <v>201610</v>
      </c>
      <c r="D23" s="9">
        <v>38574</v>
      </c>
      <c r="E23" s="9">
        <v>16096212</v>
      </c>
      <c r="F23" s="9">
        <v>3894</v>
      </c>
      <c r="G23" s="9">
        <v>25360</v>
      </c>
      <c r="H23" s="9">
        <v>9628168.2100000009</v>
      </c>
      <c r="I23" s="9">
        <v>220484</v>
      </c>
      <c r="J23" s="9">
        <v>43.668300000000002</v>
      </c>
      <c r="K23" s="10">
        <v>0.115</v>
      </c>
      <c r="L23" s="10">
        <v>0.2762</v>
      </c>
      <c r="M23" s="9">
        <v>106841</v>
      </c>
      <c r="N23" s="10">
        <v>0.86230000000000007</v>
      </c>
      <c r="O23" s="19">
        <f t="shared" si="0"/>
        <v>8302369.4474830013</v>
      </c>
    </row>
    <row r="24" spans="1:15" x14ac:dyDescent="0.15">
      <c r="A24" s="9" t="s">
        <v>3</v>
      </c>
      <c r="B24" s="9" t="s">
        <v>3</v>
      </c>
      <c r="C24" s="9">
        <v>201611</v>
      </c>
      <c r="D24" s="9">
        <v>31636</v>
      </c>
      <c r="E24" s="9">
        <v>16127848</v>
      </c>
      <c r="F24" s="9">
        <v>3264</v>
      </c>
      <c r="G24" s="9">
        <v>22792</v>
      </c>
      <c r="H24" s="9">
        <v>8040359.8499999996</v>
      </c>
      <c r="I24" s="9">
        <v>201795</v>
      </c>
      <c r="J24" s="9">
        <v>39.844200000000001</v>
      </c>
      <c r="K24" s="10">
        <v>0.11289999999999999</v>
      </c>
      <c r="L24" s="10">
        <v>0.35920000000000002</v>
      </c>
      <c r="M24" s="9">
        <v>98736</v>
      </c>
      <c r="N24" s="10">
        <v>0.85739999999999994</v>
      </c>
      <c r="O24" s="19">
        <f t="shared" si="0"/>
        <v>6893804.5353899989</v>
      </c>
    </row>
    <row r="25" spans="1:15" x14ac:dyDescent="0.15">
      <c r="A25" s="9" t="s">
        <v>3</v>
      </c>
      <c r="B25" s="9" t="s">
        <v>3</v>
      </c>
      <c r="C25" s="9">
        <v>201612</v>
      </c>
      <c r="D25" s="9">
        <v>25650</v>
      </c>
      <c r="E25" s="9">
        <v>16153498</v>
      </c>
      <c r="F25" s="9">
        <v>3100</v>
      </c>
      <c r="G25" s="9">
        <v>23747</v>
      </c>
      <c r="H25" s="9">
        <v>8265565.7000000002</v>
      </c>
      <c r="I25" s="9">
        <v>198866</v>
      </c>
      <c r="J25" s="9">
        <v>41.563499999999998</v>
      </c>
      <c r="K25" s="10">
        <v>0.11939999999999999</v>
      </c>
      <c r="L25" s="10">
        <v>0.21760000000000002</v>
      </c>
      <c r="M25" s="9">
        <v>103342</v>
      </c>
      <c r="N25" s="10">
        <v>0.84189999999999998</v>
      </c>
      <c r="O25" s="19">
        <f t="shared" si="0"/>
        <v>6958779.7628300004</v>
      </c>
    </row>
    <row r="26" spans="1:15" x14ac:dyDescent="0.15">
      <c r="A26" s="9" t="s">
        <v>3</v>
      </c>
      <c r="B26" s="9" t="s">
        <v>3</v>
      </c>
      <c r="C26" s="9">
        <v>201701</v>
      </c>
      <c r="D26" s="9">
        <v>18164</v>
      </c>
      <c r="E26" s="9">
        <v>16171662</v>
      </c>
      <c r="F26" s="9">
        <v>3411</v>
      </c>
      <c r="G26" s="9">
        <v>25104</v>
      </c>
      <c r="H26" s="9">
        <v>9251229.5500000007</v>
      </c>
      <c r="I26" s="9">
        <v>186765</v>
      </c>
      <c r="J26" s="9">
        <v>49.534100000000002</v>
      </c>
      <c r="K26" s="10">
        <v>0.13439999999999999</v>
      </c>
      <c r="L26" s="10">
        <v>0.28689999999999999</v>
      </c>
      <c r="M26" s="9">
        <v>110370</v>
      </c>
      <c r="N26" s="10">
        <v>0.84730000000000005</v>
      </c>
      <c r="O26" s="19">
        <f t="shared" si="0"/>
        <v>7838566.7977150008</v>
      </c>
    </row>
    <row r="27" spans="1:15" x14ac:dyDescent="0.15">
      <c r="A27" s="9" t="s">
        <v>3</v>
      </c>
      <c r="B27" s="9" t="s">
        <v>3</v>
      </c>
      <c r="C27" s="9">
        <v>201702</v>
      </c>
      <c r="D27" s="9">
        <v>18735</v>
      </c>
      <c r="E27" s="9">
        <v>16190397</v>
      </c>
      <c r="F27" s="9">
        <v>2626</v>
      </c>
      <c r="G27" s="9">
        <v>21928</v>
      </c>
      <c r="H27" s="9">
        <v>7107371.5499999998</v>
      </c>
      <c r="I27" s="9">
        <v>175889</v>
      </c>
      <c r="J27" s="9">
        <v>40.408299999999997</v>
      </c>
      <c r="K27" s="10">
        <v>0.12470000000000001</v>
      </c>
      <c r="L27" s="10">
        <v>0.22899999999999998</v>
      </c>
      <c r="M27" s="9">
        <v>88909</v>
      </c>
      <c r="N27" s="10">
        <v>0.84689999999999999</v>
      </c>
      <c r="O27" s="19">
        <f t="shared" si="0"/>
        <v>6019232.9656949993</v>
      </c>
    </row>
    <row r="28" spans="1:15" x14ac:dyDescent="0.15">
      <c r="A28" s="9" t="s">
        <v>3</v>
      </c>
      <c r="B28" s="9" t="s">
        <v>3</v>
      </c>
      <c r="C28" s="9">
        <v>201703</v>
      </c>
      <c r="D28" s="9">
        <v>26039</v>
      </c>
      <c r="E28" s="9">
        <v>16216436</v>
      </c>
      <c r="F28" s="9">
        <v>3057</v>
      </c>
      <c r="G28" s="9">
        <v>21603</v>
      </c>
      <c r="H28" s="9">
        <v>7623201.8200000003</v>
      </c>
      <c r="I28" s="9">
        <v>172272</v>
      </c>
      <c r="J28" s="9">
        <v>44.250999999999998</v>
      </c>
      <c r="K28" s="10">
        <v>0.12539999999999998</v>
      </c>
      <c r="L28" s="10">
        <v>0.16539999999999999</v>
      </c>
      <c r="M28" s="9">
        <v>90533</v>
      </c>
      <c r="N28" s="10">
        <v>0.84</v>
      </c>
      <c r="O28" s="19">
        <f t="shared" si="0"/>
        <v>6403489.5288000004</v>
      </c>
    </row>
    <row r="29" spans="1:15" x14ac:dyDescent="0.15">
      <c r="A29" s="9" t="s">
        <v>3</v>
      </c>
      <c r="B29" s="9" t="s">
        <v>3</v>
      </c>
      <c r="C29" s="9">
        <v>201704</v>
      </c>
      <c r="D29" s="9">
        <v>16925</v>
      </c>
      <c r="E29" s="9">
        <v>16233361</v>
      </c>
      <c r="F29" s="9">
        <v>2899</v>
      </c>
      <c r="G29" s="9">
        <v>21834</v>
      </c>
      <c r="H29" s="9">
        <v>8705629.1899999995</v>
      </c>
      <c r="I29" s="9">
        <v>159459</v>
      </c>
      <c r="J29" s="9">
        <v>54.594799999999999</v>
      </c>
      <c r="K29" s="10">
        <v>0.13689999999999999</v>
      </c>
      <c r="L29" s="10">
        <v>0.2316</v>
      </c>
      <c r="M29" s="9">
        <v>94135</v>
      </c>
      <c r="N29" s="10">
        <v>0.8619</v>
      </c>
      <c r="O29" s="19">
        <f t="shared" si="0"/>
        <v>7503381.7988609998</v>
      </c>
    </row>
    <row r="30" spans="1:15" x14ac:dyDescent="0.15">
      <c r="A30" s="9" t="s">
        <v>3</v>
      </c>
      <c r="B30" s="9" t="s">
        <v>3</v>
      </c>
      <c r="C30" s="9">
        <v>201705</v>
      </c>
      <c r="D30" s="9">
        <v>19205</v>
      </c>
      <c r="E30" s="9">
        <v>16252566</v>
      </c>
      <c r="F30" s="9">
        <v>3707</v>
      </c>
      <c r="G30" s="9">
        <v>24941</v>
      </c>
      <c r="H30" s="9">
        <v>9096555.7300000004</v>
      </c>
      <c r="I30" s="9">
        <v>161615</v>
      </c>
      <c r="J30" s="9">
        <v>56.285299999999999</v>
      </c>
      <c r="K30" s="10">
        <v>0.15429999999999999</v>
      </c>
      <c r="L30" s="10">
        <v>0.21429999999999999</v>
      </c>
      <c r="M30" s="9">
        <v>105033</v>
      </c>
      <c r="N30" s="10">
        <v>0.86120000000000008</v>
      </c>
      <c r="O30" s="19">
        <f t="shared" si="0"/>
        <v>7833953.7946760012</v>
      </c>
    </row>
    <row r="31" spans="1:15" x14ac:dyDescent="0.15">
      <c r="A31" s="9" t="s">
        <v>3</v>
      </c>
      <c r="B31" s="9" t="s">
        <v>3</v>
      </c>
      <c r="C31" s="9">
        <v>201706</v>
      </c>
      <c r="D31" s="9">
        <v>19805</v>
      </c>
      <c r="E31" s="9">
        <v>16272371</v>
      </c>
      <c r="F31" s="9">
        <v>5263</v>
      </c>
      <c r="G31" s="9">
        <v>29598</v>
      </c>
      <c r="H31" s="9">
        <v>8687621.7899999991</v>
      </c>
      <c r="I31" s="9">
        <v>168260</v>
      </c>
      <c r="J31" s="9">
        <v>51.632100000000001</v>
      </c>
      <c r="K31" s="10">
        <v>0.1759</v>
      </c>
      <c r="L31" s="10">
        <v>0.23039999999999999</v>
      </c>
      <c r="M31" s="9">
        <v>115288</v>
      </c>
      <c r="N31" s="10">
        <v>0.86560000000000004</v>
      </c>
      <c r="O31" s="19">
        <f t="shared" si="0"/>
        <v>7520005.4214239996</v>
      </c>
    </row>
    <row r="32" spans="1:15" x14ac:dyDescent="0.15">
      <c r="A32" s="9" t="s">
        <v>3</v>
      </c>
      <c r="B32" s="9" t="s">
        <v>3</v>
      </c>
      <c r="C32" s="9">
        <v>201707</v>
      </c>
      <c r="D32" s="9">
        <v>24137</v>
      </c>
      <c r="E32" s="9">
        <v>16296508</v>
      </c>
      <c r="F32" s="9">
        <v>5016</v>
      </c>
      <c r="G32" s="9">
        <v>27851</v>
      </c>
      <c r="H32" s="9">
        <v>9384096.1600000001</v>
      </c>
      <c r="I32" s="9">
        <v>175277</v>
      </c>
      <c r="J32" s="9">
        <v>53.538699999999999</v>
      </c>
      <c r="K32" s="10">
        <v>0.15890000000000001</v>
      </c>
      <c r="L32" s="10">
        <v>0.18590000000000001</v>
      </c>
      <c r="M32" s="9">
        <v>115598</v>
      </c>
      <c r="N32" s="10">
        <v>0.87019999999999997</v>
      </c>
      <c r="O32" s="19">
        <f t="shared" si="0"/>
        <v>8166040.4784319997</v>
      </c>
    </row>
    <row r="33" spans="1:15" x14ac:dyDescent="0.15">
      <c r="A33" s="9" t="s">
        <v>3</v>
      </c>
      <c r="B33" s="9" t="s">
        <v>3</v>
      </c>
      <c r="C33" s="9">
        <v>201708</v>
      </c>
      <c r="D33" s="9">
        <v>21101</v>
      </c>
      <c r="E33" s="9">
        <v>16317609</v>
      </c>
      <c r="F33" s="9">
        <v>5651</v>
      </c>
      <c r="G33" s="9">
        <v>30876</v>
      </c>
      <c r="H33" s="9">
        <v>10823148.413699999</v>
      </c>
      <c r="I33" s="9">
        <v>169555</v>
      </c>
      <c r="J33" s="9">
        <v>63.832700000000003</v>
      </c>
      <c r="K33" s="10">
        <v>0.18210000000000001</v>
      </c>
      <c r="L33" s="10">
        <v>0.20180000000000001</v>
      </c>
      <c r="M33" s="9">
        <v>126896</v>
      </c>
      <c r="N33" s="10">
        <v>0.87430000000000008</v>
      </c>
      <c r="O33" s="19">
        <f t="shared" si="0"/>
        <v>9462678.6580979098</v>
      </c>
    </row>
    <row r="34" spans="1:15" x14ac:dyDescent="0.15">
      <c r="A34" s="9" t="s">
        <v>3</v>
      </c>
      <c r="B34" s="9" t="s">
        <v>3</v>
      </c>
      <c r="C34" s="9">
        <v>201709</v>
      </c>
      <c r="D34" s="9">
        <v>18602</v>
      </c>
      <c r="E34" s="9">
        <v>16336211</v>
      </c>
      <c r="F34" s="9">
        <v>5437</v>
      </c>
      <c r="G34" s="9">
        <v>28937</v>
      </c>
      <c r="H34" s="9">
        <v>10524350.8598</v>
      </c>
      <c r="I34" s="9">
        <v>160327</v>
      </c>
      <c r="J34" s="9">
        <v>65.643000000000001</v>
      </c>
      <c r="K34" s="10">
        <v>0.18049999999999999</v>
      </c>
      <c r="L34" s="10">
        <v>0.2412</v>
      </c>
      <c r="M34" s="9">
        <v>118364</v>
      </c>
      <c r="N34" s="10">
        <v>0.86980000000000002</v>
      </c>
      <c r="O34" s="19">
        <f t="shared" si="0"/>
        <v>9154080.3778540399</v>
      </c>
    </row>
    <row r="35" spans="1:15" x14ac:dyDescent="0.15">
      <c r="A35" s="9" t="s">
        <v>3</v>
      </c>
      <c r="B35" s="9" t="s">
        <v>3</v>
      </c>
      <c r="C35" s="9">
        <v>201710</v>
      </c>
      <c r="D35" s="9">
        <v>24731</v>
      </c>
      <c r="E35" s="9">
        <v>16360942</v>
      </c>
      <c r="F35" s="9">
        <v>4273</v>
      </c>
      <c r="G35" s="9">
        <v>28652</v>
      </c>
      <c r="H35" s="9">
        <v>12573623.949999999</v>
      </c>
      <c r="I35" s="9">
        <v>164283</v>
      </c>
      <c r="J35" s="9">
        <v>76.5364</v>
      </c>
      <c r="K35" s="10">
        <v>0.1744</v>
      </c>
      <c r="L35" s="10">
        <v>0.16210000000000002</v>
      </c>
      <c r="M35" s="9">
        <v>127282</v>
      </c>
      <c r="N35" s="10">
        <v>0.87930000000000008</v>
      </c>
      <c r="O35" s="19">
        <f t="shared" si="0"/>
        <v>11055987.539235</v>
      </c>
    </row>
    <row r="36" spans="1:15" x14ac:dyDescent="0.15">
      <c r="A36" s="9" t="s">
        <v>3</v>
      </c>
      <c r="B36" s="9" t="s">
        <v>3</v>
      </c>
      <c r="C36" s="9">
        <v>201711</v>
      </c>
      <c r="D36" s="9">
        <v>19443</v>
      </c>
      <c r="E36" s="9">
        <v>16380385</v>
      </c>
      <c r="F36" s="9">
        <v>3765</v>
      </c>
      <c r="G36" s="9">
        <v>24705</v>
      </c>
      <c r="H36" s="9">
        <v>9763062.6732000001</v>
      </c>
      <c r="I36" s="9">
        <v>147151</v>
      </c>
      <c r="J36" s="9">
        <v>66.347200000000001</v>
      </c>
      <c r="K36" s="10">
        <v>0.16789999999999999</v>
      </c>
      <c r="L36" s="10">
        <v>0.17249999999999999</v>
      </c>
      <c r="M36" s="9">
        <v>105163</v>
      </c>
      <c r="N36" s="10">
        <v>0.88900000000000001</v>
      </c>
      <c r="O36" s="19">
        <f t="shared" si="0"/>
        <v>8679362.7164747994</v>
      </c>
    </row>
    <row r="37" spans="1:15" x14ac:dyDescent="0.15">
      <c r="A37" s="9" t="s">
        <v>3</v>
      </c>
      <c r="B37" s="9" t="s">
        <v>3</v>
      </c>
      <c r="C37" s="9">
        <v>201712</v>
      </c>
      <c r="D37" s="9">
        <v>22544</v>
      </c>
      <c r="E37" s="9">
        <v>22544</v>
      </c>
      <c r="F37" s="9">
        <v>3845</v>
      </c>
      <c r="G37" s="9">
        <v>24314</v>
      </c>
      <c r="H37" s="9">
        <v>9479299.0088</v>
      </c>
      <c r="I37" s="9">
        <v>148485</v>
      </c>
      <c r="J37" s="9">
        <v>63.8401</v>
      </c>
      <c r="K37" s="10">
        <v>0.16370000000000001</v>
      </c>
      <c r="L37" s="10">
        <v>0.153</v>
      </c>
      <c r="M37" s="9">
        <v>99208</v>
      </c>
      <c r="N37" s="10">
        <v>0.85809999999999997</v>
      </c>
      <c r="O37" s="19">
        <f t="shared" si="0"/>
        <v>8134186.4794512801</v>
      </c>
    </row>
    <row r="38" spans="1:15" x14ac:dyDescent="0.15">
      <c r="A38" s="9" t="s">
        <v>4</v>
      </c>
      <c r="B38" s="9" t="s">
        <v>4</v>
      </c>
      <c r="C38" s="9">
        <v>201501</v>
      </c>
      <c r="D38" s="9">
        <v>387901</v>
      </c>
      <c r="E38" s="9">
        <v>21577212</v>
      </c>
      <c r="F38" s="9">
        <v>71827</v>
      </c>
      <c r="G38" s="9">
        <v>234974</v>
      </c>
      <c r="H38" s="9">
        <v>73405138.289700001</v>
      </c>
      <c r="I38" s="9">
        <v>1662961</v>
      </c>
      <c r="J38" s="9">
        <v>44.141199999999998</v>
      </c>
      <c r="K38" s="10">
        <v>0.14130000000000001</v>
      </c>
      <c r="L38" s="10">
        <v>0.34600000000000003</v>
      </c>
      <c r="M38" s="9">
        <v>1096589</v>
      </c>
      <c r="N38" s="10">
        <v>0.94579499999999994</v>
      </c>
      <c r="O38" s="19">
        <f t="shared" si="0"/>
        <v>69426212.768706813</v>
      </c>
    </row>
    <row r="39" spans="1:15" x14ac:dyDescent="0.15">
      <c r="A39" s="9" t="s">
        <v>4</v>
      </c>
      <c r="B39" s="9" t="s">
        <v>4</v>
      </c>
      <c r="C39" s="9">
        <v>201502</v>
      </c>
      <c r="D39" s="9">
        <v>336889</v>
      </c>
      <c r="E39" s="9">
        <v>21914101</v>
      </c>
      <c r="F39" s="9">
        <v>63149</v>
      </c>
      <c r="G39" s="9">
        <v>241684</v>
      </c>
      <c r="H39" s="9">
        <v>92025079.188199997</v>
      </c>
      <c r="I39" s="9">
        <v>1625538</v>
      </c>
      <c r="J39" s="9">
        <v>56.612099999999998</v>
      </c>
      <c r="K39" s="10">
        <v>0.1487</v>
      </c>
      <c r="L39" s="10">
        <v>0.32789999999999997</v>
      </c>
      <c r="M39" s="9">
        <v>1228348</v>
      </c>
      <c r="N39" s="10">
        <v>0.9521599999999999</v>
      </c>
      <c r="O39" s="19">
        <f t="shared" si="0"/>
        <v>87622599.399836496</v>
      </c>
    </row>
    <row r="40" spans="1:15" x14ac:dyDescent="0.15">
      <c r="A40" s="9" t="s">
        <v>4</v>
      </c>
      <c r="B40" s="9" t="s">
        <v>4</v>
      </c>
      <c r="C40" s="9">
        <v>201503</v>
      </c>
      <c r="D40" s="9">
        <v>379237</v>
      </c>
      <c r="E40" s="9">
        <v>22293338</v>
      </c>
      <c r="F40" s="9">
        <v>65888</v>
      </c>
      <c r="G40" s="9">
        <v>239798</v>
      </c>
      <c r="H40" s="9">
        <v>85676366.561900005</v>
      </c>
      <c r="I40" s="9">
        <v>1649381</v>
      </c>
      <c r="J40" s="9">
        <v>51.944600000000001</v>
      </c>
      <c r="K40" s="10">
        <v>0.1454</v>
      </c>
      <c r="L40" s="10">
        <v>0.31859999999999999</v>
      </c>
      <c r="M40" s="9">
        <v>1185545</v>
      </c>
      <c r="N40" s="10">
        <v>0.95742300000000002</v>
      </c>
      <c r="O40" s="19">
        <f t="shared" si="0"/>
        <v>82028523.902793989</v>
      </c>
    </row>
    <row r="41" spans="1:15" x14ac:dyDescent="0.15">
      <c r="A41" s="9" t="s">
        <v>4</v>
      </c>
      <c r="B41" s="9" t="s">
        <v>4</v>
      </c>
      <c r="C41" s="9">
        <v>201504</v>
      </c>
      <c r="D41" s="9">
        <v>329262</v>
      </c>
      <c r="E41" s="9">
        <v>22622600</v>
      </c>
      <c r="F41" s="9">
        <v>54021</v>
      </c>
      <c r="G41" s="9">
        <v>207936</v>
      </c>
      <c r="H41" s="9">
        <v>68816262.185699999</v>
      </c>
      <c r="I41" s="9">
        <v>1530061</v>
      </c>
      <c r="J41" s="9">
        <v>44.976199999999999</v>
      </c>
      <c r="K41" s="10">
        <v>0.13589999999999999</v>
      </c>
      <c r="L41" s="10">
        <v>0.2928</v>
      </c>
      <c r="M41" s="9">
        <v>948819</v>
      </c>
      <c r="N41" s="10">
        <v>0.951152</v>
      </c>
      <c r="O41" s="19">
        <f t="shared" si="0"/>
        <v>65454725.410452925</v>
      </c>
    </row>
    <row r="42" spans="1:15" x14ac:dyDescent="0.15">
      <c r="A42" s="9" t="s">
        <v>4</v>
      </c>
      <c r="B42" s="9" t="s">
        <v>4</v>
      </c>
      <c r="C42" s="9">
        <v>201505</v>
      </c>
      <c r="D42" s="9">
        <v>248662</v>
      </c>
      <c r="E42" s="9">
        <v>22871262</v>
      </c>
      <c r="F42" s="9">
        <v>45947</v>
      </c>
      <c r="G42" s="9">
        <v>198179</v>
      </c>
      <c r="H42" s="9">
        <v>69516099.602500007</v>
      </c>
      <c r="I42" s="9">
        <v>1398377</v>
      </c>
      <c r="J42" s="9">
        <v>49.712000000000003</v>
      </c>
      <c r="K42" s="10">
        <v>0.14169999999999999</v>
      </c>
      <c r="L42" s="10">
        <v>0.3281</v>
      </c>
      <c r="M42" s="9">
        <v>947308</v>
      </c>
      <c r="N42" s="10">
        <v>0.950017</v>
      </c>
      <c r="O42" s="19">
        <f t="shared" si="0"/>
        <v>66041476.396068245</v>
      </c>
    </row>
    <row r="43" spans="1:15" x14ac:dyDescent="0.15">
      <c r="A43" s="9" t="s">
        <v>4</v>
      </c>
      <c r="B43" s="9" t="s">
        <v>4</v>
      </c>
      <c r="C43" s="9">
        <v>201506</v>
      </c>
      <c r="D43" s="9">
        <v>239780</v>
      </c>
      <c r="E43" s="9">
        <v>23111042</v>
      </c>
      <c r="F43" s="9">
        <v>40869</v>
      </c>
      <c r="G43" s="9">
        <v>185265</v>
      </c>
      <c r="H43" s="9">
        <v>62064076.630000003</v>
      </c>
      <c r="I43" s="9">
        <v>1373104</v>
      </c>
      <c r="J43" s="9">
        <v>45.199800000000003</v>
      </c>
      <c r="K43" s="10">
        <v>0.13489999999999999</v>
      </c>
      <c r="L43" s="10">
        <v>0.33279999999999998</v>
      </c>
      <c r="M43" s="9">
        <v>848226</v>
      </c>
      <c r="N43" s="10">
        <v>0.951322</v>
      </c>
      <c r="O43" s="19">
        <f t="shared" si="0"/>
        <v>59042921.507804863</v>
      </c>
    </row>
    <row r="44" spans="1:15" x14ac:dyDescent="0.15">
      <c r="A44" s="9" t="s">
        <v>4</v>
      </c>
      <c r="B44" s="9" t="s">
        <v>5</v>
      </c>
      <c r="C44" s="9">
        <v>201507</v>
      </c>
      <c r="D44" s="9">
        <v>281064</v>
      </c>
      <c r="E44" s="9">
        <v>23392106</v>
      </c>
      <c r="F44" s="9">
        <v>43754</v>
      </c>
      <c r="G44" s="9">
        <v>183559</v>
      </c>
      <c r="H44" s="9">
        <v>60305250.309100002</v>
      </c>
      <c r="I44" s="9">
        <v>1448194</v>
      </c>
      <c r="J44" s="9">
        <v>41.6417</v>
      </c>
      <c r="K44" s="10">
        <v>0.1268</v>
      </c>
      <c r="L44" s="10">
        <v>0.315</v>
      </c>
      <c r="M44" s="9">
        <v>820284</v>
      </c>
      <c r="N44" s="10">
        <v>0.94568299999999994</v>
      </c>
      <c r="O44" s="19">
        <f t="shared" si="0"/>
        <v>57029650.028060615</v>
      </c>
    </row>
    <row r="45" spans="1:15" x14ac:dyDescent="0.15">
      <c r="A45" s="9" t="s">
        <v>4</v>
      </c>
      <c r="B45" s="9" t="s">
        <v>5</v>
      </c>
      <c r="C45" s="9">
        <v>201508</v>
      </c>
      <c r="D45" s="9">
        <v>231517</v>
      </c>
      <c r="E45" s="9">
        <v>23623623</v>
      </c>
      <c r="F45" s="9">
        <v>43188</v>
      </c>
      <c r="G45" s="9">
        <v>184031</v>
      </c>
      <c r="H45" s="9">
        <v>62264916.185699999</v>
      </c>
      <c r="I45" s="9">
        <v>1381067</v>
      </c>
      <c r="J45" s="9">
        <v>45.084600000000002</v>
      </c>
      <c r="K45" s="10">
        <v>0.1333</v>
      </c>
      <c r="L45" s="10">
        <v>0.32619999999999999</v>
      </c>
      <c r="M45" s="9">
        <v>847944</v>
      </c>
      <c r="N45" s="10">
        <v>0.95165299999999997</v>
      </c>
      <c r="O45" s="19">
        <f t="shared" si="0"/>
        <v>59254594.282869957</v>
      </c>
    </row>
    <row r="46" spans="1:15" x14ac:dyDescent="0.15">
      <c r="A46" s="9" t="s">
        <v>4</v>
      </c>
      <c r="B46" s="9" t="s">
        <v>5</v>
      </c>
      <c r="C46" s="9">
        <v>201509</v>
      </c>
      <c r="D46" s="9">
        <v>218850</v>
      </c>
      <c r="E46" s="9">
        <v>23842473</v>
      </c>
      <c r="F46" s="9">
        <v>38236</v>
      </c>
      <c r="G46" s="9">
        <v>173021</v>
      </c>
      <c r="H46" s="9">
        <v>58743611.170599997</v>
      </c>
      <c r="I46" s="9">
        <v>1297550</v>
      </c>
      <c r="J46" s="9">
        <v>45.2727</v>
      </c>
      <c r="K46" s="10">
        <v>0.1333</v>
      </c>
      <c r="L46" s="10">
        <v>0.3296</v>
      </c>
      <c r="M46" s="9">
        <v>781287</v>
      </c>
      <c r="N46" s="10">
        <v>0.94855900000000004</v>
      </c>
      <c r="O46" s="19">
        <f t="shared" si="0"/>
        <v>55721781.068373166</v>
      </c>
    </row>
    <row r="47" spans="1:15" x14ac:dyDescent="0.15">
      <c r="A47" s="9" t="s">
        <v>4</v>
      </c>
      <c r="B47" s="9" t="s">
        <v>5</v>
      </c>
      <c r="C47" s="9">
        <v>201510</v>
      </c>
      <c r="D47" s="9">
        <v>233137</v>
      </c>
      <c r="E47" s="9">
        <v>24075610</v>
      </c>
      <c r="F47" s="9">
        <v>38883</v>
      </c>
      <c r="G47" s="9">
        <v>172786</v>
      </c>
      <c r="H47" s="9">
        <v>58886452.867899999</v>
      </c>
      <c r="I47" s="9">
        <v>1291313</v>
      </c>
      <c r="J47" s="9">
        <v>45.601999999999997</v>
      </c>
      <c r="K47" s="10">
        <v>0.1338</v>
      </c>
      <c r="L47" s="10">
        <v>0.31280000000000002</v>
      </c>
      <c r="M47" s="9">
        <v>796697</v>
      </c>
      <c r="N47" s="10">
        <v>0.94862499999999994</v>
      </c>
      <c r="O47" s="19">
        <f t="shared" si="0"/>
        <v>55861161.351811633</v>
      </c>
    </row>
    <row r="48" spans="1:15" x14ac:dyDescent="0.15">
      <c r="A48" s="9" t="s">
        <v>4</v>
      </c>
      <c r="B48" s="9" t="s">
        <v>5</v>
      </c>
      <c r="C48" s="9">
        <v>201511</v>
      </c>
      <c r="D48" s="9">
        <v>192258</v>
      </c>
      <c r="E48" s="9">
        <v>24267868</v>
      </c>
      <c r="F48" s="9">
        <v>33111</v>
      </c>
      <c r="G48" s="9">
        <v>160709</v>
      </c>
      <c r="H48" s="9">
        <v>57109116.475299999</v>
      </c>
      <c r="I48" s="9">
        <v>1184069</v>
      </c>
      <c r="J48" s="9">
        <v>48.231200000000001</v>
      </c>
      <c r="K48" s="10">
        <v>0.13570000000000002</v>
      </c>
      <c r="L48" s="10">
        <v>0.36670000000000003</v>
      </c>
      <c r="M48" s="9">
        <v>745205</v>
      </c>
      <c r="N48" s="10">
        <v>0.95052300000000001</v>
      </c>
      <c r="O48" s="19">
        <f t="shared" si="0"/>
        <v>54283528.719451584</v>
      </c>
    </row>
    <row r="49" spans="1:15" x14ac:dyDescent="0.15">
      <c r="A49" s="9" t="s">
        <v>4</v>
      </c>
      <c r="B49" s="9" t="s">
        <v>5</v>
      </c>
      <c r="C49" s="9">
        <v>201512</v>
      </c>
      <c r="D49" s="9">
        <v>200454</v>
      </c>
      <c r="E49" s="9">
        <v>24468322</v>
      </c>
      <c r="F49" s="9">
        <v>31195</v>
      </c>
      <c r="G49" s="9">
        <v>162311</v>
      </c>
      <c r="H49" s="9">
        <v>63803823.898199998</v>
      </c>
      <c r="I49" s="9">
        <v>1184632</v>
      </c>
      <c r="J49" s="9">
        <v>53.8596</v>
      </c>
      <c r="K49" s="10">
        <v>0.13699999999999998</v>
      </c>
      <c r="L49" s="10">
        <v>0.35229999999999995</v>
      </c>
      <c r="M49" s="9">
        <v>810322</v>
      </c>
      <c r="N49" s="10">
        <v>0.95235500000000006</v>
      </c>
      <c r="O49" s="19">
        <f t="shared" si="0"/>
        <v>60763890.708570264</v>
      </c>
    </row>
    <row r="50" spans="1:15" x14ac:dyDescent="0.15">
      <c r="A50" s="9" t="s">
        <v>4</v>
      </c>
      <c r="B50" s="9" t="s">
        <v>5</v>
      </c>
      <c r="C50" s="9">
        <v>201601</v>
      </c>
      <c r="D50" s="9">
        <v>200038</v>
      </c>
      <c r="E50" s="9">
        <v>24668360</v>
      </c>
      <c r="F50" s="9">
        <v>34147</v>
      </c>
      <c r="G50" s="9">
        <v>179179</v>
      </c>
      <c r="H50" s="9">
        <v>72274079.710999995</v>
      </c>
      <c r="I50" s="9">
        <v>1237393</v>
      </c>
      <c r="J50" s="9">
        <v>58.408299999999997</v>
      </c>
      <c r="K50" s="10">
        <v>0.14480000000000001</v>
      </c>
      <c r="L50" s="10">
        <v>0.29699999999999999</v>
      </c>
      <c r="M50" s="9">
        <v>899205</v>
      </c>
      <c r="N50" s="10">
        <v>0.95516599999999996</v>
      </c>
      <c r="O50" s="19">
        <f t="shared" si="0"/>
        <v>69033743.621237025</v>
      </c>
    </row>
    <row r="51" spans="1:15" x14ac:dyDescent="0.15">
      <c r="A51" s="9" t="s">
        <v>4</v>
      </c>
      <c r="B51" s="9" t="s">
        <v>5</v>
      </c>
      <c r="C51" s="9">
        <v>201602</v>
      </c>
      <c r="D51" s="9">
        <v>153158</v>
      </c>
      <c r="E51" s="9">
        <v>24821518</v>
      </c>
      <c r="F51" s="9">
        <v>27451</v>
      </c>
      <c r="G51" s="9">
        <v>168425</v>
      </c>
      <c r="H51" s="9">
        <v>68115369.041199997</v>
      </c>
      <c r="I51" s="9">
        <v>1149231</v>
      </c>
      <c r="J51" s="9">
        <v>59.270400000000002</v>
      </c>
      <c r="K51" s="10">
        <v>0.14660000000000001</v>
      </c>
      <c r="L51" s="10">
        <v>0.31569999999999998</v>
      </c>
      <c r="M51" s="9">
        <v>850993</v>
      </c>
      <c r="N51" s="10">
        <v>0.95477999999999996</v>
      </c>
      <c r="O51" s="19">
        <f t="shared" si="0"/>
        <v>65035192.053156927</v>
      </c>
    </row>
    <row r="52" spans="1:15" x14ac:dyDescent="0.15">
      <c r="A52" s="9" t="s">
        <v>4</v>
      </c>
      <c r="B52" s="9" t="s">
        <v>5</v>
      </c>
      <c r="C52" s="9">
        <v>201603</v>
      </c>
      <c r="D52" s="9">
        <v>210074</v>
      </c>
      <c r="E52" s="9">
        <v>25031592</v>
      </c>
      <c r="F52" s="9">
        <v>27504</v>
      </c>
      <c r="G52" s="9">
        <v>156180</v>
      </c>
      <c r="H52" s="9">
        <v>65226698.589400001</v>
      </c>
      <c r="I52" s="9">
        <v>1114533</v>
      </c>
      <c r="J52" s="9">
        <v>58.523800000000001</v>
      </c>
      <c r="K52" s="10">
        <v>0.1401</v>
      </c>
      <c r="L52" s="10">
        <v>0.30309999999999998</v>
      </c>
      <c r="M52" s="9">
        <v>775993</v>
      </c>
      <c r="N52" s="10">
        <v>0.95693600000000001</v>
      </c>
      <c r="O52" s="19">
        <f t="shared" si="0"/>
        <v>62417776.041346081</v>
      </c>
    </row>
    <row r="53" spans="1:15" x14ac:dyDescent="0.15">
      <c r="A53" s="9" t="s">
        <v>4</v>
      </c>
      <c r="B53" s="9" t="s">
        <v>5</v>
      </c>
      <c r="C53" s="9">
        <v>201604</v>
      </c>
      <c r="D53" s="9">
        <v>183005</v>
      </c>
      <c r="E53" s="9">
        <v>25214597</v>
      </c>
      <c r="F53" s="9">
        <v>26786</v>
      </c>
      <c r="G53" s="9">
        <v>147555</v>
      </c>
      <c r="H53" s="9">
        <v>57495049.928000003</v>
      </c>
      <c r="I53" s="9">
        <v>1069234</v>
      </c>
      <c r="J53" s="9">
        <v>53.772199999999998</v>
      </c>
      <c r="K53" s="10">
        <v>0.13800000000000001</v>
      </c>
      <c r="L53" s="10">
        <v>0.25780000000000003</v>
      </c>
      <c r="M53" s="9">
        <v>706123</v>
      </c>
      <c r="N53" s="10">
        <v>0.94796000000000002</v>
      </c>
      <c r="O53" s="19">
        <f t="shared" si="0"/>
        <v>54503007.529746883</v>
      </c>
    </row>
    <row r="54" spans="1:15" x14ac:dyDescent="0.15">
      <c r="A54" s="9" t="s">
        <v>4</v>
      </c>
      <c r="B54" s="9" t="s">
        <v>5</v>
      </c>
      <c r="C54" s="9">
        <v>201605</v>
      </c>
      <c r="D54" s="9">
        <v>188799</v>
      </c>
      <c r="E54" s="9">
        <v>25403396</v>
      </c>
      <c r="F54" s="9">
        <v>26254</v>
      </c>
      <c r="G54" s="9">
        <v>144518</v>
      </c>
      <c r="H54" s="9">
        <v>57186923.9758</v>
      </c>
      <c r="I54" s="9">
        <v>1019243</v>
      </c>
      <c r="J54" s="9">
        <v>56.107300000000002</v>
      </c>
      <c r="K54" s="10">
        <v>0.14180000000000001</v>
      </c>
      <c r="L54" s="10">
        <v>0.308</v>
      </c>
      <c r="M54" s="9">
        <v>704214</v>
      </c>
      <c r="N54" s="10">
        <v>0.95379099999999994</v>
      </c>
      <c r="O54" s="19">
        <f t="shared" si="0"/>
        <v>54544373.405802257</v>
      </c>
    </row>
    <row r="55" spans="1:15" x14ac:dyDescent="0.15">
      <c r="A55" s="9" t="s">
        <v>4</v>
      </c>
      <c r="B55" s="9" t="s">
        <v>5</v>
      </c>
      <c r="C55" s="9">
        <v>201606</v>
      </c>
      <c r="D55" s="9">
        <v>166334</v>
      </c>
      <c r="E55" s="9">
        <v>25569730</v>
      </c>
      <c r="F55" s="9">
        <v>23493</v>
      </c>
      <c r="G55" s="9">
        <v>137437</v>
      </c>
      <c r="H55" s="9">
        <v>53763349.3464</v>
      </c>
      <c r="I55" s="9">
        <v>1029215</v>
      </c>
      <c r="J55" s="9">
        <v>52.237200000000001</v>
      </c>
      <c r="K55" s="10">
        <v>0.13350000000000001</v>
      </c>
      <c r="L55" s="10">
        <v>0.29659999999999997</v>
      </c>
      <c r="M55" s="9">
        <v>649521</v>
      </c>
      <c r="N55" s="10">
        <v>0.95179800000000003</v>
      </c>
      <c r="O55" s="19">
        <f t="shared" si="0"/>
        <v>51171848.381204829</v>
      </c>
    </row>
    <row r="56" spans="1:15" x14ac:dyDescent="0.15">
      <c r="A56" s="9" t="s">
        <v>4</v>
      </c>
      <c r="B56" s="9" t="s">
        <v>5</v>
      </c>
      <c r="C56" s="9">
        <v>201607</v>
      </c>
      <c r="D56" s="9">
        <v>171301</v>
      </c>
      <c r="E56" s="9">
        <v>25741031</v>
      </c>
      <c r="F56" s="9">
        <v>27472</v>
      </c>
      <c r="G56" s="9">
        <v>151450</v>
      </c>
      <c r="H56" s="9">
        <v>63565970.839000002</v>
      </c>
      <c r="I56" s="9">
        <v>1061188</v>
      </c>
      <c r="J56" s="9">
        <v>59.900799999999997</v>
      </c>
      <c r="K56" s="10">
        <v>0.14269999999999999</v>
      </c>
      <c r="L56" s="10">
        <v>0.28410000000000002</v>
      </c>
      <c r="M56" s="9">
        <v>752331</v>
      </c>
      <c r="N56" s="10">
        <v>0.95597999999999994</v>
      </c>
      <c r="O56" s="19">
        <f t="shared" si="0"/>
        <v>60767796.802667215</v>
      </c>
    </row>
    <row r="57" spans="1:15" x14ac:dyDescent="0.15">
      <c r="A57" s="9" t="s">
        <v>4</v>
      </c>
      <c r="B57" s="9" t="s">
        <v>5</v>
      </c>
      <c r="C57" s="9">
        <v>201608</v>
      </c>
      <c r="D57" s="9">
        <v>182876</v>
      </c>
      <c r="E57" s="9">
        <v>25923907</v>
      </c>
      <c r="F57" s="9">
        <v>26546</v>
      </c>
      <c r="G57" s="9">
        <v>149179</v>
      </c>
      <c r="H57" s="9">
        <v>60202446.937899999</v>
      </c>
      <c r="I57" s="9">
        <v>1073808</v>
      </c>
      <c r="J57" s="9">
        <v>56.064399999999999</v>
      </c>
      <c r="K57" s="10">
        <v>0.1389</v>
      </c>
      <c r="L57" s="10">
        <v>0.28899999999999998</v>
      </c>
      <c r="M57" s="9">
        <v>731871</v>
      </c>
      <c r="N57" s="10">
        <v>0.95644200000000001</v>
      </c>
      <c r="O57" s="19">
        <f t="shared" si="0"/>
        <v>57580148.754178949</v>
      </c>
    </row>
    <row r="58" spans="1:15" x14ac:dyDescent="0.15">
      <c r="A58" s="9" t="s">
        <v>4</v>
      </c>
      <c r="B58" s="9" t="s">
        <v>5</v>
      </c>
      <c r="C58" s="9">
        <v>201609</v>
      </c>
      <c r="D58" s="9">
        <v>173410</v>
      </c>
      <c r="E58" s="9">
        <v>26097317</v>
      </c>
      <c r="F58" s="9">
        <v>28525</v>
      </c>
      <c r="G58" s="9">
        <v>159410</v>
      </c>
      <c r="H58" s="9">
        <v>68645823.921200007</v>
      </c>
      <c r="I58" s="9">
        <v>1063481</v>
      </c>
      <c r="J58" s="9">
        <v>64.548199999999994</v>
      </c>
      <c r="K58" s="10">
        <v>0.14990000000000001</v>
      </c>
      <c r="L58" s="10">
        <v>0.26780000000000004</v>
      </c>
      <c r="M58" s="9">
        <v>799871</v>
      </c>
      <c r="N58" s="10">
        <v>0.95514399999999999</v>
      </c>
      <c r="O58" s="19">
        <f t="shared" si="0"/>
        <v>65566646.843390658</v>
      </c>
    </row>
    <row r="59" spans="1:15" x14ac:dyDescent="0.15">
      <c r="A59" s="9" t="s">
        <v>4</v>
      </c>
      <c r="B59" s="9" t="s">
        <v>5</v>
      </c>
      <c r="C59" s="9">
        <v>201610</v>
      </c>
      <c r="D59" s="9">
        <v>181317</v>
      </c>
      <c r="E59" s="9">
        <v>26278634</v>
      </c>
      <c r="F59" s="9">
        <v>30577</v>
      </c>
      <c r="G59" s="9">
        <v>164117</v>
      </c>
      <c r="H59" s="9">
        <v>69519963.261500001</v>
      </c>
      <c r="I59" s="9">
        <v>1048079</v>
      </c>
      <c r="J59" s="9">
        <v>66.330799999999996</v>
      </c>
      <c r="K59" s="10">
        <v>0.15659999999999999</v>
      </c>
      <c r="L59" s="10">
        <v>0.25659999999999999</v>
      </c>
      <c r="M59" s="9">
        <v>856046</v>
      </c>
      <c r="N59" s="10">
        <v>0.95579700000000001</v>
      </c>
      <c r="O59" s="19">
        <f t="shared" si="0"/>
        <v>66446972.325451918</v>
      </c>
    </row>
    <row r="60" spans="1:15" x14ac:dyDescent="0.15">
      <c r="A60" s="9" t="s">
        <v>4</v>
      </c>
      <c r="B60" s="9" t="s">
        <v>5</v>
      </c>
      <c r="C60" s="9">
        <v>201611</v>
      </c>
      <c r="D60" s="9">
        <v>164896</v>
      </c>
      <c r="E60" s="9">
        <v>26443530</v>
      </c>
      <c r="F60" s="9">
        <v>23654</v>
      </c>
      <c r="G60" s="9">
        <v>144328</v>
      </c>
      <c r="H60" s="9">
        <v>61654233.800399996</v>
      </c>
      <c r="I60" s="9">
        <v>947387</v>
      </c>
      <c r="J60" s="9">
        <v>65.078199999999995</v>
      </c>
      <c r="K60" s="10">
        <v>0.15229999999999999</v>
      </c>
      <c r="L60" s="10">
        <v>0.32829999999999998</v>
      </c>
      <c r="M60" s="9">
        <v>752410</v>
      </c>
      <c r="N60" s="10">
        <v>0.96001400000000003</v>
      </c>
      <c r="O60" s="19">
        <f t="shared" si="0"/>
        <v>59188927.607657202</v>
      </c>
    </row>
    <row r="61" spans="1:15" x14ac:dyDescent="0.15">
      <c r="A61" s="9" t="s">
        <v>4</v>
      </c>
      <c r="B61" s="9" t="s">
        <v>5</v>
      </c>
      <c r="C61" s="9">
        <v>201612</v>
      </c>
      <c r="D61" s="9">
        <v>142131</v>
      </c>
      <c r="E61" s="9">
        <v>26585661</v>
      </c>
      <c r="F61" s="9">
        <v>20316</v>
      </c>
      <c r="G61" s="9">
        <v>142732</v>
      </c>
      <c r="H61" s="9">
        <v>69659045.618799999</v>
      </c>
      <c r="I61" s="9">
        <v>900519</v>
      </c>
      <c r="J61" s="9">
        <v>77.354299999999995</v>
      </c>
      <c r="K61" s="10">
        <v>0.1585</v>
      </c>
      <c r="L61" s="10">
        <v>0.2437</v>
      </c>
      <c r="M61" s="9">
        <v>807068</v>
      </c>
      <c r="N61" s="10">
        <v>0.95212100000000011</v>
      </c>
      <c r="O61" s="19">
        <f t="shared" si="0"/>
        <v>66323840.173617482</v>
      </c>
    </row>
    <row r="62" spans="1:15" x14ac:dyDescent="0.15">
      <c r="A62" s="9" t="s">
        <v>4</v>
      </c>
      <c r="B62" s="9" t="s">
        <v>5</v>
      </c>
      <c r="C62" s="9">
        <v>201701</v>
      </c>
      <c r="D62" s="9">
        <v>130406</v>
      </c>
      <c r="E62" s="9">
        <v>26716067</v>
      </c>
      <c r="F62" s="9">
        <v>20321</v>
      </c>
      <c r="G62" s="9">
        <v>147879</v>
      </c>
      <c r="H62" s="9">
        <v>75095928.763500005</v>
      </c>
      <c r="I62" s="9">
        <v>895540</v>
      </c>
      <c r="J62" s="9">
        <v>83.855500000000006</v>
      </c>
      <c r="K62" s="10">
        <v>0.16510000000000002</v>
      </c>
      <c r="L62" s="10">
        <v>0.29930000000000001</v>
      </c>
      <c r="M62" s="9">
        <v>845913</v>
      </c>
      <c r="N62" s="10">
        <v>0.956839</v>
      </c>
      <c r="O62" s="19">
        <f t="shared" si="0"/>
        <v>71854713.38213858</v>
      </c>
    </row>
    <row r="63" spans="1:15" x14ac:dyDescent="0.15">
      <c r="A63" s="9" t="s">
        <v>4</v>
      </c>
      <c r="B63" s="9" t="s">
        <v>5</v>
      </c>
      <c r="C63" s="9">
        <v>201702</v>
      </c>
      <c r="D63" s="9">
        <v>158508</v>
      </c>
      <c r="E63" s="9">
        <v>26874575</v>
      </c>
      <c r="F63" s="9">
        <v>17597</v>
      </c>
      <c r="G63" s="9">
        <v>131813</v>
      </c>
      <c r="H63" s="9">
        <v>60591146.161799997</v>
      </c>
      <c r="I63" s="9">
        <v>900781</v>
      </c>
      <c r="J63" s="9">
        <v>67.265100000000004</v>
      </c>
      <c r="K63" s="10">
        <v>0.14630000000000001</v>
      </c>
      <c r="L63" s="10">
        <v>0.3009</v>
      </c>
      <c r="M63" s="9">
        <v>699099</v>
      </c>
      <c r="N63" s="10">
        <v>0.95504800000000001</v>
      </c>
      <c r="O63" s="19">
        <f t="shared" si="0"/>
        <v>57867452.959534764</v>
      </c>
    </row>
    <row r="64" spans="1:15" x14ac:dyDescent="0.15">
      <c r="A64" s="9" t="s">
        <v>4</v>
      </c>
      <c r="B64" s="9" t="s">
        <v>5</v>
      </c>
      <c r="C64" s="9">
        <v>201703</v>
      </c>
      <c r="D64" s="9">
        <v>190790</v>
      </c>
      <c r="E64" s="9">
        <v>27065365</v>
      </c>
      <c r="F64" s="9">
        <v>18330</v>
      </c>
      <c r="G64" s="9">
        <v>128477</v>
      </c>
      <c r="H64" s="9">
        <v>64267661.960900001</v>
      </c>
      <c r="I64" s="9">
        <v>886647</v>
      </c>
      <c r="J64" s="9">
        <v>72.483900000000006</v>
      </c>
      <c r="K64" s="10">
        <v>0.1449</v>
      </c>
      <c r="L64" s="10">
        <v>0.3831</v>
      </c>
      <c r="M64" s="9">
        <v>704634</v>
      </c>
      <c r="N64" s="10">
        <v>0.9531440000000001</v>
      </c>
      <c r="O64" s="19">
        <f t="shared" si="0"/>
        <v>61256336.392060079</v>
      </c>
    </row>
    <row r="65" spans="1:15" x14ac:dyDescent="0.15">
      <c r="A65" s="9" t="s">
        <v>4</v>
      </c>
      <c r="B65" s="9" t="s">
        <v>5</v>
      </c>
      <c r="C65" s="9">
        <v>201704</v>
      </c>
      <c r="D65" s="9">
        <v>242969</v>
      </c>
      <c r="E65" s="9">
        <v>27308334</v>
      </c>
      <c r="F65" s="9">
        <v>17991</v>
      </c>
      <c r="G65" s="9">
        <v>122929</v>
      </c>
      <c r="H65" s="9">
        <v>65421158.124700002</v>
      </c>
      <c r="I65" s="9">
        <v>961245</v>
      </c>
      <c r="J65" s="9">
        <v>68.058800000000005</v>
      </c>
      <c r="K65" s="10">
        <v>0.12789999999999999</v>
      </c>
      <c r="L65" s="10">
        <v>0.43979999999999997</v>
      </c>
      <c r="M65" s="9">
        <v>668576</v>
      </c>
      <c r="N65" s="10">
        <v>0.95487799999999989</v>
      </c>
      <c r="O65" s="19">
        <f t="shared" si="0"/>
        <v>62469224.627797283</v>
      </c>
    </row>
    <row r="66" spans="1:15" x14ac:dyDescent="0.15">
      <c r="A66" s="9" t="s">
        <v>4</v>
      </c>
      <c r="B66" s="9" t="s">
        <v>5</v>
      </c>
      <c r="C66" s="9">
        <v>201705</v>
      </c>
      <c r="D66" s="9">
        <v>277374</v>
      </c>
      <c r="E66" s="9">
        <v>27585708</v>
      </c>
      <c r="F66" s="9">
        <v>16830</v>
      </c>
      <c r="G66" s="9">
        <v>117101</v>
      </c>
      <c r="H66" s="9">
        <v>59713930.099299997</v>
      </c>
      <c r="I66" s="9">
        <v>1012299</v>
      </c>
      <c r="J66" s="9">
        <v>58.988399999999999</v>
      </c>
      <c r="K66" s="10">
        <v>0.1157</v>
      </c>
      <c r="L66" s="10">
        <v>0.38780000000000003</v>
      </c>
      <c r="M66" s="9">
        <v>636204</v>
      </c>
      <c r="N66" s="10">
        <v>0.95116800000000001</v>
      </c>
      <c r="O66" s="19">
        <f t="shared" si="0"/>
        <v>56797979.464690983</v>
      </c>
    </row>
    <row r="67" spans="1:15" x14ac:dyDescent="0.15">
      <c r="A67" s="9" t="s">
        <v>4</v>
      </c>
      <c r="B67" s="9" t="s">
        <v>5</v>
      </c>
      <c r="C67" s="9">
        <v>201706</v>
      </c>
      <c r="D67" s="9">
        <v>260914</v>
      </c>
      <c r="E67" s="9">
        <v>27846622</v>
      </c>
      <c r="F67" s="9">
        <v>17022</v>
      </c>
      <c r="G67" s="9">
        <v>119878</v>
      </c>
      <c r="H67" s="9">
        <v>68104465.807899997</v>
      </c>
      <c r="I67" s="9">
        <v>1049223</v>
      </c>
      <c r="J67" s="9">
        <v>64.909400000000005</v>
      </c>
      <c r="K67" s="10">
        <v>0.1143</v>
      </c>
      <c r="L67" s="10">
        <v>0.43959999999999999</v>
      </c>
      <c r="M67" s="9">
        <v>680020</v>
      </c>
      <c r="N67" s="10">
        <v>0.957368</v>
      </c>
      <c r="O67" s="19">
        <f t="shared" ref="O67:O130" si="1">H67*N67</f>
        <v>65201036.221577607</v>
      </c>
    </row>
    <row r="68" spans="1:15" x14ac:dyDescent="0.15">
      <c r="A68" s="9" t="s">
        <v>4</v>
      </c>
      <c r="B68" s="9" t="s">
        <v>5</v>
      </c>
      <c r="C68" s="9">
        <v>201707</v>
      </c>
      <c r="D68" s="9">
        <v>304081</v>
      </c>
      <c r="E68" s="9">
        <v>28150703</v>
      </c>
      <c r="F68" s="9">
        <v>19404</v>
      </c>
      <c r="G68" s="9">
        <v>122542</v>
      </c>
      <c r="H68" s="9">
        <v>72984248.050799996</v>
      </c>
      <c r="I68" s="9">
        <v>1163985</v>
      </c>
      <c r="J68" s="9">
        <v>62.702100000000002</v>
      </c>
      <c r="K68" s="10">
        <v>0.10529999999999999</v>
      </c>
      <c r="L68" s="10">
        <v>0.37189999999999995</v>
      </c>
      <c r="M68" s="9">
        <v>715891</v>
      </c>
      <c r="N68" s="10">
        <v>0.95801700000000001</v>
      </c>
      <c r="O68" s="19">
        <f t="shared" si="1"/>
        <v>69920150.364883259</v>
      </c>
    </row>
    <row r="69" spans="1:15" x14ac:dyDescent="0.15">
      <c r="A69" s="9" t="s">
        <v>4</v>
      </c>
      <c r="B69" s="9" t="s">
        <v>5</v>
      </c>
      <c r="C69" s="9">
        <v>201708</v>
      </c>
      <c r="D69" s="9">
        <v>276490</v>
      </c>
      <c r="E69" s="9">
        <v>28427193</v>
      </c>
      <c r="F69" s="9">
        <v>17100</v>
      </c>
      <c r="G69" s="9">
        <v>117941</v>
      </c>
      <c r="H69" s="9">
        <v>68262637.392900005</v>
      </c>
      <c r="I69" s="9">
        <v>1149093</v>
      </c>
      <c r="J69" s="9">
        <v>59.405700000000003</v>
      </c>
      <c r="K69" s="10">
        <v>0.1026</v>
      </c>
      <c r="L69" s="10">
        <v>0.26170000000000004</v>
      </c>
      <c r="M69" s="9">
        <v>672282</v>
      </c>
      <c r="N69" s="10">
        <v>0.95489800000000002</v>
      </c>
      <c r="O69" s="19">
        <f t="shared" si="1"/>
        <v>65183855.921205431</v>
      </c>
    </row>
    <row r="70" spans="1:15" x14ac:dyDescent="0.15">
      <c r="A70" s="9" t="s">
        <v>4</v>
      </c>
      <c r="B70" s="9" t="s">
        <v>5</v>
      </c>
      <c r="C70" s="9">
        <v>201709</v>
      </c>
      <c r="D70" s="9">
        <v>232844</v>
      </c>
      <c r="E70" s="9">
        <v>28660037</v>
      </c>
      <c r="F70" s="9">
        <v>17088</v>
      </c>
      <c r="G70" s="9">
        <v>117113</v>
      </c>
      <c r="H70" s="9">
        <v>68523615.238999993</v>
      </c>
      <c r="I70" s="9">
        <v>931094</v>
      </c>
      <c r="J70" s="9">
        <v>73.594700000000003</v>
      </c>
      <c r="K70" s="10">
        <v>0.1258</v>
      </c>
      <c r="L70" s="10">
        <v>0.44009999999999999</v>
      </c>
      <c r="M70" s="9">
        <v>658035</v>
      </c>
      <c r="N70" s="10">
        <v>0.95183700000000004</v>
      </c>
      <c r="O70" s="19">
        <f t="shared" si="1"/>
        <v>65223312.358244039</v>
      </c>
    </row>
    <row r="71" spans="1:15" x14ac:dyDescent="0.15">
      <c r="A71" s="9" t="s">
        <v>4</v>
      </c>
      <c r="B71" s="9" t="s">
        <v>5</v>
      </c>
      <c r="C71" s="9">
        <v>201710</v>
      </c>
      <c r="D71" s="9">
        <v>232183</v>
      </c>
      <c r="E71" s="9">
        <v>28892220</v>
      </c>
      <c r="F71" s="9">
        <v>15057</v>
      </c>
      <c r="G71" s="9">
        <v>107010</v>
      </c>
      <c r="H71" s="9">
        <v>59692959.021600001</v>
      </c>
      <c r="I71" s="9">
        <v>915882</v>
      </c>
      <c r="J71" s="9">
        <v>65.175399999999996</v>
      </c>
      <c r="K71" s="10">
        <v>0.1168</v>
      </c>
      <c r="L71" s="10">
        <v>0.48570000000000002</v>
      </c>
      <c r="M71" s="9">
        <v>579983</v>
      </c>
      <c r="N71" s="10">
        <v>0.95059700000000003</v>
      </c>
      <c r="O71" s="19">
        <f t="shared" si="1"/>
        <v>56743947.767055899</v>
      </c>
    </row>
    <row r="72" spans="1:15" x14ac:dyDescent="0.15">
      <c r="A72" s="9" t="s">
        <v>4</v>
      </c>
      <c r="B72" s="9" t="s">
        <v>5</v>
      </c>
      <c r="C72" s="9">
        <v>201711</v>
      </c>
      <c r="D72" s="9">
        <v>117994</v>
      </c>
      <c r="E72" s="9">
        <v>29010214</v>
      </c>
      <c r="F72" s="9">
        <v>11096</v>
      </c>
      <c r="G72" s="9">
        <v>91175</v>
      </c>
      <c r="H72" s="9">
        <v>42335602.985699996</v>
      </c>
      <c r="I72" s="9">
        <v>778492</v>
      </c>
      <c r="J72" s="9">
        <v>54.381599999999999</v>
      </c>
      <c r="K72" s="10">
        <v>0.11710000000000001</v>
      </c>
      <c r="L72" s="10">
        <v>0.20149999999999998</v>
      </c>
      <c r="M72" s="9">
        <v>400223</v>
      </c>
      <c r="N72" s="10">
        <v>0.97343100000000005</v>
      </c>
      <c r="O72" s="19">
        <f t="shared" si="1"/>
        <v>41210788.349972934</v>
      </c>
    </row>
    <row r="73" spans="1:15" x14ac:dyDescent="0.15">
      <c r="A73" s="9" t="s">
        <v>4</v>
      </c>
      <c r="B73" s="9" t="s">
        <v>6</v>
      </c>
      <c r="C73" s="9">
        <v>201711</v>
      </c>
      <c r="D73" s="9">
        <v>96251</v>
      </c>
      <c r="E73" s="9">
        <v>28988471</v>
      </c>
      <c r="F73" s="9">
        <v>11660</v>
      </c>
      <c r="G73" s="9">
        <v>90510</v>
      </c>
      <c r="H73" s="9">
        <v>34279538.669600002</v>
      </c>
      <c r="I73" s="9">
        <v>590405</v>
      </c>
      <c r="J73" s="9">
        <v>58.061100000000003</v>
      </c>
      <c r="K73" s="10">
        <v>0.15329999999999999</v>
      </c>
      <c r="L73" s="10">
        <v>0.25950000000000001</v>
      </c>
      <c r="M73" s="9">
        <v>237716</v>
      </c>
      <c r="N73" s="10">
        <v>0.81350999999999996</v>
      </c>
      <c r="O73" s="19">
        <f t="shared" si="1"/>
        <v>27886747.503106296</v>
      </c>
    </row>
    <row r="74" spans="1:15" x14ac:dyDescent="0.15">
      <c r="A74" s="9" t="s">
        <v>4</v>
      </c>
      <c r="B74" s="9" t="s">
        <v>6</v>
      </c>
      <c r="C74" s="9">
        <v>201712</v>
      </c>
      <c r="D74" s="9">
        <v>225173</v>
      </c>
      <c r="E74" s="9">
        <v>225173</v>
      </c>
      <c r="F74" s="9">
        <v>21276</v>
      </c>
      <c r="G74" s="9">
        <v>143709</v>
      </c>
      <c r="H74" s="9">
        <v>89418194.461700007</v>
      </c>
      <c r="I74" s="9">
        <v>991153</v>
      </c>
      <c r="J74" s="9">
        <v>90.216300000000004</v>
      </c>
      <c r="K74" s="10">
        <v>0.14499999999999999</v>
      </c>
      <c r="L74" s="10">
        <v>0.26960000000000001</v>
      </c>
      <c r="M74" s="9">
        <v>744608</v>
      </c>
      <c r="N74" s="10">
        <v>0.9372069999999999</v>
      </c>
      <c r="O74" s="19">
        <f t="shared" si="1"/>
        <v>83803357.776866466</v>
      </c>
    </row>
    <row r="75" spans="1:15" x14ac:dyDescent="0.15">
      <c r="A75" s="9" t="s">
        <v>7</v>
      </c>
      <c r="B75" s="9" t="s">
        <v>7</v>
      </c>
      <c r="C75" s="9">
        <v>201501</v>
      </c>
      <c r="D75" s="9">
        <v>182656</v>
      </c>
      <c r="E75" s="9">
        <v>897520</v>
      </c>
      <c r="F75" s="9">
        <v>37297</v>
      </c>
      <c r="G75" s="9">
        <v>67969</v>
      </c>
      <c r="H75" s="9">
        <v>28061199.147700001</v>
      </c>
      <c r="I75" s="9">
        <v>511302</v>
      </c>
      <c r="J75" s="9">
        <v>54.881799999999998</v>
      </c>
      <c r="K75" s="10">
        <v>0.13289999999999999</v>
      </c>
      <c r="L75" s="10">
        <v>0.29960000000000003</v>
      </c>
      <c r="M75" s="9">
        <v>262211</v>
      </c>
      <c r="N75" s="10">
        <v>0.98827600000000004</v>
      </c>
      <c r="O75" s="19">
        <f t="shared" si="1"/>
        <v>27732209.648892365</v>
      </c>
    </row>
    <row r="76" spans="1:15" x14ac:dyDescent="0.15">
      <c r="A76" s="9" t="s">
        <v>7</v>
      </c>
      <c r="B76" s="9" t="s">
        <v>7</v>
      </c>
      <c r="C76" s="9">
        <v>201502</v>
      </c>
      <c r="D76" s="9">
        <v>159330</v>
      </c>
      <c r="E76" s="9">
        <v>1056850</v>
      </c>
      <c r="F76" s="9">
        <v>32470</v>
      </c>
      <c r="G76" s="9">
        <v>66440</v>
      </c>
      <c r="H76" s="9">
        <v>28713059.141100001</v>
      </c>
      <c r="I76" s="9">
        <v>517999</v>
      </c>
      <c r="J76" s="9">
        <v>55.430700000000002</v>
      </c>
      <c r="K76" s="10">
        <v>0.1283</v>
      </c>
      <c r="L76" s="10">
        <v>0.27239999999999998</v>
      </c>
      <c r="M76" s="9">
        <v>238028</v>
      </c>
      <c r="N76" s="10">
        <v>0.962758</v>
      </c>
      <c r="O76" s="19">
        <f t="shared" si="1"/>
        <v>27643727.392567154</v>
      </c>
    </row>
    <row r="77" spans="1:15" x14ac:dyDescent="0.15">
      <c r="A77" s="9" t="s">
        <v>7</v>
      </c>
      <c r="B77" s="9" t="s">
        <v>7</v>
      </c>
      <c r="C77" s="9">
        <v>201503</v>
      </c>
      <c r="D77" s="9">
        <v>197881</v>
      </c>
      <c r="E77" s="9">
        <v>1254731</v>
      </c>
      <c r="F77" s="9">
        <v>36936</v>
      </c>
      <c r="G77" s="9">
        <v>70017</v>
      </c>
      <c r="H77" s="9">
        <v>27787036.208700001</v>
      </c>
      <c r="I77" s="9">
        <v>651841</v>
      </c>
      <c r="J77" s="9">
        <v>42.628500000000003</v>
      </c>
      <c r="K77" s="10">
        <v>0.1074</v>
      </c>
      <c r="L77" s="10">
        <v>0.19039999999999999</v>
      </c>
      <c r="M77" s="9">
        <v>248568</v>
      </c>
      <c r="N77" s="10">
        <v>0.96788700000000005</v>
      </c>
      <c r="O77" s="19">
        <f t="shared" si="1"/>
        <v>26894711.114930019</v>
      </c>
    </row>
    <row r="78" spans="1:15" x14ac:dyDescent="0.15">
      <c r="A78" s="9" t="s">
        <v>7</v>
      </c>
      <c r="B78" s="9" t="s">
        <v>7</v>
      </c>
      <c r="C78" s="9">
        <v>201504</v>
      </c>
      <c r="D78" s="9">
        <v>113541</v>
      </c>
      <c r="E78" s="9">
        <v>1368272</v>
      </c>
      <c r="F78" s="9">
        <v>19642</v>
      </c>
      <c r="G78" s="9">
        <v>49683</v>
      </c>
      <c r="H78" s="9">
        <v>20726478.3605</v>
      </c>
      <c r="I78" s="9">
        <v>487688</v>
      </c>
      <c r="J78" s="9">
        <v>42.499499999999998</v>
      </c>
      <c r="K78" s="10">
        <v>0.10189999999999999</v>
      </c>
      <c r="L78" s="10">
        <v>0.17859999999999998</v>
      </c>
      <c r="M78" s="9">
        <v>169587</v>
      </c>
      <c r="N78" s="10">
        <v>0.95981899999999998</v>
      </c>
      <c r="O78" s="19">
        <f t="shared" si="1"/>
        <v>19893667.733496748</v>
      </c>
    </row>
    <row r="79" spans="1:15" x14ac:dyDescent="0.15">
      <c r="A79" s="9" t="s">
        <v>7</v>
      </c>
      <c r="B79" s="9" t="s">
        <v>7</v>
      </c>
      <c r="C79" s="9">
        <v>201505</v>
      </c>
      <c r="D79" s="9">
        <v>82460</v>
      </c>
      <c r="E79" s="9">
        <v>1450732</v>
      </c>
      <c r="F79" s="9">
        <v>11110</v>
      </c>
      <c r="G79" s="9">
        <v>37050</v>
      </c>
      <c r="H79" s="9">
        <v>17187283.6666</v>
      </c>
      <c r="I79" s="9">
        <v>407523</v>
      </c>
      <c r="J79" s="9">
        <v>42.174999999999997</v>
      </c>
      <c r="K79" s="10">
        <v>9.0899999999999995E-2</v>
      </c>
      <c r="L79" s="10">
        <v>0.121</v>
      </c>
      <c r="M79" s="9">
        <v>137136</v>
      </c>
      <c r="N79" s="10">
        <v>0.95347599999999999</v>
      </c>
      <c r="O79" s="19">
        <f t="shared" si="1"/>
        <v>16387662.481295101</v>
      </c>
    </row>
    <row r="80" spans="1:15" x14ac:dyDescent="0.15">
      <c r="A80" s="9" t="s">
        <v>7</v>
      </c>
      <c r="B80" s="9" t="s">
        <v>7</v>
      </c>
      <c r="C80" s="9">
        <v>201506</v>
      </c>
      <c r="D80" s="9">
        <v>68911</v>
      </c>
      <c r="E80" s="9">
        <v>1519643</v>
      </c>
      <c r="F80" s="9">
        <v>8706</v>
      </c>
      <c r="G80" s="9">
        <v>30882</v>
      </c>
      <c r="H80" s="9">
        <v>12428128.378799999</v>
      </c>
      <c r="I80" s="9">
        <v>362055</v>
      </c>
      <c r="J80" s="9">
        <v>34.326599999999999</v>
      </c>
      <c r="K80" s="10">
        <v>8.5299999999999987E-2</v>
      </c>
      <c r="L80" s="10">
        <v>0.1452</v>
      </c>
      <c r="M80" s="9">
        <v>101946</v>
      </c>
      <c r="N80" s="10">
        <v>0.95121399999999989</v>
      </c>
      <c r="O80" s="19">
        <f t="shared" si="1"/>
        <v>11821809.707711861</v>
      </c>
    </row>
    <row r="81" spans="1:15" x14ac:dyDescent="0.15">
      <c r="A81" s="9" t="s">
        <v>7</v>
      </c>
      <c r="B81" s="9" t="s">
        <v>8</v>
      </c>
      <c r="C81" s="9">
        <v>201507</v>
      </c>
      <c r="D81" s="9">
        <v>74767</v>
      </c>
      <c r="E81" s="9">
        <v>1594410</v>
      </c>
      <c r="F81" s="9">
        <v>8799</v>
      </c>
      <c r="G81" s="9">
        <v>29227</v>
      </c>
      <c r="H81" s="9">
        <v>11900991.687899999</v>
      </c>
      <c r="I81" s="9">
        <v>371155</v>
      </c>
      <c r="J81" s="9">
        <v>32.064700000000002</v>
      </c>
      <c r="K81" s="10">
        <v>7.8700000000000006E-2</v>
      </c>
      <c r="L81" s="10">
        <v>0.14169999999999999</v>
      </c>
      <c r="M81" s="9">
        <v>93543</v>
      </c>
      <c r="N81" s="10">
        <v>0.94805899999999999</v>
      </c>
      <c r="O81" s="19">
        <f t="shared" si="1"/>
        <v>11282842.278638786</v>
      </c>
    </row>
    <row r="82" spans="1:15" x14ac:dyDescent="0.15">
      <c r="A82" s="9" t="s">
        <v>7</v>
      </c>
      <c r="B82" s="9" t="s">
        <v>8</v>
      </c>
      <c r="C82" s="9">
        <v>201508</v>
      </c>
      <c r="D82" s="9">
        <v>88599</v>
      </c>
      <c r="E82" s="9">
        <v>1683009</v>
      </c>
      <c r="F82" s="9">
        <v>10419</v>
      </c>
      <c r="G82" s="9">
        <v>30466</v>
      </c>
      <c r="H82" s="9">
        <v>11956331.330499999</v>
      </c>
      <c r="I82" s="9">
        <v>395738</v>
      </c>
      <c r="J82" s="9">
        <v>30.212700000000002</v>
      </c>
      <c r="K82" s="10">
        <v>7.6999999999999999E-2</v>
      </c>
      <c r="L82" s="10">
        <v>0.1459</v>
      </c>
      <c r="M82" s="9">
        <v>95387</v>
      </c>
      <c r="N82" s="10">
        <v>0.94673000000000007</v>
      </c>
      <c r="O82" s="19">
        <f t="shared" si="1"/>
        <v>11319417.560524264</v>
      </c>
    </row>
    <row r="83" spans="1:15" x14ac:dyDescent="0.15">
      <c r="A83" s="9" t="s">
        <v>7</v>
      </c>
      <c r="B83" s="9" t="s">
        <v>8</v>
      </c>
      <c r="C83" s="9">
        <v>201509</v>
      </c>
      <c r="D83" s="9">
        <v>89763</v>
      </c>
      <c r="E83" s="9">
        <v>1772772</v>
      </c>
      <c r="F83" s="9">
        <v>11207</v>
      </c>
      <c r="G83" s="9">
        <v>31760</v>
      </c>
      <c r="H83" s="9">
        <v>12391205.2686</v>
      </c>
      <c r="I83" s="9">
        <v>395173</v>
      </c>
      <c r="J83" s="9">
        <v>31.356400000000001</v>
      </c>
      <c r="K83" s="10">
        <v>8.0399999999999985E-2</v>
      </c>
      <c r="L83" s="10">
        <v>0.1663</v>
      </c>
      <c r="M83" s="9">
        <v>99740</v>
      </c>
      <c r="N83" s="10">
        <v>0.95268399999999998</v>
      </c>
      <c r="O83" s="19">
        <f t="shared" si="1"/>
        <v>11804903.000110922</v>
      </c>
    </row>
    <row r="84" spans="1:15" x14ac:dyDescent="0.15">
      <c r="A84" s="9" t="s">
        <v>7</v>
      </c>
      <c r="B84" s="9" t="s">
        <v>8</v>
      </c>
      <c r="C84" s="9">
        <v>201510</v>
      </c>
      <c r="D84" s="9">
        <v>105968</v>
      </c>
      <c r="E84" s="9">
        <v>1878740</v>
      </c>
      <c r="F84" s="9">
        <v>12067</v>
      </c>
      <c r="G84" s="9">
        <v>32730</v>
      </c>
      <c r="H84" s="9">
        <v>13536556.1291</v>
      </c>
      <c r="I84" s="9">
        <v>429485</v>
      </c>
      <c r="J84" s="9">
        <v>31.5181</v>
      </c>
      <c r="K84" s="10">
        <v>7.6200000000000004E-2</v>
      </c>
      <c r="L84" s="10">
        <v>0.15130000000000002</v>
      </c>
      <c r="M84" s="9">
        <v>105404</v>
      </c>
      <c r="N84" s="10">
        <v>0.94995200000000002</v>
      </c>
      <c r="O84" s="19">
        <f t="shared" si="1"/>
        <v>12859078.567950804</v>
      </c>
    </row>
    <row r="85" spans="1:15" x14ac:dyDescent="0.15">
      <c r="A85" s="9" t="s">
        <v>7</v>
      </c>
      <c r="B85" s="9" t="s">
        <v>8</v>
      </c>
      <c r="C85" s="9">
        <v>201511</v>
      </c>
      <c r="D85" s="9">
        <v>96529</v>
      </c>
      <c r="E85" s="9">
        <v>1975269</v>
      </c>
      <c r="F85" s="9">
        <v>11503</v>
      </c>
      <c r="G85" s="9">
        <v>32170</v>
      </c>
      <c r="H85" s="9">
        <v>12975034.452299999</v>
      </c>
      <c r="I85" s="9">
        <v>413578</v>
      </c>
      <c r="J85" s="9">
        <v>31.372599999999998</v>
      </c>
      <c r="K85" s="10">
        <v>7.7800000000000008E-2</v>
      </c>
      <c r="L85" s="10">
        <v>0.16769999999999999</v>
      </c>
      <c r="M85" s="9">
        <v>103255</v>
      </c>
      <c r="N85" s="10">
        <v>0.947542</v>
      </c>
      <c r="O85" s="19">
        <f t="shared" si="1"/>
        <v>12294390.095001245</v>
      </c>
    </row>
    <row r="86" spans="1:15" x14ac:dyDescent="0.15">
      <c r="A86" s="9" t="s">
        <v>7</v>
      </c>
      <c r="B86" s="9" t="s">
        <v>8</v>
      </c>
      <c r="C86" s="9">
        <v>201512</v>
      </c>
      <c r="D86" s="9">
        <v>116963</v>
      </c>
      <c r="E86" s="9">
        <v>2092232</v>
      </c>
      <c r="F86" s="9">
        <v>12863</v>
      </c>
      <c r="G86" s="9">
        <v>34413</v>
      </c>
      <c r="H86" s="9">
        <v>13998258.568399999</v>
      </c>
      <c r="I86" s="9">
        <v>458271</v>
      </c>
      <c r="J86" s="9">
        <v>30.5458</v>
      </c>
      <c r="K86" s="10">
        <v>7.51E-2</v>
      </c>
      <c r="L86" s="10">
        <v>0.16500000000000001</v>
      </c>
      <c r="M86" s="9">
        <v>112698</v>
      </c>
      <c r="N86" s="10">
        <v>0.94338399999999989</v>
      </c>
      <c r="O86" s="19">
        <f t="shared" si="1"/>
        <v>13205733.161291463</v>
      </c>
    </row>
    <row r="87" spans="1:15" x14ac:dyDescent="0.15">
      <c r="A87" s="9" t="s">
        <v>7</v>
      </c>
      <c r="B87" s="9" t="s">
        <v>8</v>
      </c>
      <c r="C87" s="9">
        <v>201601</v>
      </c>
      <c r="D87" s="9">
        <v>130666</v>
      </c>
      <c r="E87" s="9">
        <v>2222898</v>
      </c>
      <c r="F87" s="9">
        <v>15449</v>
      </c>
      <c r="G87" s="9">
        <v>41021</v>
      </c>
      <c r="H87" s="9">
        <v>18853799.057</v>
      </c>
      <c r="I87" s="9">
        <v>507308</v>
      </c>
      <c r="J87" s="9">
        <v>37.164400000000001</v>
      </c>
      <c r="K87" s="10">
        <v>8.09E-2</v>
      </c>
      <c r="L87" s="10">
        <v>0.16420000000000001</v>
      </c>
      <c r="M87" s="9">
        <v>130572</v>
      </c>
      <c r="N87" s="10">
        <v>0.94977900000000004</v>
      </c>
      <c r="O87" s="19">
        <f t="shared" si="1"/>
        <v>17906942.414558403</v>
      </c>
    </row>
    <row r="88" spans="1:15" x14ac:dyDescent="0.15">
      <c r="A88" s="9" t="s">
        <v>7</v>
      </c>
      <c r="B88" s="9" t="s">
        <v>8</v>
      </c>
      <c r="C88" s="9">
        <v>201602</v>
      </c>
      <c r="D88" s="9">
        <v>109154</v>
      </c>
      <c r="E88" s="9">
        <v>2332052</v>
      </c>
      <c r="F88" s="9">
        <v>14596</v>
      </c>
      <c r="G88" s="9">
        <v>38383</v>
      </c>
      <c r="H88" s="9">
        <v>17693629.909299999</v>
      </c>
      <c r="I88" s="9">
        <v>474042</v>
      </c>
      <c r="J88" s="9">
        <v>37.325000000000003</v>
      </c>
      <c r="K88" s="10">
        <v>8.1000000000000003E-2</v>
      </c>
      <c r="L88" s="10">
        <v>0.15990000000000001</v>
      </c>
      <c r="M88" s="9">
        <v>122604</v>
      </c>
      <c r="N88" s="10">
        <v>0.94689099999999993</v>
      </c>
      <c r="O88" s="19">
        <f t="shared" si="1"/>
        <v>16753938.918446984</v>
      </c>
    </row>
    <row r="89" spans="1:15" x14ac:dyDescent="0.15">
      <c r="A89" s="9" t="s">
        <v>7</v>
      </c>
      <c r="B89" s="9" t="s">
        <v>8</v>
      </c>
      <c r="C89" s="9">
        <v>201603</v>
      </c>
      <c r="D89" s="9">
        <v>115435</v>
      </c>
      <c r="E89" s="9">
        <v>2447487</v>
      </c>
      <c r="F89" s="9">
        <v>16037</v>
      </c>
      <c r="G89" s="9">
        <v>40556</v>
      </c>
      <c r="H89" s="9">
        <v>17718746.293200001</v>
      </c>
      <c r="I89" s="9">
        <v>482188</v>
      </c>
      <c r="J89" s="9">
        <v>36.746600000000001</v>
      </c>
      <c r="K89" s="10">
        <v>8.4100000000000008E-2</v>
      </c>
      <c r="L89" s="10">
        <v>0.16920000000000002</v>
      </c>
      <c r="M89" s="9">
        <v>130651</v>
      </c>
      <c r="N89" s="10">
        <v>0.94817499999999999</v>
      </c>
      <c r="O89" s="19">
        <f t="shared" si="1"/>
        <v>16800472.266554911</v>
      </c>
    </row>
    <row r="90" spans="1:15" x14ac:dyDescent="0.15">
      <c r="A90" s="9" t="s">
        <v>7</v>
      </c>
      <c r="B90" s="9" t="s">
        <v>8</v>
      </c>
      <c r="C90" s="9">
        <v>201604</v>
      </c>
      <c r="D90" s="9">
        <v>99245</v>
      </c>
      <c r="E90" s="9">
        <v>2546732</v>
      </c>
      <c r="F90" s="9">
        <v>19468</v>
      </c>
      <c r="G90" s="9">
        <v>46248</v>
      </c>
      <c r="H90" s="9">
        <v>16711991.312899999</v>
      </c>
      <c r="I90" s="9">
        <v>444395</v>
      </c>
      <c r="J90" s="9">
        <v>37.606200000000001</v>
      </c>
      <c r="K90" s="10">
        <v>0.1041</v>
      </c>
      <c r="L90" s="10">
        <v>0.15460000000000002</v>
      </c>
      <c r="M90" s="9">
        <v>137198</v>
      </c>
      <c r="N90" s="10">
        <v>0.93819799999999998</v>
      </c>
      <c r="O90" s="19">
        <f t="shared" si="1"/>
        <v>15679156.825780153</v>
      </c>
    </row>
    <row r="91" spans="1:15" x14ac:dyDescent="0.15">
      <c r="A91" s="9" t="s">
        <v>7</v>
      </c>
      <c r="B91" s="9" t="s">
        <v>8</v>
      </c>
      <c r="C91" s="9">
        <v>201605</v>
      </c>
      <c r="D91" s="9">
        <v>88806</v>
      </c>
      <c r="E91" s="9">
        <v>2635538</v>
      </c>
      <c r="F91" s="9">
        <v>19882</v>
      </c>
      <c r="G91" s="9">
        <v>47388</v>
      </c>
      <c r="H91" s="9">
        <v>16617259.934</v>
      </c>
      <c r="I91" s="9">
        <v>399263</v>
      </c>
      <c r="J91" s="9">
        <v>41.619799999999998</v>
      </c>
      <c r="K91" s="10">
        <v>0.11869999999999999</v>
      </c>
      <c r="L91" s="10">
        <v>0.1507</v>
      </c>
      <c r="M91" s="9">
        <v>137979</v>
      </c>
      <c r="N91" s="10">
        <v>0.94198599999999999</v>
      </c>
      <c r="O91" s="19">
        <f t="shared" si="1"/>
        <v>15653226.216188924</v>
      </c>
    </row>
    <row r="92" spans="1:15" x14ac:dyDescent="0.15">
      <c r="A92" s="9" t="s">
        <v>7</v>
      </c>
      <c r="B92" s="9" t="s">
        <v>8</v>
      </c>
      <c r="C92" s="9">
        <v>201606</v>
      </c>
      <c r="D92" s="9">
        <v>84526</v>
      </c>
      <c r="E92" s="9">
        <v>2720064</v>
      </c>
      <c r="F92" s="9">
        <v>17637</v>
      </c>
      <c r="G92" s="9">
        <v>45295</v>
      </c>
      <c r="H92" s="9">
        <v>17680774.910399999</v>
      </c>
      <c r="I92" s="9">
        <v>379894</v>
      </c>
      <c r="J92" s="9">
        <v>46.5413</v>
      </c>
      <c r="K92" s="10">
        <v>0.1192</v>
      </c>
      <c r="L92" s="10">
        <v>0.15909999999999999</v>
      </c>
      <c r="M92" s="9">
        <v>131946</v>
      </c>
      <c r="N92" s="10">
        <v>0.948569</v>
      </c>
      <c r="O92" s="19">
        <f t="shared" si="1"/>
        <v>16771434.975983217</v>
      </c>
    </row>
    <row r="93" spans="1:15" x14ac:dyDescent="0.15">
      <c r="A93" s="9" t="s">
        <v>7</v>
      </c>
      <c r="B93" s="9" t="s">
        <v>8</v>
      </c>
      <c r="C93" s="9">
        <v>201607</v>
      </c>
      <c r="D93" s="9">
        <v>147023</v>
      </c>
      <c r="E93" s="9">
        <v>2867087</v>
      </c>
      <c r="F93" s="9">
        <v>17713</v>
      </c>
      <c r="G93" s="9">
        <v>44737</v>
      </c>
      <c r="H93" s="9">
        <v>18817389.713199999</v>
      </c>
      <c r="I93" s="9">
        <v>502730</v>
      </c>
      <c r="J93" s="9">
        <v>37.430399999999999</v>
      </c>
      <c r="K93" s="10">
        <v>8.900000000000001E-2</v>
      </c>
      <c r="L93" s="10">
        <v>0.106</v>
      </c>
      <c r="M93" s="9">
        <v>131311</v>
      </c>
      <c r="N93" s="10">
        <v>0.95363100000000001</v>
      </c>
      <c r="O93" s="19">
        <f t="shared" si="1"/>
        <v>17944846.169588629</v>
      </c>
    </row>
    <row r="94" spans="1:15" x14ac:dyDescent="0.15">
      <c r="A94" s="9" t="s">
        <v>7</v>
      </c>
      <c r="B94" s="9" t="s">
        <v>8</v>
      </c>
      <c r="C94" s="9">
        <v>201608</v>
      </c>
      <c r="D94" s="9">
        <v>95631</v>
      </c>
      <c r="E94" s="9">
        <v>2962718</v>
      </c>
      <c r="F94" s="9">
        <v>17949</v>
      </c>
      <c r="G94" s="9">
        <v>44526</v>
      </c>
      <c r="H94" s="9">
        <v>18596134.374200001</v>
      </c>
      <c r="I94" s="9">
        <v>406950</v>
      </c>
      <c r="J94" s="9">
        <v>45.696399999999997</v>
      </c>
      <c r="K94" s="10">
        <v>0.1094</v>
      </c>
      <c r="L94" s="10">
        <v>0.1353</v>
      </c>
      <c r="M94" s="9">
        <v>131166</v>
      </c>
      <c r="N94" s="10">
        <v>0.95487499999999992</v>
      </c>
      <c r="O94" s="19">
        <f t="shared" si="1"/>
        <v>17756983.810564224</v>
      </c>
    </row>
    <row r="95" spans="1:15" x14ac:dyDescent="0.15">
      <c r="A95" s="9" t="s">
        <v>7</v>
      </c>
      <c r="B95" s="9" t="s">
        <v>8</v>
      </c>
      <c r="C95" s="9">
        <v>201609</v>
      </c>
      <c r="D95" s="9">
        <v>80374</v>
      </c>
      <c r="E95" s="9">
        <v>3043092</v>
      </c>
      <c r="F95" s="9">
        <v>21576</v>
      </c>
      <c r="G95" s="9">
        <v>49567</v>
      </c>
      <c r="H95" s="9">
        <v>19515509.960900001</v>
      </c>
      <c r="I95" s="9">
        <v>361944</v>
      </c>
      <c r="J95" s="9">
        <v>53.918599999999998</v>
      </c>
      <c r="K95" s="10">
        <v>0.13689999999999999</v>
      </c>
      <c r="L95" s="10">
        <v>0.17170000000000002</v>
      </c>
      <c r="M95" s="9">
        <v>146103</v>
      </c>
      <c r="N95" s="10">
        <v>0.95215300000000003</v>
      </c>
      <c r="O95" s="19">
        <f t="shared" si="1"/>
        <v>18581751.355800819</v>
      </c>
    </row>
    <row r="96" spans="1:15" x14ac:dyDescent="0.15">
      <c r="A96" s="9" t="s">
        <v>7</v>
      </c>
      <c r="B96" s="9" t="s">
        <v>8</v>
      </c>
      <c r="C96" s="9">
        <v>201610</v>
      </c>
      <c r="D96" s="9">
        <v>86909</v>
      </c>
      <c r="E96" s="9">
        <v>3130001</v>
      </c>
      <c r="F96" s="9">
        <v>25930</v>
      </c>
      <c r="G96" s="9">
        <v>60125</v>
      </c>
      <c r="H96" s="9">
        <v>24781686.854600001</v>
      </c>
      <c r="I96" s="9">
        <v>392474</v>
      </c>
      <c r="J96" s="9">
        <v>63.142200000000003</v>
      </c>
      <c r="K96" s="10">
        <v>0.1532</v>
      </c>
      <c r="L96" s="10">
        <v>0.15939999999999999</v>
      </c>
      <c r="M96" s="9">
        <v>176712</v>
      </c>
      <c r="N96" s="10">
        <v>0.94902799999999998</v>
      </c>
      <c r="O96" s="19">
        <f t="shared" si="1"/>
        <v>23518514.712247331</v>
      </c>
    </row>
    <row r="97" spans="1:15" x14ac:dyDescent="0.15">
      <c r="A97" s="9" t="s">
        <v>7</v>
      </c>
      <c r="B97" s="9" t="s">
        <v>8</v>
      </c>
      <c r="C97" s="9">
        <v>201611</v>
      </c>
      <c r="D97" s="9">
        <v>87469</v>
      </c>
      <c r="E97" s="9">
        <v>3217470</v>
      </c>
      <c r="F97" s="9">
        <v>23559</v>
      </c>
      <c r="G97" s="9">
        <v>57006</v>
      </c>
      <c r="H97" s="9">
        <v>23951180.8607</v>
      </c>
      <c r="I97" s="9">
        <v>395560</v>
      </c>
      <c r="J97" s="9">
        <v>60.5501</v>
      </c>
      <c r="K97" s="10">
        <v>0.14410000000000001</v>
      </c>
      <c r="L97" s="10">
        <v>0.16120000000000001</v>
      </c>
      <c r="M97" s="9">
        <v>168536</v>
      </c>
      <c r="N97" s="10">
        <v>0.95177999999999996</v>
      </c>
      <c r="O97" s="19">
        <f t="shared" si="1"/>
        <v>22796254.919597045</v>
      </c>
    </row>
    <row r="98" spans="1:15" x14ac:dyDescent="0.15">
      <c r="A98" s="9" t="s">
        <v>7</v>
      </c>
      <c r="B98" s="9" t="s">
        <v>8</v>
      </c>
      <c r="C98" s="9">
        <v>201612</v>
      </c>
      <c r="D98" s="9">
        <v>90402</v>
      </c>
      <c r="E98" s="9">
        <v>3307872</v>
      </c>
      <c r="F98" s="9">
        <v>21372</v>
      </c>
      <c r="G98" s="9">
        <v>54692</v>
      </c>
      <c r="H98" s="9">
        <v>25154210.9815</v>
      </c>
      <c r="I98" s="9">
        <v>430067</v>
      </c>
      <c r="J98" s="9">
        <v>58.489100000000001</v>
      </c>
      <c r="K98" s="10">
        <v>0.12720000000000001</v>
      </c>
      <c r="L98" s="10">
        <v>0.1353</v>
      </c>
      <c r="M98" s="9">
        <v>171766</v>
      </c>
      <c r="N98" s="10">
        <v>0.95078599999999991</v>
      </c>
      <c r="O98" s="19">
        <f t="shared" si="1"/>
        <v>23916271.642256457</v>
      </c>
    </row>
    <row r="99" spans="1:15" x14ac:dyDescent="0.15">
      <c r="A99" s="9" t="s">
        <v>7</v>
      </c>
      <c r="B99" s="9" t="s">
        <v>8</v>
      </c>
      <c r="C99" s="9">
        <v>201701</v>
      </c>
      <c r="D99" s="9">
        <v>81360</v>
      </c>
      <c r="E99" s="9">
        <v>3389232</v>
      </c>
      <c r="F99" s="9">
        <v>20649</v>
      </c>
      <c r="G99" s="9">
        <v>56260</v>
      </c>
      <c r="H99" s="9">
        <v>28343402.986000001</v>
      </c>
      <c r="I99" s="9">
        <v>446281</v>
      </c>
      <c r="J99" s="9">
        <v>63.510199999999998</v>
      </c>
      <c r="K99" s="10">
        <v>0.12609999999999999</v>
      </c>
      <c r="L99" s="10">
        <v>0.1009</v>
      </c>
      <c r="M99" s="9">
        <v>179298</v>
      </c>
      <c r="N99" s="10">
        <v>0.94870199999999993</v>
      </c>
      <c r="O99" s="19">
        <f t="shared" si="1"/>
        <v>26889443.099624172</v>
      </c>
    </row>
    <row r="100" spans="1:15" x14ac:dyDescent="0.15">
      <c r="A100" s="9" t="s">
        <v>7</v>
      </c>
      <c r="B100" s="9" t="s">
        <v>8</v>
      </c>
      <c r="C100" s="9">
        <v>201702</v>
      </c>
      <c r="D100" s="9">
        <v>67695</v>
      </c>
      <c r="E100" s="9">
        <v>3456927</v>
      </c>
      <c r="F100" s="9">
        <v>18355</v>
      </c>
      <c r="G100" s="9">
        <v>49494</v>
      </c>
      <c r="H100" s="9">
        <v>21211724.322799999</v>
      </c>
      <c r="I100" s="9">
        <v>355617</v>
      </c>
      <c r="J100" s="9">
        <v>59.6477</v>
      </c>
      <c r="K100" s="10">
        <v>0.13919999999999999</v>
      </c>
      <c r="L100" s="10">
        <v>0.1381</v>
      </c>
      <c r="M100" s="9">
        <v>144870</v>
      </c>
      <c r="N100" s="10">
        <v>0.94402699999999995</v>
      </c>
      <c r="O100" s="19">
        <f t="shared" si="1"/>
        <v>20024440.477279913</v>
      </c>
    </row>
    <row r="101" spans="1:15" x14ac:dyDescent="0.15">
      <c r="A101" s="9" t="s">
        <v>7</v>
      </c>
      <c r="B101" s="9" t="s">
        <v>8</v>
      </c>
      <c r="C101" s="9">
        <v>201703</v>
      </c>
      <c r="D101" s="9">
        <v>81943</v>
      </c>
      <c r="E101" s="9">
        <v>3538870</v>
      </c>
      <c r="F101" s="9">
        <v>23380</v>
      </c>
      <c r="G101" s="9">
        <v>58661</v>
      </c>
      <c r="H101" s="9">
        <v>28607111.230900001</v>
      </c>
      <c r="I101" s="9">
        <v>391548</v>
      </c>
      <c r="J101" s="9">
        <v>73.061599999999999</v>
      </c>
      <c r="K101" s="10">
        <v>0.14980000000000002</v>
      </c>
      <c r="L101" s="10">
        <v>0.14050000000000001</v>
      </c>
      <c r="M101" s="9">
        <v>190789</v>
      </c>
      <c r="N101" s="10">
        <v>0.9547199999999999</v>
      </c>
      <c r="O101" s="19">
        <f t="shared" si="1"/>
        <v>27311781.234364845</v>
      </c>
    </row>
    <row r="102" spans="1:15" x14ac:dyDescent="0.15">
      <c r="A102" s="9" t="s">
        <v>7</v>
      </c>
      <c r="B102" s="9" t="s">
        <v>8</v>
      </c>
      <c r="C102" s="9">
        <v>201704</v>
      </c>
      <c r="D102" s="9">
        <v>76387</v>
      </c>
      <c r="E102" s="9">
        <v>3615257</v>
      </c>
      <c r="F102" s="9">
        <v>20205</v>
      </c>
      <c r="G102" s="9">
        <v>54575</v>
      </c>
      <c r="H102" s="9">
        <v>27202047.264600001</v>
      </c>
      <c r="I102" s="9">
        <v>375209</v>
      </c>
      <c r="J102" s="9">
        <v>72.498400000000004</v>
      </c>
      <c r="K102" s="10">
        <v>0.14550000000000002</v>
      </c>
      <c r="L102" s="10">
        <v>0.1326</v>
      </c>
      <c r="M102" s="9">
        <v>178183</v>
      </c>
      <c r="N102" s="10">
        <v>0.955403</v>
      </c>
      <c r="O102" s="19">
        <f t="shared" si="1"/>
        <v>25988917.562740635</v>
      </c>
    </row>
    <row r="103" spans="1:15" x14ac:dyDescent="0.15">
      <c r="A103" s="9" t="s">
        <v>7</v>
      </c>
      <c r="B103" s="9" t="s">
        <v>8</v>
      </c>
      <c r="C103" s="9">
        <v>201705</v>
      </c>
      <c r="D103" s="9">
        <v>69277</v>
      </c>
      <c r="E103" s="9">
        <v>3684534</v>
      </c>
      <c r="F103" s="9">
        <v>18770</v>
      </c>
      <c r="G103" s="9">
        <v>54772</v>
      </c>
      <c r="H103" s="9">
        <v>28207582.348099999</v>
      </c>
      <c r="I103" s="9">
        <v>354788</v>
      </c>
      <c r="J103" s="9">
        <v>79.505499999999998</v>
      </c>
      <c r="K103" s="10">
        <v>0.15439999999999998</v>
      </c>
      <c r="L103" s="10">
        <v>0.14429999999999998</v>
      </c>
      <c r="M103" s="9">
        <v>182363</v>
      </c>
      <c r="N103" s="10">
        <v>0.95615799999999995</v>
      </c>
      <c r="O103" s="19">
        <f t="shared" si="1"/>
        <v>26970905.522794597</v>
      </c>
    </row>
    <row r="104" spans="1:15" x14ac:dyDescent="0.15">
      <c r="A104" s="9" t="s">
        <v>7</v>
      </c>
      <c r="B104" s="9" t="s">
        <v>8</v>
      </c>
      <c r="C104" s="9">
        <v>201706</v>
      </c>
      <c r="D104" s="9">
        <v>63197</v>
      </c>
      <c r="E104" s="9">
        <v>3747731</v>
      </c>
      <c r="F104" s="9">
        <v>18134</v>
      </c>
      <c r="G104" s="9">
        <v>52098</v>
      </c>
      <c r="H104" s="9">
        <v>26267083.969999999</v>
      </c>
      <c r="I104" s="9">
        <v>354372</v>
      </c>
      <c r="J104" s="9">
        <v>74.122900000000001</v>
      </c>
      <c r="K104" s="10">
        <v>0.14699999999999999</v>
      </c>
      <c r="L104" s="10">
        <v>0.14779999999999999</v>
      </c>
      <c r="M104" s="9">
        <v>176739</v>
      </c>
      <c r="N104" s="10">
        <v>0.94656300000000004</v>
      </c>
      <c r="O104" s="19">
        <f t="shared" si="1"/>
        <v>24863449.803895108</v>
      </c>
    </row>
    <row r="105" spans="1:15" x14ac:dyDescent="0.15">
      <c r="A105" s="9" t="s">
        <v>7</v>
      </c>
      <c r="B105" s="9" t="s">
        <v>8</v>
      </c>
      <c r="C105" s="9">
        <v>201707</v>
      </c>
      <c r="D105" s="9">
        <v>71158</v>
      </c>
      <c r="E105" s="9">
        <v>3818889</v>
      </c>
      <c r="F105" s="9">
        <v>17992</v>
      </c>
      <c r="G105" s="9">
        <v>52219</v>
      </c>
      <c r="H105" s="9">
        <v>28888910.932999998</v>
      </c>
      <c r="I105" s="9">
        <v>364327</v>
      </c>
      <c r="J105" s="9">
        <v>79.293899999999994</v>
      </c>
      <c r="K105" s="10">
        <v>0.14330000000000001</v>
      </c>
      <c r="L105" s="10">
        <v>0.1487</v>
      </c>
      <c r="M105" s="9">
        <v>186766</v>
      </c>
      <c r="N105" s="10">
        <v>0.95176000000000005</v>
      </c>
      <c r="O105" s="19">
        <f t="shared" si="1"/>
        <v>27495309.869592078</v>
      </c>
    </row>
    <row r="106" spans="1:15" x14ac:dyDescent="0.15">
      <c r="A106" s="9" t="s">
        <v>7</v>
      </c>
      <c r="B106" s="9" t="s">
        <v>8</v>
      </c>
      <c r="C106" s="9">
        <v>201708</v>
      </c>
      <c r="D106" s="9">
        <v>68960</v>
      </c>
      <c r="E106" s="9">
        <v>3887849</v>
      </c>
      <c r="F106" s="9">
        <v>19359</v>
      </c>
      <c r="G106" s="9">
        <v>57213</v>
      </c>
      <c r="H106" s="9">
        <v>32717987.159000002</v>
      </c>
      <c r="I106" s="9">
        <v>346052</v>
      </c>
      <c r="J106" s="9">
        <v>94.546400000000006</v>
      </c>
      <c r="K106" s="10">
        <v>0.1653</v>
      </c>
      <c r="L106" s="10">
        <v>0.17329999999999998</v>
      </c>
      <c r="M106" s="9">
        <v>210599</v>
      </c>
      <c r="N106" s="10">
        <v>0.95962700000000001</v>
      </c>
      <c r="O106" s="19">
        <f t="shared" si="1"/>
        <v>31397063.863429695</v>
      </c>
    </row>
    <row r="107" spans="1:15" x14ac:dyDescent="0.15">
      <c r="A107" s="9" t="s">
        <v>7</v>
      </c>
      <c r="B107" s="9" t="s">
        <v>8</v>
      </c>
      <c r="C107" s="9">
        <v>201709</v>
      </c>
      <c r="D107" s="9">
        <v>63867</v>
      </c>
      <c r="E107" s="9">
        <v>3951716</v>
      </c>
      <c r="F107" s="9">
        <v>19766</v>
      </c>
      <c r="G107" s="9">
        <v>58744</v>
      </c>
      <c r="H107" s="9">
        <v>33459506.726</v>
      </c>
      <c r="I107" s="9">
        <v>320767</v>
      </c>
      <c r="J107" s="9">
        <v>104.31100000000001</v>
      </c>
      <c r="K107" s="10">
        <v>0.18309999999999998</v>
      </c>
      <c r="L107" s="10">
        <v>0.2014</v>
      </c>
      <c r="M107" s="9">
        <v>215384</v>
      </c>
      <c r="N107" s="10">
        <v>0.95431700000000008</v>
      </c>
      <c r="O107" s="19">
        <f t="shared" si="1"/>
        <v>31930976.080236144</v>
      </c>
    </row>
    <row r="108" spans="1:15" x14ac:dyDescent="0.15">
      <c r="A108" s="9" t="s">
        <v>7</v>
      </c>
      <c r="B108" s="9" t="s">
        <v>8</v>
      </c>
      <c r="C108" s="9">
        <v>201710</v>
      </c>
      <c r="D108" s="9">
        <v>65836</v>
      </c>
      <c r="E108" s="9">
        <v>4017552</v>
      </c>
      <c r="F108" s="9">
        <v>18759</v>
      </c>
      <c r="G108" s="9">
        <v>57223</v>
      </c>
      <c r="H108" s="9">
        <v>32783426.941300001</v>
      </c>
      <c r="I108" s="9">
        <v>336673</v>
      </c>
      <c r="J108" s="9">
        <v>97.374700000000004</v>
      </c>
      <c r="K108" s="11">
        <v>0.17</v>
      </c>
      <c r="L108" s="10">
        <v>0.20319999999999999</v>
      </c>
      <c r="M108" s="9">
        <v>210900</v>
      </c>
      <c r="N108" s="10">
        <v>0.95013499999999995</v>
      </c>
      <c r="O108" s="19">
        <f t="shared" si="1"/>
        <v>31148681.356872074</v>
      </c>
    </row>
    <row r="109" spans="1:15" x14ac:dyDescent="0.15">
      <c r="A109" s="9" t="s">
        <v>7</v>
      </c>
      <c r="B109" s="9" t="s">
        <v>8</v>
      </c>
      <c r="C109" s="9">
        <v>201711</v>
      </c>
      <c r="D109" s="9">
        <v>50094</v>
      </c>
      <c r="E109" s="9">
        <v>4067646</v>
      </c>
      <c r="F109" s="9">
        <v>10870</v>
      </c>
      <c r="G109" s="9">
        <v>40739</v>
      </c>
      <c r="H109" s="9">
        <v>21211955.914500002</v>
      </c>
      <c r="I109" s="9">
        <v>294144</v>
      </c>
      <c r="J109" s="9">
        <v>72.114199999999997</v>
      </c>
      <c r="K109" s="10">
        <v>0.13849999999999998</v>
      </c>
      <c r="L109" s="10">
        <v>9.98E-2</v>
      </c>
      <c r="M109" s="9">
        <v>137648</v>
      </c>
      <c r="N109" s="10">
        <v>0.98272999999999999</v>
      </c>
      <c r="O109" s="19">
        <f t="shared" si="1"/>
        <v>20845625.435856588</v>
      </c>
    </row>
    <row r="110" spans="1:15" x14ac:dyDescent="0.15">
      <c r="A110" s="9" t="s">
        <v>7</v>
      </c>
      <c r="B110" s="9" t="s">
        <v>9</v>
      </c>
      <c r="C110" s="9">
        <v>201711</v>
      </c>
      <c r="D110" s="9">
        <v>83709</v>
      </c>
      <c r="E110" s="9">
        <v>4101261</v>
      </c>
      <c r="F110" s="9">
        <v>28595</v>
      </c>
      <c r="G110" s="9">
        <v>76405</v>
      </c>
      <c r="H110" s="9">
        <v>15232355.0692</v>
      </c>
      <c r="I110" s="9">
        <v>364127</v>
      </c>
      <c r="J110" s="9">
        <v>41.832500000000003</v>
      </c>
      <c r="K110" s="10">
        <v>0.20980000000000001</v>
      </c>
      <c r="L110" s="10">
        <v>0.26400000000000001</v>
      </c>
      <c r="M110" s="9">
        <v>142890</v>
      </c>
      <c r="N110" s="10">
        <v>0.89930999999999994</v>
      </c>
      <c r="O110" s="19">
        <f t="shared" si="1"/>
        <v>13698609.23728225</v>
      </c>
    </row>
    <row r="111" spans="1:15" x14ac:dyDescent="0.15">
      <c r="A111" s="9" t="s">
        <v>7</v>
      </c>
      <c r="B111" s="9" t="s">
        <v>9</v>
      </c>
      <c r="C111" s="9">
        <v>201712</v>
      </c>
      <c r="D111" s="9">
        <v>169981</v>
      </c>
      <c r="E111" s="9">
        <v>169981</v>
      </c>
      <c r="F111" s="9">
        <v>45664</v>
      </c>
      <c r="G111" s="9">
        <v>109790</v>
      </c>
      <c r="H111" s="9">
        <v>51535567.158</v>
      </c>
      <c r="I111" s="9">
        <v>684064</v>
      </c>
      <c r="J111" s="9">
        <v>75.337299999999999</v>
      </c>
      <c r="K111" s="10">
        <v>0.1605</v>
      </c>
      <c r="L111" s="10">
        <v>0.1381</v>
      </c>
      <c r="M111" s="9">
        <v>375573</v>
      </c>
      <c r="N111" s="10">
        <v>0.94564499999999996</v>
      </c>
      <c r="O111" s="19">
        <f t="shared" si="1"/>
        <v>48734351.405126907</v>
      </c>
    </row>
    <row r="112" spans="1:15" x14ac:dyDescent="0.15">
      <c r="A112" s="9" t="s">
        <v>10</v>
      </c>
      <c r="B112" s="9" t="s">
        <v>10</v>
      </c>
      <c r="C112" s="9">
        <v>201501</v>
      </c>
      <c r="D112" s="9">
        <v>308088</v>
      </c>
      <c r="E112" s="9">
        <v>2025121</v>
      </c>
      <c r="F112" s="9">
        <v>35458</v>
      </c>
      <c r="G112" s="9">
        <v>75656</v>
      </c>
      <c r="H112" s="9">
        <v>8827243.6011999995</v>
      </c>
      <c r="I112" s="9">
        <v>756421</v>
      </c>
      <c r="J112" s="9">
        <v>11.669700000000001</v>
      </c>
      <c r="K112" s="11">
        <v>0.1</v>
      </c>
      <c r="L112" s="10">
        <v>0.26579999999999998</v>
      </c>
      <c r="M112" s="9">
        <v>504071</v>
      </c>
      <c r="N112" s="10">
        <v>0.96143500000000004</v>
      </c>
      <c r="O112" s="19">
        <f t="shared" si="1"/>
        <v>8486820.9517197218</v>
      </c>
    </row>
    <row r="113" spans="1:15" x14ac:dyDescent="0.15">
      <c r="A113" s="9" t="s">
        <v>10</v>
      </c>
      <c r="B113" s="9" t="s">
        <v>10</v>
      </c>
      <c r="C113" s="9">
        <v>201502</v>
      </c>
      <c r="D113" s="9">
        <v>310608</v>
      </c>
      <c r="E113" s="9">
        <v>2335729</v>
      </c>
      <c r="F113" s="9">
        <v>35340</v>
      </c>
      <c r="G113" s="9">
        <v>83997</v>
      </c>
      <c r="H113" s="9">
        <v>9077787.6011999995</v>
      </c>
      <c r="I113" s="9">
        <v>777225</v>
      </c>
      <c r="J113" s="9">
        <v>11.6797</v>
      </c>
      <c r="K113" s="10">
        <v>0.1081</v>
      </c>
      <c r="L113" s="10">
        <v>0.25030000000000002</v>
      </c>
      <c r="M113" s="9">
        <v>494604</v>
      </c>
      <c r="N113" s="10">
        <v>0.9613290000000001</v>
      </c>
      <c r="O113" s="19">
        <f t="shared" si="1"/>
        <v>8726740.4768739957</v>
      </c>
    </row>
    <row r="114" spans="1:15" x14ac:dyDescent="0.15">
      <c r="A114" s="9" t="s">
        <v>10</v>
      </c>
      <c r="B114" s="9" t="s">
        <v>10</v>
      </c>
      <c r="C114" s="9">
        <v>201503</v>
      </c>
      <c r="D114" s="9">
        <v>361176</v>
      </c>
      <c r="E114" s="9">
        <v>2696905</v>
      </c>
      <c r="F114" s="9">
        <v>44027</v>
      </c>
      <c r="G114" s="9">
        <v>91572</v>
      </c>
      <c r="H114" s="9">
        <v>9684812.2013000008</v>
      </c>
      <c r="I114" s="9">
        <v>881799</v>
      </c>
      <c r="J114" s="9">
        <v>10.983000000000001</v>
      </c>
      <c r="K114" s="10">
        <v>0.1038</v>
      </c>
      <c r="L114" s="10">
        <v>0.19030000000000002</v>
      </c>
      <c r="M114" s="9">
        <v>541974</v>
      </c>
      <c r="N114" s="10">
        <v>0.97597300000000009</v>
      </c>
      <c r="O114" s="19">
        <f t="shared" si="1"/>
        <v>9452115.2185393665</v>
      </c>
    </row>
    <row r="115" spans="1:15" x14ac:dyDescent="0.15">
      <c r="A115" s="9" t="s">
        <v>10</v>
      </c>
      <c r="B115" s="9" t="s">
        <v>10</v>
      </c>
      <c r="C115" s="9">
        <v>201504</v>
      </c>
      <c r="D115" s="9">
        <v>160275</v>
      </c>
      <c r="E115" s="9">
        <v>2857180</v>
      </c>
      <c r="F115" s="9">
        <v>18064</v>
      </c>
      <c r="G115" s="9">
        <v>62239</v>
      </c>
      <c r="H115" s="9">
        <v>7599927.301</v>
      </c>
      <c r="I115" s="9">
        <v>585263</v>
      </c>
      <c r="J115" s="9">
        <v>12.9855</v>
      </c>
      <c r="K115" s="10">
        <v>0.10630000000000001</v>
      </c>
      <c r="L115" s="10">
        <v>0.18440000000000001</v>
      </c>
      <c r="M115" s="9">
        <v>388276</v>
      </c>
      <c r="N115" s="10">
        <v>0.96666200000000002</v>
      </c>
      <c r="O115" s="19">
        <f t="shared" si="1"/>
        <v>7346560.9246392623</v>
      </c>
    </row>
    <row r="116" spans="1:15" x14ac:dyDescent="0.15">
      <c r="A116" s="9" t="s">
        <v>10</v>
      </c>
      <c r="B116" s="9" t="s">
        <v>10</v>
      </c>
      <c r="C116" s="9">
        <v>201505</v>
      </c>
      <c r="D116" s="9">
        <v>123016</v>
      </c>
      <c r="E116" s="9">
        <v>2980196</v>
      </c>
      <c r="F116" s="9">
        <v>9866</v>
      </c>
      <c r="G116" s="9">
        <v>50455</v>
      </c>
      <c r="H116" s="9">
        <v>6782293.7008999996</v>
      </c>
      <c r="I116" s="9">
        <v>488765</v>
      </c>
      <c r="J116" s="9">
        <v>13.8764</v>
      </c>
      <c r="K116" s="10">
        <v>0.1032</v>
      </c>
      <c r="L116" s="10">
        <v>0.1681</v>
      </c>
      <c r="M116" s="9">
        <v>326537</v>
      </c>
      <c r="N116" s="10">
        <v>0.9620740000000001</v>
      </c>
      <c r="O116" s="19">
        <f t="shared" si="1"/>
        <v>6525068.4299996672</v>
      </c>
    </row>
    <row r="117" spans="1:15" x14ac:dyDescent="0.15">
      <c r="A117" s="9" t="s">
        <v>10</v>
      </c>
      <c r="B117" s="9" t="s">
        <v>10</v>
      </c>
      <c r="C117" s="9">
        <v>201506</v>
      </c>
      <c r="D117" s="9">
        <v>85624</v>
      </c>
      <c r="E117" s="9">
        <v>3065820</v>
      </c>
      <c r="F117" s="9">
        <v>7293</v>
      </c>
      <c r="G117" s="9">
        <v>42282</v>
      </c>
      <c r="H117" s="9">
        <v>4787651.4007000001</v>
      </c>
      <c r="I117" s="9">
        <v>396552</v>
      </c>
      <c r="J117" s="9">
        <v>12.0732</v>
      </c>
      <c r="K117" s="10">
        <v>0.1066</v>
      </c>
      <c r="L117" s="10">
        <v>0.1981</v>
      </c>
      <c r="M117" s="9">
        <v>229519</v>
      </c>
      <c r="N117" s="10">
        <v>0.95541200000000004</v>
      </c>
      <c r="O117" s="19">
        <f t="shared" si="1"/>
        <v>4574179.6000455888</v>
      </c>
    </row>
    <row r="118" spans="1:15" x14ac:dyDescent="0.15">
      <c r="A118" s="9" t="s">
        <v>10</v>
      </c>
      <c r="B118" s="9" t="s">
        <v>11</v>
      </c>
      <c r="C118" s="9">
        <v>201507</v>
      </c>
      <c r="D118" s="9">
        <v>84758</v>
      </c>
      <c r="E118" s="9">
        <v>3150578</v>
      </c>
      <c r="F118" s="9">
        <v>6929</v>
      </c>
      <c r="G118" s="9">
        <v>39533</v>
      </c>
      <c r="H118" s="9">
        <v>4229145.2006000001</v>
      </c>
      <c r="I118" s="9">
        <v>394633</v>
      </c>
      <c r="J118" s="9">
        <v>10.716699999999999</v>
      </c>
      <c r="K118" s="10">
        <v>0.1002</v>
      </c>
      <c r="L118" s="10">
        <v>0.18049999999999999</v>
      </c>
      <c r="M118" s="9">
        <v>196263</v>
      </c>
      <c r="N118" s="10">
        <v>0.95052199999999998</v>
      </c>
      <c r="O118" s="19">
        <f t="shared" si="1"/>
        <v>4019895.5543647134</v>
      </c>
    </row>
    <row r="119" spans="1:15" x14ac:dyDescent="0.15">
      <c r="A119" s="9" t="s">
        <v>10</v>
      </c>
      <c r="B119" s="9" t="s">
        <v>11</v>
      </c>
      <c r="C119" s="9">
        <v>201508</v>
      </c>
      <c r="D119" s="9">
        <v>80046</v>
      </c>
      <c r="E119" s="9">
        <v>3230624</v>
      </c>
      <c r="F119" s="9">
        <v>7233</v>
      </c>
      <c r="G119" s="9">
        <v>37560</v>
      </c>
      <c r="H119" s="9">
        <v>3844568.0005000001</v>
      </c>
      <c r="I119" s="9">
        <v>373036</v>
      </c>
      <c r="J119" s="9">
        <v>10.3062</v>
      </c>
      <c r="K119" s="10">
        <v>0.1007</v>
      </c>
      <c r="L119" s="10">
        <v>0.18530000000000002</v>
      </c>
      <c r="M119" s="9">
        <v>181397</v>
      </c>
      <c r="N119" s="10">
        <v>0.95229900000000001</v>
      </c>
      <c r="O119" s="19">
        <f t="shared" si="1"/>
        <v>3661178.2623081496</v>
      </c>
    </row>
    <row r="120" spans="1:15" x14ac:dyDescent="0.15">
      <c r="A120" s="9" t="s">
        <v>10</v>
      </c>
      <c r="B120" s="9" t="s">
        <v>11</v>
      </c>
      <c r="C120" s="9">
        <v>201509</v>
      </c>
      <c r="D120" s="9">
        <v>66140</v>
      </c>
      <c r="E120" s="9">
        <v>3296764</v>
      </c>
      <c r="F120" s="9">
        <v>6734</v>
      </c>
      <c r="G120" s="9">
        <v>35728</v>
      </c>
      <c r="H120" s="9">
        <v>3565404.5005000001</v>
      </c>
      <c r="I120" s="9">
        <v>339850</v>
      </c>
      <c r="J120" s="9">
        <v>10.491099999999999</v>
      </c>
      <c r="K120" s="10">
        <v>0.1051</v>
      </c>
      <c r="L120" s="10">
        <v>0.20800000000000002</v>
      </c>
      <c r="M120" s="9">
        <v>170094</v>
      </c>
      <c r="N120" s="10">
        <v>0.95935500000000007</v>
      </c>
      <c r="O120" s="19">
        <f t="shared" si="1"/>
        <v>3420488.6345771779</v>
      </c>
    </row>
    <row r="121" spans="1:15" x14ac:dyDescent="0.15">
      <c r="A121" s="9" t="s">
        <v>10</v>
      </c>
      <c r="B121" s="9" t="s">
        <v>11</v>
      </c>
      <c r="C121" s="9">
        <v>201510</v>
      </c>
      <c r="D121" s="9">
        <v>94377</v>
      </c>
      <c r="E121" s="9">
        <v>3391141</v>
      </c>
      <c r="F121" s="9">
        <v>7655</v>
      </c>
      <c r="G121" s="9">
        <v>35762</v>
      </c>
      <c r="H121" s="9">
        <v>3622707.9005</v>
      </c>
      <c r="I121" s="9">
        <v>375472</v>
      </c>
      <c r="J121" s="9">
        <v>9.6484000000000005</v>
      </c>
      <c r="K121" s="10">
        <v>9.5199999999999993E-2</v>
      </c>
      <c r="L121" s="10">
        <v>0.185</v>
      </c>
      <c r="M121" s="9">
        <v>170276</v>
      </c>
      <c r="N121" s="10">
        <v>0.95547099999999996</v>
      </c>
      <c r="O121" s="19">
        <f t="shared" si="1"/>
        <v>3461392.3403986352</v>
      </c>
    </row>
    <row r="122" spans="1:15" x14ac:dyDescent="0.15">
      <c r="A122" s="9" t="s">
        <v>10</v>
      </c>
      <c r="B122" s="9" t="s">
        <v>11</v>
      </c>
      <c r="C122" s="9">
        <v>201511</v>
      </c>
      <c r="D122" s="9">
        <v>71116</v>
      </c>
      <c r="E122" s="9">
        <v>3462257</v>
      </c>
      <c r="F122" s="9">
        <v>7247</v>
      </c>
      <c r="G122" s="9">
        <v>34253</v>
      </c>
      <c r="H122" s="9">
        <v>3528184.1005000002</v>
      </c>
      <c r="I122" s="9">
        <v>335589</v>
      </c>
      <c r="J122" s="9">
        <v>10.513400000000001</v>
      </c>
      <c r="K122" s="10">
        <v>0.10210000000000001</v>
      </c>
      <c r="L122" s="10">
        <v>0.21340000000000001</v>
      </c>
      <c r="M122" s="9">
        <v>166064</v>
      </c>
      <c r="N122" s="10">
        <v>0.95828800000000003</v>
      </c>
      <c r="O122" s="19">
        <f t="shared" si="1"/>
        <v>3381016.4852999444</v>
      </c>
    </row>
    <row r="123" spans="1:15" x14ac:dyDescent="0.15">
      <c r="A123" s="9" t="s">
        <v>10</v>
      </c>
      <c r="B123" s="9" t="s">
        <v>11</v>
      </c>
      <c r="C123" s="9">
        <v>201512</v>
      </c>
      <c r="D123" s="9">
        <v>80912</v>
      </c>
      <c r="E123" s="9">
        <v>3543169</v>
      </c>
      <c r="F123" s="9">
        <v>7442</v>
      </c>
      <c r="G123" s="9">
        <v>34184</v>
      </c>
      <c r="H123" s="9">
        <v>3576201.3004999999</v>
      </c>
      <c r="I123" s="9">
        <v>352074</v>
      </c>
      <c r="J123" s="9">
        <v>10.157500000000001</v>
      </c>
      <c r="K123" s="10">
        <v>9.7100000000000006E-2</v>
      </c>
      <c r="L123" s="10">
        <v>0.2089</v>
      </c>
      <c r="M123" s="9">
        <v>169301</v>
      </c>
      <c r="N123" s="10">
        <v>0.95396900000000007</v>
      </c>
      <c r="O123" s="19">
        <f t="shared" si="1"/>
        <v>3411585.1784366844</v>
      </c>
    </row>
    <row r="124" spans="1:15" x14ac:dyDescent="0.15">
      <c r="A124" s="9" t="s">
        <v>10</v>
      </c>
      <c r="B124" s="9" t="s">
        <v>11</v>
      </c>
      <c r="C124" s="9">
        <v>201601</v>
      </c>
      <c r="D124" s="9">
        <v>107678</v>
      </c>
      <c r="E124" s="9">
        <v>3650847</v>
      </c>
      <c r="F124" s="9">
        <v>9719</v>
      </c>
      <c r="G124" s="9">
        <v>42578</v>
      </c>
      <c r="H124" s="9">
        <v>4389562.1005999995</v>
      </c>
      <c r="I124" s="9">
        <v>404889</v>
      </c>
      <c r="J124" s="9">
        <v>10.8414</v>
      </c>
      <c r="K124" s="10">
        <v>0.1052</v>
      </c>
      <c r="L124" s="10">
        <v>0.1986</v>
      </c>
      <c r="M124" s="9">
        <v>199012</v>
      </c>
      <c r="N124" s="10">
        <v>0.94752599999999998</v>
      </c>
      <c r="O124" s="19">
        <f t="shared" si="1"/>
        <v>4159224.2189331152</v>
      </c>
    </row>
    <row r="125" spans="1:15" x14ac:dyDescent="0.15">
      <c r="A125" s="9" t="s">
        <v>10</v>
      </c>
      <c r="B125" s="9" t="s">
        <v>11</v>
      </c>
      <c r="C125" s="9">
        <v>201602</v>
      </c>
      <c r="D125" s="9">
        <v>80845</v>
      </c>
      <c r="E125" s="9">
        <v>3731692</v>
      </c>
      <c r="F125" s="9">
        <v>8568</v>
      </c>
      <c r="G125" s="9">
        <v>38245</v>
      </c>
      <c r="H125" s="9">
        <v>3957046.1006</v>
      </c>
      <c r="I125" s="9">
        <v>366880</v>
      </c>
      <c r="J125" s="9">
        <v>10.7857</v>
      </c>
      <c r="K125" s="10">
        <v>0.1042</v>
      </c>
      <c r="L125" s="10">
        <v>0.19649999999999998</v>
      </c>
      <c r="M125" s="9">
        <v>175336</v>
      </c>
      <c r="N125" s="10">
        <v>0.94337400000000005</v>
      </c>
      <c r="O125" s="19">
        <f t="shared" si="1"/>
        <v>3732974.4081074246</v>
      </c>
    </row>
    <row r="126" spans="1:15" x14ac:dyDescent="0.15">
      <c r="A126" s="9" t="s">
        <v>10</v>
      </c>
      <c r="B126" s="9" t="s">
        <v>11</v>
      </c>
      <c r="C126" s="9">
        <v>201603</v>
      </c>
      <c r="D126" s="9">
        <v>85562</v>
      </c>
      <c r="E126" s="9">
        <v>3817254</v>
      </c>
      <c r="F126" s="9">
        <v>10106</v>
      </c>
      <c r="G126" s="9">
        <v>41046</v>
      </c>
      <c r="H126" s="9">
        <v>4356622.2006000001</v>
      </c>
      <c r="I126" s="9">
        <v>371130</v>
      </c>
      <c r="J126" s="9">
        <v>11.738799999999999</v>
      </c>
      <c r="K126" s="10">
        <v>0.1106</v>
      </c>
      <c r="L126" s="10">
        <v>0.20800000000000002</v>
      </c>
      <c r="M126" s="9">
        <v>193373</v>
      </c>
      <c r="N126" s="10">
        <v>0.94668700000000006</v>
      </c>
      <c r="O126" s="19">
        <f t="shared" si="1"/>
        <v>4124357.6012194124</v>
      </c>
    </row>
    <row r="127" spans="1:15" x14ac:dyDescent="0.15">
      <c r="A127" s="9" t="s">
        <v>10</v>
      </c>
      <c r="B127" s="9" t="s">
        <v>11</v>
      </c>
      <c r="C127" s="9">
        <v>201604</v>
      </c>
      <c r="D127" s="9">
        <v>86651</v>
      </c>
      <c r="E127" s="9">
        <v>3903905</v>
      </c>
      <c r="F127" s="9">
        <v>12954</v>
      </c>
      <c r="G127" s="9">
        <v>46103</v>
      </c>
      <c r="H127" s="9">
        <v>4437837.6005999995</v>
      </c>
      <c r="I127" s="9">
        <v>392496</v>
      </c>
      <c r="J127" s="9">
        <v>11.306699999999999</v>
      </c>
      <c r="K127" s="10">
        <v>0.11749999999999999</v>
      </c>
      <c r="L127" s="10">
        <v>0.16449999999999998</v>
      </c>
      <c r="M127" s="9">
        <v>203788</v>
      </c>
      <c r="N127" s="10">
        <v>0.943222</v>
      </c>
      <c r="O127" s="19">
        <f t="shared" si="1"/>
        <v>4185866.0573131326</v>
      </c>
    </row>
    <row r="128" spans="1:15" x14ac:dyDescent="0.15">
      <c r="A128" s="9" t="s">
        <v>10</v>
      </c>
      <c r="B128" s="9" t="s">
        <v>11</v>
      </c>
      <c r="C128" s="9">
        <v>201605</v>
      </c>
      <c r="D128" s="9">
        <v>71178</v>
      </c>
      <c r="E128" s="9">
        <v>3975083</v>
      </c>
      <c r="F128" s="9">
        <v>12642</v>
      </c>
      <c r="G128" s="9">
        <v>46163</v>
      </c>
      <c r="H128" s="9">
        <v>4391650.2004000004</v>
      </c>
      <c r="I128" s="9">
        <v>347534</v>
      </c>
      <c r="J128" s="9">
        <v>12.6366</v>
      </c>
      <c r="K128" s="10">
        <v>0.1328</v>
      </c>
      <c r="L128" s="10">
        <v>0.17460000000000001</v>
      </c>
      <c r="M128" s="9">
        <v>202290</v>
      </c>
      <c r="N128" s="10">
        <v>0.94562400000000002</v>
      </c>
      <c r="O128" s="19">
        <f t="shared" si="1"/>
        <v>4152849.8291030503</v>
      </c>
    </row>
    <row r="129" spans="1:15" x14ac:dyDescent="0.15">
      <c r="A129" s="9" t="s">
        <v>10</v>
      </c>
      <c r="B129" s="9" t="s">
        <v>11</v>
      </c>
      <c r="C129" s="9">
        <v>201606</v>
      </c>
      <c r="D129" s="9">
        <v>55504</v>
      </c>
      <c r="E129" s="9">
        <v>4030587</v>
      </c>
      <c r="F129" s="9">
        <v>10413</v>
      </c>
      <c r="G129" s="9">
        <v>43932</v>
      </c>
      <c r="H129" s="9">
        <v>4714866.8002000004</v>
      </c>
      <c r="I129" s="9">
        <v>306627</v>
      </c>
      <c r="J129" s="9">
        <v>15.3766</v>
      </c>
      <c r="K129" s="10">
        <v>0.14330000000000001</v>
      </c>
      <c r="L129" s="10">
        <v>0.18210000000000001</v>
      </c>
      <c r="M129" s="9">
        <v>193980</v>
      </c>
      <c r="N129" s="10">
        <v>0.95300399999999996</v>
      </c>
      <c r="O129" s="19">
        <f t="shared" si="1"/>
        <v>4493286.9200578006</v>
      </c>
    </row>
    <row r="130" spans="1:15" x14ac:dyDescent="0.15">
      <c r="A130" s="9" t="s">
        <v>10</v>
      </c>
      <c r="B130" s="9" t="s">
        <v>11</v>
      </c>
      <c r="C130" s="9">
        <v>201607</v>
      </c>
      <c r="D130" s="9">
        <v>54630</v>
      </c>
      <c r="E130" s="9">
        <v>4085217</v>
      </c>
      <c r="F130" s="9">
        <v>10383</v>
      </c>
      <c r="G130" s="9">
        <v>42526</v>
      </c>
      <c r="H130" s="9">
        <v>4464788.3002000004</v>
      </c>
      <c r="I130" s="9">
        <v>299996</v>
      </c>
      <c r="J130" s="9">
        <v>14.8828</v>
      </c>
      <c r="K130" s="10">
        <v>0.14180000000000001</v>
      </c>
      <c r="L130" s="10">
        <v>0.1736</v>
      </c>
      <c r="M130" s="9">
        <v>182712</v>
      </c>
      <c r="N130" s="10">
        <v>0.95184299999999988</v>
      </c>
      <c r="O130" s="19">
        <f t="shared" si="1"/>
        <v>4249777.4900272684</v>
      </c>
    </row>
    <row r="131" spans="1:15" x14ac:dyDescent="0.15">
      <c r="A131" s="9" t="s">
        <v>10</v>
      </c>
      <c r="B131" s="9" t="s">
        <v>11</v>
      </c>
      <c r="C131" s="9">
        <v>201608</v>
      </c>
      <c r="D131" s="9">
        <v>52895</v>
      </c>
      <c r="E131" s="9">
        <v>4138112</v>
      </c>
      <c r="F131" s="9">
        <v>9961</v>
      </c>
      <c r="G131" s="9">
        <v>40954</v>
      </c>
      <c r="H131" s="9">
        <v>4175454.5002000001</v>
      </c>
      <c r="I131" s="9">
        <v>295321</v>
      </c>
      <c r="J131" s="9">
        <v>14.1387</v>
      </c>
      <c r="K131" s="10">
        <v>0.13869999999999999</v>
      </c>
      <c r="L131" s="10">
        <v>0.17219999999999999</v>
      </c>
      <c r="M131" s="9">
        <v>174559</v>
      </c>
      <c r="N131" s="10">
        <v>0.95462900000000006</v>
      </c>
      <c r="O131" s="19">
        <f t="shared" ref="O131:O148" si="2">H131*N131</f>
        <v>3986009.9540714263</v>
      </c>
    </row>
    <row r="132" spans="1:15" x14ac:dyDescent="0.15">
      <c r="A132" s="9" t="s">
        <v>10</v>
      </c>
      <c r="B132" s="9" t="s">
        <v>11</v>
      </c>
      <c r="C132" s="9">
        <v>201609</v>
      </c>
      <c r="D132" s="9">
        <v>52619</v>
      </c>
      <c r="E132" s="9">
        <v>4190731</v>
      </c>
      <c r="F132" s="9">
        <v>10426</v>
      </c>
      <c r="G132" s="9">
        <v>41108</v>
      </c>
      <c r="H132" s="9">
        <v>4226712.0000999998</v>
      </c>
      <c r="I132" s="9">
        <v>288444</v>
      </c>
      <c r="J132" s="9">
        <v>14.653499999999999</v>
      </c>
      <c r="K132" s="10">
        <v>0.14249999999999999</v>
      </c>
      <c r="L132" s="10">
        <v>0.19030000000000002</v>
      </c>
      <c r="M132" s="9">
        <v>174022</v>
      </c>
      <c r="N132" s="10">
        <v>0.94929299999999994</v>
      </c>
      <c r="O132" s="19">
        <f t="shared" si="2"/>
        <v>4012388.1147109289</v>
      </c>
    </row>
    <row r="133" spans="1:15" x14ac:dyDescent="0.15">
      <c r="A133" s="9" t="s">
        <v>10</v>
      </c>
      <c r="B133" s="9" t="s">
        <v>11</v>
      </c>
      <c r="C133" s="9">
        <v>201610</v>
      </c>
      <c r="D133" s="9">
        <v>50241</v>
      </c>
      <c r="E133" s="9">
        <v>4240972</v>
      </c>
      <c r="F133" s="9">
        <v>11393</v>
      </c>
      <c r="G133" s="9">
        <v>46567</v>
      </c>
      <c r="H133" s="9">
        <v>4906424.6002000002</v>
      </c>
      <c r="I133" s="9">
        <v>289534</v>
      </c>
      <c r="J133" s="9">
        <v>16.945900000000002</v>
      </c>
      <c r="K133" s="10">
        <v>0.16079999999999997</v>
      </c>
      <c r="L133" s="10">
        <v>0.17699999999999999</v>
      </c>
      <c r="M133" s="9">
        <v>201007</v>
      </c>
      <c r="N133" s="10">
        <v>0.94850899999999994</v>
      </c>
      <c r="O133" s="19">
        <f t="shared" si="2"/>
        <v>4653787.891111102</v>
      </c>
    </row>
    <row r="134" spans="1:15" x14ac:dyDescent="0.15">
      <c r="A134" s="9" t="s">
        <v>10</v>
      </c>
      <c r="B134" s="9" t="s">
        <v>11</v>
      </c>
      <c r="C134" s="9">
        <v>201611</v>
      </c>
      <c r="D134" s="9">
        <v>46536</v>
      </c>
      <c r="E134" s="9">
        <v>4287508</v>
      </c>
      <c r="F134" s="9">
        <v>11718</v>
      </c>
      <c r="G134" s="9">
        <v>44791</v>
      </c>
      <c r="H134" s="9">
        <v>4998665.0001999997</v>
      </c>
      <c r="I134" s="9">
        <v>269198</v>
      </c>
      <c r="J134" s="9">
        <v>18.5687</v>
      </c>
      <c r="K134" s="10">
        <v>0.16639999999999999</v>
      </c>
      <c r="L134" s="10">
        <v>0.17710000000000001</v>
      </c>
      <c r="M134" s="9">
        <v>193781</v>
      </c>
      <c r="N134" s="10">
        <v>0.95221699999999998</v>
      </c>
      <c r="O134" s="19">
        <f t="shared" si="2"/>
        <v>4759813.7904954432</v>
      </c>
    </row>
    <row r="135" spans="1:15" x14ac:dyDescent="0.15">
      <c r="A135" s="9" t="s">
        <v>10</v>
      </c>
      <c r="B135" s="9" t="s">
        <v>11</v>
      </c>
      <c r="C135" s="9">
        <v>201612</v>
      </c>
      <c r="D135" s="9">
        <v>44784</v>
      </c>
      <c r="E135" s="9">
        <v>4332292</v>
      </c>
      <c r="F135" s="9">
        <v>10388</v>
      </c>
      <c r="G135" s="9">
        <v>43369</v>
      </c>
      <c r="H135" s="9">
        <v>5416174.4002</v>
      </c>
      <c r="I135" s="9">
        <v>263102</v>
      </c>
      <c r="J135" s="9">
        <v>20.585799999999999</v>
      </c>
      <c r="K135" s="10">
        <v>0.1648</v>
      </c>
      <c r="L135" s="10">
        <v>0.16670000000000001</v>
      </c>
      <c r="M135" s="9">
        <v>201455</v>
      </c>
      <c r="N135" s="10">
        <v>0.95291499999999996</v>
      </c>
      <c r="O135" s="19">
        <f t="shared" si="2"/>
        <v>5161153.8285665829</v>
      </c>
    </row>
    <row r="136" spans="1:15" x14ac:dyDescent="0.15">
      <c r="A136" s="9" t="s">
        <v>10</v>
      </c>
      <c r="B136" s="9" t="s">
        <v>11</v>
      </c>
      <c r="C136" s="9">
        <v>201701</v>
      </c>
      <c r="D136" s="9">
        <v>40300</v>
      </c>
      <c r="E136" s="9">
        <v>4372592</v>
      </c>
      <c r="F136" s="9">
        <v>9844</v>
      </c>
      <c r="G136" s="9">
        <v>45261</v>
      </c>
      <c r="H136" s="9">
        <v>5685790.6002000002</v>
      </c>
      <c r="I136" s="9">
        <v>254622</v>
      </c>
      <c r="J136" s="9">
        <v>22.330300000000001</v>
      </c>
      <c r="K136" s="10">
        <v>0.17780000000000001</v>
      </c>
      <c r="L136" s="10">
        <v>0.127</v>
      </c>
      <c r="M136" s="9">
        <v>208974</v>
      </c>
      <c r="N136" s="10">
        <v>0.94633700000000009</v>
      </c>
      <c r="O136" s="19">
        <f t="shared" si="2"/>
        <v>5380674.0192214679</v>
      </c>
    </row>
    <row r="137" spans="1:15" x14ac:dyDescent="0.15">
      <c r="A137" s="9" t="s">
        <v>10</v>
      </c>
      <c r="B137" s="9" t="s">
        <v>11</v>
      </c>
      <c r="C137" s="9">
        <v>201702</v>
      </c>
      <c r="D137" s="9">
        <v>36079</v>
      </c>
      <c r="E137" s="9">
        <v>4408671</v>
      </c>
      <c r="F137" s="9">
        <v>9073</v>
      </c>
      <c r="G137" s="9">
        <v>39314</v>
      </c>
      <c r="H137" s="9">
        <v>4360202.0001999997</v>
      </c>
      <c r="I137" s="9">
        <v>227928</v>
      </c>
      <c r="J137" s="9">
        <v>19.1297</v>
      </c>
      <c r="K137" s="10">
        <v>0.17249999999999999</v>
      </c>
      <c r="L137" s="10">
        <v>0.1598</v>
      </c>
      <c r="M137" s="9">
        <v>167042</v>
      </c>
      <c r="N137" s="10">
        <v>0.94008499999999995</v>
      </c>
      <c r="O137" s="19">
        <f t="shared" si="2"/>
        <v>4098960.4973580167</v>
      </c>
    </row>
    <row r="138" spans="1:15" x14ac:dyDescent="0.15">
      <c r="A138" s="9" t="s">
        <v>10</v>
      </c>
      <c r="B138" s="9" t="s">
        <v>11</v>
      </c>
      <c r="C138" s="9">
        <v>201703</v>
      </c>
      <c r="D138" s="9">
        <v>43710</v>
      </c>
      <c r="E138" s="9">
        <v>4452381</v>
      </c>
      <c r="F138" s="9">
        <v>11861</v>
      </c>
      <c r="G138" s="9">
        <v>46304</v>
      </c>
      <c r="H138" s="9">
        <v>5993156.4002</v>
      </c>
      <c r="I138" s="9">
        <v>253232</v>
      </c>
      <c r="J138" s="9">
        <v>23.666699999999999</v>
      </c>
      <c r="K138" s="10">
        <v>0.18289999999999998</v>
      </c>
      <c r="L138" s="10">
        <v>0.13239999999999999</v>
      </c>
      <c r="M138" s="9">
        <v>221372</v>
      </c>
      <c r="N138" s="10">
        <v>0.95036900000000002</v>
      </c>
      <c r="O138" s="19">
        <f t="shared" si="2"/>
        <v>5695710.0549016744</v>
      </c>
    </row>
    <row r="139" spans="1:15" x14ac:dyDescent="0.15">
      <c r="A139" s="9" t="s">
        <v>10</v>
      </c>
      <c r="B139" s="9" t="s">
        <v>11</v>
      </c>
      <c r="C139" s="9">
        <v>201704</v>
      </c>
      <c r="D139" s="9">
        <v>55753</v>
      </c>
      <c r="E139" s="9">
        <v>4508134</v>
      </c>
      <c r="F139" s="9">
        <v>10846</v>
      </c>
      <c r="G139" s="9">
        <v>44617</v>
      </c>
      <c r="H139" s="9">
        <v>5952950.5001999997</v>
      </c>
      <c r="I139" s="9">
        <v>270805</v>
      </c>
      <c r="J139" s="9">
        <v>21.982399999999998</v>
      </c>
      <c r="K139" s="10">
        <v>0.1648</v>
      </c>
      <c r="L139" s="10">
        <v>0.12509999999999999</v>
      </c>
      <c r="M139" s="9">
        <v>218108</v>
      </c>
      <c r="N139" s="10">
        <v>0.95691500000000007</v>
      </c>
      <c r="O139" s="19">
        <f t="shared" si="2"/>
        <v>5696467.6278988831</v>
      </c>
    </row>
    <row r="140" spans="1:15" x14ac:dyDescent="0.15">
      <c r="A140" s="9" t="s">
        <v>10</v>
      </c>
      <c r="B140" s="9" t="s">
        <v>11</v>
      </c>
      <c r="C140" s="9">
        <v>201705</v>
      </c>
      <c r="D140" s="9">
        <v>43168</v>
      </c>
      <c r="E140" s="9">
        <v>4551302</v>
      </c>
      <c r="F140" s="9">
        <v>11125</v>
      </c>
      <c r="G140" s="9">
        <v>48022</v>
      </c>
      <c r="H140" s="9">
        <v>6657575.4002</v>
      </c>
      <c r="I140" s="9">
        <v>250277</v>
      </c>
      <c r="J140" s="9">
        <v>26.6008</v>
      </c>
      <c r="K140" s="10">
        <v>0.19190000000000002</v>
      </c>
      <c r="L140" s="10">
        <v>0.13819999999999999</v>
      </c>
      <c r="M140" s="9">
        <v>238828</v>
      </c>
      <c r="N140" s="10">
        <v>0.95658399999999999</v>
      </c>
      <c r="O140" s="19">
        <f t="shared" si="2"/>
        <v>6368530.1066249171</v>
      </c>
    </row>
    <row r="141" spans="1:15" x14ac:dyDescent="0.15">
      <c r="A141" s="9" t="s">
        <v>10</v>
      </c>
      <c r="B141" s="9" t="s">
        <v>11</v>
      </c>
      <c r="C141" s="9">
        <v>201706</v>
      </c>
      <c r="D141" s="9">
        <v>39078</v>
      </c>
      <c r="E141" s="9">
        <v>4590380</v>
      </c>
      <c r="F141" s="9">
        <v>11036</v>
      </c>
      <c r="G141" s="9">
        <v>46423</v>
      </c>
      <c r="H141" s="9">
        <v>6113130.1002000002</v>
      </c>
      <c r="I141" s="9">
        <v>238106</v>
      </c>
      <c r="J141" s="9">
        <v>25.673999999999999</v>
      </c>
      <c r="K141" s="10">
        <v>0.19500000000000001</v>
      </c>
      <c r="L141" s="10">
        <v>0.14510000000000001</v>
      </c>
      <c r="M141" s="9">
        <v>231494</v>
      </c>
      <c r="N141" s="10">
        <v>0.95274199999999998</v>
      </c>
      <c r="O141" s="19">
        <f t="shared" si="2"/>
        <v>5824235.7979247486</v>
      </c>
    </row>
    <row r="142" spans="1:15" x14ac:dyDescent="0.15">
      <c r="A142" s="9" t="s">
        <v>10</v>
      </c>
      <c r="B142" s="9" t="s">
        <v>11</v>
      </c>
      <c r="C142" s="9">
        <v>201707</v>
      </c>
      <c r="D142" s="9">
        <v>43555</v>
      </c>
      <c r="E142" s="9">
        <v>4633935</v>
      </c>
      <c r="F142" s="9">
        <v>11044</v>
      </c>
      <c r="G142" s="9">
        <v>47177</v>
      </c>
      <c r="H142" s="9">
        <v>6337386.3002000004</v>
      </c>
      <c r="I142" s="9">
        <v>253225</v>
      </c>
      <c r="J142" s="9">
        <v>25.026700000000002</v>
      </c>
      <c r="K142" s="10">
        <v>0.18629999999999999</v>
      </c>
      <c r="L142" s="10">
        <v>0.13570000000000002</v>
      </c>
      <c r="M142" s="9">
        <v>235915</v>
      </c>
      <c r="N142" s="10">
        <v>0.9518049999999999</v>
      </c>
      <c r="O142" s="19">
        <f t="shared" si="2"/>
        <v>6031955.9674618607</v>
      </c>
    </row>
    <row r="143" spans="1:15" x14ac:dyDescent="0.15">
      <c r="A143" s="9" t="s">
        <v>10</v>
      </c>
      <c r="B143" s="9" t="s">
        <v>11</v>
      </c>
      <c r="C143" s="9">
        <v>201708</v>
      </c>
      <c r="D143" s="9">
        <v>45664</v>
      </c>
      <c r="E143" s="9">
        <v>4679599</v>
      </c>
      <c r="F143" s="9">
        <v>12525</v>
      </c>
      <c r="G143" s="9">
        <v>52931</v>
      </c>
      <c r="H143" s="9">
        <v>7477358.7002999997</v>
      </c>
      <c r="I143" s="9">
        <v>263058</v>
      </c>
      <c r="J143" s="9">
        <v>28.424800000000001</v>
      </c>
      <c r="K143" s="10">
        <v>0.20120000000000002</v>
      </c>
      <c r="L143" s="10">
        <v>0.1308</v>
      </c>
      <c r="M143" s="9">
        <v>272492</v>
      </c>
      <c r="N143" s="10">
        <v>0.91754400000000003</v>
      </c>
      <c r="O143" s="19">
        <f t="shared" si="2"/>
        <v>6860805.6113080634</v>
      </c>
    </row>
    <row r="144" spans="1:15" x14ac:dyDescent="0.15">
      <c r="A144" s="9" t="s">
        <v>10</v>
      </c>
      <c r="B144" s="9" t="s">
        <v>11</v>
      </c>
      <c r="C144" s="9">
        <v>201709</v>
      </c>
      <c r="D144" s="9">
        <v>34453</v>
      </c>
      <c r="E144" s="9">
        <v>4714052</v>
      </c>
      <c r="F144" s="9">
        <v>12091</v>
      </c>
      <c r="G144" s="9">
        <v>52333</v>
      </c>
      <c r="H144" s="9">
        <v>6940028.9002</v>
      </c>
      <c r="I144" s="9">
        <v>232059</v>
      </c>
      <c r="J144" s="9">
        <v>29.906300000000002</v>
      </c>
      <c r="K144" s="10">
        <v>0.22550000000000001</v>
      </c>
      <c r="L144" s="10">
        <v>0.16320000000000001</v>
      </c>
      <c r="M144" s="9">
        <v>259842</v>
      </c>
      <c r="N144" s="10">
        <v>0.95377000000000001</v>
      </c>
      <c r="O144" s="19">
        <f t="shared" si="2"/>
        <v>6619191.3641437544</v>
      </c>
    </row>
    <row r="145" spans="1:15" x14ac:dyDescent="0.15">
      <c r="A145" s="9" t="s">
        <v>10</v>
      </c>
      <c r="B145" s="9" t="s">
        <v>11</v>
      </c>
      <c r="C145" s="9">
        <v>201710</v>
      </c>
      <c r="D145" s="9">
        <v>34433</v>
      </c>
      <c r="E145" s="9">
        <v>4748485</v>
      </c>
      <c r="F145" s="9">
        <v>11461</v>
      </c>
      <c r="G145" s="9">
        <v>51419</v>
      </c>
      <c r="H145" s="9">
        <v>6667736.6002000002</v>
      </c>
      <c r="I145" s="9">
        <v>232360</v>
      </c>
      <c r="J145" s="9">
        <v>28.695699999999999</v>
      </c>
      <c r="K145" s="10">
        <v>0.2213</v>
      </c>
      <c r="L145" s="10">
        <v>0.17460000000000001</v>
      </c>
      <c r="M145" s="9">
        <v>248587</v>
      </c>
      <c r="N145" s="10">
        <v>0.94671099999999997</v>
      </c>
      <c r="O145" s="19">
        <f t="shared" si="2"/>
        <v>6312419.5845119422</v>
      </c>
    </row>
    <row r="146" spans="1:15" x14ac:dyDescent="0.15">
      <c r="A146" s="9" t="s">
        <v>10</v>
      </c>
      <c r="B146" s="9" t="s">
        <v>11</v>
      </c>
      <c r="C146" s="9">
        <v>201711</v>
      </c>
      <c r="D146" s="9">
        <v>23259</v>
      </c>
      <c r="E146" s="9">
        <v>4771744</v>
      </c>
      <c r="F146" s="9">
        <v>6879</v>
      </c>
      <c r="G146" s="9">
        <v>38623</v>
      </c>
      <c r="H146" s="9">
        <v>4577977.6001000004</v>
      </c>
      <c r="I146" s="9">
        <v>194268</v>
      </c>
      <c r="J146" s="9">
        <v>23.565300000000001</v>
      </c>
      <c r="K146" s="10">
        <v>0.19879999999999998</v>
      </c>
      <c r="L146" s="10">
        <v>0.10880000000000001</v>
      </c>
      <c r="M146" s="9">
        <v>173444</v>
      </c>
      <c r="N146" s="10">
        <v>0.98292599999999997</v>
      </c>
      <c r="O146" s="19">
        <f t="shared" si="2"/>
        <v>4499813.2105558924</v>
      </c>
    </row>
    <row r="147" spans="1:15" x14ac:dyDescent="0.15">
      <c r="A147" s="9" t="s">
        <v>10</v>
      </c>
      <c r="B147" s="9" t="s">
        <v>12</v>
      </c>
      <c r="C147" s="9">
        <v>201711</v>
      </c>
      <c r="D147" s="9">
        <v>57510</v>
      </c>
      <c r="E147" s="9">
        <v>4805995</v>
      </c>
      <c r="F147" s="9">
        <v>17000</v>
      </c>
      <c r="G147" s="9">
        <v>63231</v>
      </c>
      <c r="H147" s="9">
        <v>2814566.3001000001</v>
      </c>
      <c r="I147" s="9">
        <v>296886</v>
      </c>
      <c r="J147" s="9">
        <v>9.4802999999999997</v>
      </c>
      <c r="K147" s="10">
        <v>0.21299999999999999</v>
      </c>
      <c r="L147" s="10">
        <v>0.1507</v>
      </c>
      <c r="M147" s="9">
        <v>139508</v>
      </c>
      <c r="N147" s="10">
        <v>0.8905249999999999</v>
      </c>
      <c r="O147" s="19">
        <f t="shared" si="2"/>
        <v>2506441.6543965521</v>
      </c>
    </row>
    <row r="148" spans="1:15" x14ac:dyDescent="0.15">
      <c r="A148" s="9" t="s">
        <v>10</v>
      </c>
      <c r="B148" s="9" t="s">
        <v>12</v>
      </c>
      <c r="C148" s="9">
        <v>201712</v>
      </c>
      <c r="D148" s="9">
        <v>108164</v>
      </c>
      <c r="E148" s="9">
        <v>108164</v>
      </c>
      <c r="F148" s="9">
        <v>28028</v>
      </c>
      <c r="G148" s="9">
        <v>88931</v>
      </c>
      <c r="H148" s="9">
        <v>9892358.0002999995</v>
      </c>
      <c r="I148" s="9">
        <v>448074</v>
      </c>
      <c r="J148" s="9">
        <v>22.077500000000001</v>
      </c>
      <c r="K148" s="10">
        <v>0.19850000000000001</v>
      </c>
      <c r="L148" s="10">
        <v>0.1085</v>
      </c>
      <c r="M148" s="9">
        <v>408341</v>
      </c>
      <c r="N148" s="10">
        <v>0.94742300000000002</v>
      </c>
      <c r="O148" s="19">
        <f t="shared" si="2"/>
        <v>9372247.4937182274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tableau</vt:lpstr>
      <vt:lpstr>1-5_7-11,23,26</vt:lpstr>
      <vt:lpstr>充值消耗比</vt:lpstr>
      <vt:lpstr>Sheet1</vt:lpstr>
    </vt:vector>
  </TitlesOfParts>
  <Company>SCCM-CORE-01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赵酉嘉</cp:lastModifiedBy>
  <dcterms:created xsi:type="dcterms:W3CDTF">2018-02-03T08:32:18Z</dcterms:created>
  <dcterms:modified xsi:type="dcterms:W3CDTF">2018-06-14T12:11:16Z</dcterms:modified>
</cp:coreProperties>
</file>