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ndresescobar/Documents/ITM/CTG/Datos/DptoFinanzas/2022-2/"/>
    </mc:Choice>
  </mc:AlternateContent>
  <xr:revisionPtr revIDLastSave="0" documentId="8_{C9930BB6-F95A-DF48-BBE1-232C6E115297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Comité T.G 21-07-2022" sheetId="6" r:id="rId1"/>
    <sheet name="Comité T.G 02-08-2022" sheetId="7" r:id="rId2"/>
    <sheet name="Comité T.G 18-08-2022" sheetId="1" r:id="rId3"/>
    <sheet name="Comité T.G 06-09-2022" sheetId="2" r:id="rId4"/>
    <sheet name="Comité T.G 20-09-2022" sheetId="3" r:id="rId5"/>
    <sheet name="comité T.G 04-10-2022" sheetId="4" r:id="rId6"/>
    <sheet name="Comité T.G 15-11-2022" sheetId="8" r:id="rId7"/>
    <sheet name="Comité T.G 29-11-2022" sheetId="9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8" l="1"/>
  <c r="K10" i="8" l="1"/>
  <c r="K7" i="8"/>
  <c r="K4" i="8"/>
  <c r="K46" i="7" l="1"/>
  <c r="K43" i="7"/>
  <c r="K40" i="7"/>
  <c r="K37" i="7"/>
  <c r="K34" i="7"/>
  <c r="K31" i="7"/>
  <c r="K28" i="7"/>
  <c r="K25" i="7"/>
  <c r="K22" i="7"/>
  <c r="K19" i="7"/>
  <c r="K16" i="7"/>
  <c r="K13" i="7"/>
  <c r="K10" i="7"/>
  <c r="K7" i="7"/>
  <c r="K4" i="7"/>
  <c r="D1" i="7"/>
  <c r="K46" i="6" l="1"/>
  <c r="K43" i="6"/>
  <c r="K40" i="6"/>
  <c r="K37" i="6"/>
  <c r="K34" i="6"/>
  <c r="K31" i="6"/>
  <c r="K28" i="6"/>
  <c r="K25" i="6"/>
  <c r="K22" i="6"/>
  <c r="K19" i="6"/>
  <c r="K16" i="6"/>
  <c r="K13" i="6"/>
  <c r="K10" i="6"/>
  <c r="K7" i="6"/>
  <c r="K4" i="6"/>
  <c r="D1" i="6"/>
  <c r="K31" i="4" l="1"/>
  <c r="K28" i="4"/>
  <c r="K25" i="4"/>
  <c r="K22" i="4"/>
  <c r="K19" i="4"/>
  <c r="K16" i="4"/>
  <c r="K13" i="4"/>
  <c r="K10" i="4"/>
  <c r="K7" i="4"/>
  <c r="K4" i="4"/>
  <c r="K85" i="3" l="1"/>
  <c r="K82" i="3" l="1"/>
  <c r="K79" i="3"/>
  <c r="K76" i="3"/>
  <c r="K73" i="3"/>
  <c r="K70" i="3"/>
  <c r="K67" i="3" l="1"/>
  <c r="K64" i="3"/>
  <c r="K61" i="3"/>
  <c r="K58" i="3"/>
  <c r="K55" i="3"/>
  <c r="K52" i="3"/>
  <c r="K49" i="3"/>
  <c r="K46" i="3"/>
  <c r="K43" i="3"/>
  <c r="K40" i="3"/>
  <c r="K37" i="3"/>
  <c r="K34" i="3"/>
  <c r="K31" i="3"/>
  <c r="K28" i="3"/>
  <c r="K25" i="3"/>
  <c r="K22" i="3"/>
  <c r="K19" i="3"/>
  <c r="K16" i="3"/>
  <c r="K13" i="3"/>
  <c r="K10" i="3"/>
  <c r="K7" i="3"/>
  <c r="K4" i="3"/>
  <c r="K46" i="2" l="1"/>
  <c r="K43" i="2"/>
  <c r="K40" i="2"/>
  <c r="K37" i="2"/>
  <c r="K34" i="2"/>
  <c r="K31" i="2"/>
  <c r="K28" i="2"/>
  <c r="K25" i="2"/>
  <c r="K22" i="2"/>
  <c r="K19" i="2"/>
  <c r="K16" i="2"/>
  <c r="K13" i="2"/>
  <c r="K10" i="2"/>
  <c r="K7" i="2"/>
  <c r="K4" i="2"/>
  <c r="K82" i="1" l="1"/>
  <c r="K85" i="1"/>
  <c r="K88" i="1"/>
  <c r="K79" i="1"/>
  <c r="K73" i="1"/>
  <c r="K76" i="1"/>
  <c r="K49" i="1"/>
  <c r="K52" i="1"/>
  <c r="K55" i="1"/>
  <c r="K58" i="1"/>
  <c r="K61" i="1"/>
  <c r="K64" i="1"/>
  <c r="K67" i="1"/>
  <c r="K70" i="1"/>
  <c r="K46" i="1"/>
  <c r="K43" i="1"/>
  <c r="K40" i="1"/>
  <c r="K37" i="1"/>
  <c r="K34" i="1"/>
  <c r="K31" i="1"/>
  <c r="K28" i="1"/>
  <c r="K25" i="1"/>
  <c r="K22" i="1"/>
  <c r="K19" i="1"/>
  <c r="K16" i="1"/>
  <c r="K13" i="1"/>
  <c r="K10" i="1"/>
  <c r="K7" i="1"/>
  <c r="K4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<sst xmlns="http://schemas.openxmlformats.org/spreadsheetml/2006/main" count="1153" uniqueCount="336">
  <si>
    <t>Integrante del comité</t>
  </si>
  <si>
    <t>RESUMENES DE TRABAJOS DEPARTAMENTO DE FINANZAS</t>
  </si>
  <si>
    <t>COMITÉ DE TRABAJOS DE GRADO #</t>
  </si>
  <si>
    <t>Ingeniería Financiera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</si>
  <si>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</si>
  <si>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</si>
  <si>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</si>
  <si>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</si>
  <si>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</si>
  <si>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</si>
  <si>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</si>
  <si>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</si>
  <si>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</si>
  <si>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</si>
  <si>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</si>
  <si>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</si>
  <si>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</si>
  <si>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</si>
  <si>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</si>
  <si>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001</t>
  </si>
  <si>
    <t>002</t>
  </si>
  <si>
    <t>Diplomado</t>
  </si>
  <si>
    <t>Asesor Externo</t>
  </si>
  <si>
    <t>Informe Final Aprobado sin Modificación</t>
  </si>
  <si>
    <t>Luisa  Fernanda Giraldo Castaño</t>
  </si>
  <si>
    <t>Gestión de Riesgos, Sostenibilidad y Continuidad del Negocio</t>
  </si>
  <si>
    <t xml:space="preserve">Linda Zareth Muñoz Mazo </t>
  </si>
  <si>
    <t xml:space="preserve">Ingenieria Financiera y de Negocios </t>
  </si>
  <si>
    <t>Proyecto de Grado</t>
  </si>
  <si>
    <t>PLANEACIÓN FINANCIERA PARA LA CREACIÓN DE LA EMPRESA LS</t>
  </si>
  <si>
    <t>Hinestroza Palacio Santo Alfonso</t>
  </si>
  <si>
    <t xml:space="preserve">Diego Fernando Hernandez </t>
  </si>
  <si>
    <t>Sara María Cortez Salazar</t>
  </si>
  <si>
    <t>(IFSM) Informe Final Aprobado Sin Modificación</t>
  </si>
  <si>
    <t>JULIO CESAR VILLA DIAZ</t>
  </si>
  <si>
    <t>Tecnología en Análisis de Costos y Presupuestos</t>
  </si>
  <si>
    <t>Practicas</t>
  </si>
  <si>
    <t xml:space="preserve">ORGANIZACIÓN DE LOS DOCUMENTOS DE TESORERÍA </t>
  </si>
  <si>
    <t>Alicia Magnoia Vásquez Franco</t>
  </si>
  <si>
    <t>Brayan Zapata Arcila</t>
  </si>
  <si>
    <t>Brahian David Gomez Henao</t>
  </si>
  <si>
    <t>Katherina Garzón Valencia</t>
  </si>
  <si>
    <t>Vanessa Sequeda Arroyave</t>
  </si>
  <si>
    <t>Manual operativo para el manejo de los papeles de trabajo, basados en la normativa de auditoria interna. Para mejorar la eficiencia de los practicantes y minimizar los costos en el tiempo de ingreso.</t>
  </si>
  <si>
    <t>Proponer mejora en la causación de las horas extra en la nómina implementando completamente el sistema de huelleo</t>
  </si>
  <si>
    <t>Agilizar los procesos del área financiera mediante una correcta administración de la información, seleccionando los archivos y depurando esta por medio de filtros, apuntando a la productividad de la Fundación EPM</t>
  </si>
  <si>
    <t>Desarrollar un sistema de almacenamiento que permita el manejo de despachos internos y externos, evitando la inconsistencia en la consolación de inventario y minimizando los costo</t>
  </si>
  <si>
    <t xml:space="preserve">Guillermo León Vásquez Zapata </t>
  </si>
  <si>
    <t>003</t>
  </si>
  <si>
    <t>004</t>
  </si>
  <si>
    <t>005</t>
  </si>
  <si>
    <t>006</t>
  </si>
  <si>
    <t>007</t>
  </si>
  <si>
    <t>Laura Carvajal Cano</t>
  </si>
  <si>
    <t>Lesly Valencia Montaño</t>
  </si>
  <si>
    <t>Valentina Álvarez Gómez</t>
  </si>
  <si>
    <t>Ana María Agudelo Castañeda</t>
  </si>
  <si>
    <t>Valentina Zapata Loaiza</t>
  </si>
  <si>
    <t>PROCESO DE CONTABILIZACIÓN DE FACTURAS DE CUENTAS POR PAGAR A PROVEEDORES.Nutressa</t>
  </si>
  <si>
    <t>Apoyo en el desarrollo organizacional del Colombiano</t>
  </si>
  <si>
    <t>Apoyo en el área de contabilidad
Juan D Hoyos Distribuciones S.A.S</t>
  </si>
  <si>
    <t>Ingreso de facturación en el área de compras Estudio de Moda.</t>
  </si>
  <si>
    <t>Apoyo al proceso operativo del área de créditos masivos de Coltefinanciera S.A.</t>
  </si>
  <si>
    <t>Angela Maria Gil R</t>
  </si>
  <si>
    <t>008</t>
  </si>
  <si>
    <t>009</t>
  </si>
  <si>
    <t>010</t>
  </si>
  <si>
    <t>011</t>
  </si>
  <si>
    <t>012</t>
  </si>
  <si>
    <t>Laura María Álzate Vélez</t>
  </si>
  <si>
    <t>Manuela Jiménez Guarín</t>
  </si>
  <si>
    <t>María Isabel Cataño Vélez</t>
  </si>
  <si>
    <t>Juan Sebastian Taborda Usuga</t>
  </si>
  <si>
    <t>Kelly Estefanía Álvarez Celis</t>
  </si>
  <si>
    <t>Samuel Restrepo Giraldo</t>
  </si>
  <si>
    <t>Luisa Fernanda Martinez Zabala</t>
  </si>
  <si>
    <t>Melannie Garcia Gallego</t>
  </si>
  <si>
    <t>Valentina Alvarez Gomez</t>
  </si>
  <si>
    <t>Apoyo en el área de empaque y producto terminado en POSTOBON S.A.</t>
  </si>
  <si>
    <t xml:space="preserve">Apoyo en facturación y cartera INTERNEXA </t>
  </si>
  <si>
    <t>Apoyo en el área de Compras para abastecimiento de POSTOBÓN S.A</t>
  </si>
  <si>
    <t>Apoyo en la gestion del area de costos en la empresa dyval s.a – resposteria deli</t>
  </si>
  <si>
    <t>Apoyo de la gestión integral en el área administrativa en AKT Motos.</t>
  </si>
  <si>
    <t>Acompañamiento en el área de costos en la empresa cosmeticos samy s.a.</t>
  </si>
  <si>
    <t>Apoyo en inventarios para el centro de solución de Planeación, costos y control y mejora continua de Crepes &amp; Waffles.</t>
  </si>
  <si>
    <t>Apoyo estratégico en el área de Tesorería de Integrales Colombia respecto el proceso de los cierres de cajas de las tiendas.</t>
  </si>
  <si>
    <t>Erick Uribe Lopez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</si>
  <si>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</si>
  <si>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</si>
  <si>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</si>
  <si>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</si>
  <si>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</si>
  <si>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</si>
  <si>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</si>
  <si>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</si>
  <si>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</si>
  <si>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LUCIANA BUILES MORENO</t>
  </si>
  <si>
    <t xml:space="preserve">MILEN GÓMEZ MEDINA </t>
  </si>
  <si>
    <t>EXPLORACIÓN DEL CAMPO PROFESIONAL CONTABLE A TRAVÉS DE UNA MULTINACIONAL DESDE EL PUNTO DE VISTA DEL ÁREA DE IMPUESTOS.</t>
  </si>
  <si>
    <t xml:space="preserve">GESTIÓN DE MEDIOS DE PAGO </t>
  </si>
  <si>
    <t>Contaduría Pública</t>
  </si>
  <si>
    <t>Alicia Magnolia Vásquez Franco</t>
  </si>
  <si>
    <t>022</t>
  </si>
  <si>
    <t>023</t>
  </si>
  <si>
    <t>Ronald Cordoba Palacios</t>
  </si>
  <si>
    <t xml:space="preserve"> LORENA LOAIZA BOTERO </t>
  </si>
  <si>
    <t> 1000752757</t>
  </si>
  <si>
    <t>APOYO AL ÁREA DE CONTRALORÍA</t>
  </si>
  <si>
    <t>APLICACIÓN DE ALTERNATIVAS DE PAGO EN LA COMPAÑÍA FINANCIAMIENTO TUYA S.A</t>
  </si>
  <si>
    <t>024</t>
  </si>
  <si>
    <t>025</t>
  </si>
  <si>
    <t>Manuela Margarita Arango Tapias.</t>
  </si>
  <si>
    <t xml:space="preserve"> Análisis del proceso productivo en Italcol de Occidente S.A</t>
  </si>
  <si>
    <t>Angela Maria  Gil R</t>
  </si>
  <si>
    <t>026</t>
  </si>
  <si>
    <t>Estefani Salazar Pineda</t>
  </si>
  <si>
    <t>Maria Lida Montoya Echavarria</t>
  </si>
  <si>
    <t>Maria Fernanda Moreno Usuga</t>
  </si>
  <si>
    <t>Optimizar el proceso de consolidación de datos para los informes de la junta directiva en un 60%.</t>
  </si>
  <si>
    <t>Analizar el sistema de costos para ofrecer soluciones de mejoramiento financiero de la empresa PLASTISER S.A. así mejores alternativas para disminuir costos y aumentar utilidades.</t>
  </si>
  <si>
    <t>Apoyo al área de contabilidad con la implementación de modelo erp y pago oportuno a proveedores
 de la cooperativa colanta</t>
  </si>
  <si>
    <t>027</t>
  </si>
  <si>
    <t>028</t>
  </si>
  <si>
    <t>029</t>
  </si>
  <si>
    <t xml:space="preserve">Prácticas </t>
  </si>
  <si>
    <t>Sandra Milena Cartagena Suarez</t>
  </si>
  <si>
    <t>Actualización y Gestión Tributaria</t>
  </si>
  <si>
    <t>Julian Andres Barbosa Echeverri</t>
  </si>
  <si>
    <t xml:space="preserve">Mayra Geraldine Serna Uribe </t>
  </si>
  <si>
    <t>Gestión e Innovación Financiera</t>
  </si>
  <si>
    <t xml:space="preserve">Erika Cristina Marín Zapata </t>
  </si>
  <si>
    <t>Lady Laura Echeverri Muñoz</t>
  </si>
  <si>
    <t>Maria Vanessa Lara Gonzalez</t>
  </si>
  <si>
    <t xml:space="preserve">Alvaro Nazario Santacruz Mora </t>
  </si>
  <si>
    <t xml:space="preserve">Andres Felipe Molina Valdes </t>
  </si>
  <si>
    <t>Erika Yuslady Carmona Zapata</t>
  </si>
  <si>
    <t xml:space="preserve">Carolina Sanchez Corrales </t>
  </si>
  <si>
    <t>Yurany Uribe Agudelo</t>
  </si>
  <si>
    <t xml:space="preserve">Jonh Yeiler Heredia Ramos </t>
  </si>
  <si>
    <t>Angie Paola Carmona Acevedo</t>
  </si>
  <si>
    <t>Albeiro Perez Gil</t>
  </si>
  <si>
    <t>Cindy Yurlady Mosquera Acevedo</t>
  </si>
  <si>
    <t xml:space="preserve">Fabio Heriberto Torres Posada </t>
  </si>
  <si>
    <t>Ingeniería Financiera y de Negocios</t>
  </si>
  <si>
    <t xml:space="preserve">Katerine Rios Bonilla </t>
  </si>
  <si>
    <t>Dora Alejandra Velez Velez</t>
  </si>
  <si>
    <t xml:space="preserve">Alejandro Andres Londoño Rojas </t>
  </si>
  <si>
    <t>Camilo Velasquez Restrepo</t>
  </si>
  <si>
    <t>Sebastian Llano Carvajal</t>
  </si>
  <si>
    <t xml:space="preserve">Jamer Luis Lara Morales </t>
  </si>
  <si>
    <t>Maribel Cristina Vergara Tamayo</t>
  </si>
  <si>
    <t>Valeria Castro Castro</t>
  </si>
  <si>
    <t xml:space="preserve">Mariley Uribe Puerta </t>
  </si>
  <si>
    <t xml:space="preserve">Johann Camilo Agudelo Cardona </t>
  </si>
  <si>
    <t>Jessica Alejandra Cardona Guarín</t>
  </si>
  <si>
    <t>Ivon Andrea Rico Acevedo</t>
  </si>
  <si>
    <t>Luis Fernando Madrigal Mejía</t>
  </si>
  <si>
    <t>Alejandra Maria Villegas Agudelo</t>
  </si>
  <si>
    <t>Diplomados</t>
  </si>
  <si>
    <t>Sebastian Carvajal Arango</t>
  </si>
  <si>
    <t xml:space="preserve">Luis David Ordoñez Vega </t>
  </si>
  <si>
    <t>Nataly Vasquez Aristizabal</t>
  </si>
  <si>
    <t>Alejandro Quintana Gomez</t>
  </si>
  <si>
    <t>Kevin Dario Toro</t>
  </si>
  <si>
    <t>Estefania Porras Muñoz</t>
  </si>
  <si>
    <t>Katherine Echeverry Figueroa</t>
  </si>
  <si>
    <t>Daniel Felipe Solano Alzate</t>
  </si>
  <si>
    <t>Angie Carolina Piñeres Mercado</t>
  </si>
  <si>
    <t>Laura Ortiz Alvarez</t>
  </si>
  <si>
    <t>Martínez Montoya Diego Fernando</t>
  </si>
  <si>
    <t>ingenieria financiera y de negocios</t>
  </si>
  <si>
    <t>Wilmar de Jesús Alzate Serna</t>
  </si>
  <si>
    <t>El SARL Y SU IMPACTO EN LA LIQUIDEZ DE LA EMPRESA CARVAJAL</t>
  </si>
  <si>
    <t>Posada Espinal Fernando Esteban</t>
  </si>
  <si>
    <t>NOMBRE</t>
  </si>
  <si>
    <t>Katherine giraldo sanchez</t>
  </si>
  <si>
    <t>Preparacion y Evaluación de Proyectos</t>
  </si>
  <si>
    <t>Tatiana Balbuena Ortiz</t>
  </si>
  <si>
    <t>Juan Jose Agudelo Gomez</t>
  </si>
  <si>
    <t xml:space="preserve">Maria Fernanda Jimenez Betancur </t>
  </si>
  <si>
    <t xml:space="preserve">Camila Arredondo Carmona </t>
  </si>
  <si>
    <t xml:space="preserve">David Andrés Morales Olarte </t>
  </si>
  <si>
    <t>Fredy Alonso Cataño Sanchez</t>
  </si>
  <si>
    <t>Santiago Molina Vargas</t>
  </si>
  <si>
    <t xml:space="preserve">Gestión Integral de Riesgos Financieros </t>
  </si>
  <si>
    <t xml:space="preserve">Ludy Yirley Monsalve Calle </t>
  </si>
  <si>
    <t>Practicas profesionales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</si>
  <si>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</si>
  <si>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</si>
  <si>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</si>
  <si>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</si>
  <si>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</si>
  <si>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</si>
  <si>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</si>
  <si>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</si>
  <si>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</si>
  <si>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</si>
  <si>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</si>
  <si>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</si>
  <si>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</si>
  <si>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</si>
  <si>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</si>
  <si>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</si>
  <si>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JUAN DIEGO PANIAGUA ECHEVERRI</t>
  </si>
  <si>
    <t>AUSENCIA DEL MÉTODO PRICING EN LA AGENCIA NEDIAR S.A.S</t>
  </si>
  <si>
    <t>Prácticas</t>
  </si>
  <si>
    <t>VERÓNICA HOLGUIN CORREA</t>
  </si>
  <si>
    <t>ACOMPAÑAMIENTO EN LA EVALUACION DE ESTADOS FINANCIEROS Y CREDITOS EMPRESARIALES EN LA AGENCIA COLTEFINANCIERA S.A.</t>
  </si>
  <si>
    <t>Mariana Mejia Cortes</t>
  </si>
  <si>
    <t>Sebastian Morales Moreno</t>
  </si>
  <si>
    <t>Doriana Jaramillo Gonzalez.</t>
  </si>
  <si>
    <t>Apoyo administrativo y contable a la agencia de práctica Colorquimica SAS</t>
  </si>
  <si>
    <t>APOYO AL AREA CONTABLE EN LA EMPRESA JUAN D HOYOS DISTRIBUCIONES S.A.S</t>
  </si>
  <si>
    <t>Apoyo al Área contable de la agencia de Practica Coltefinanciera S.A.</t>
  </si>
  <si>
    <t>Juan Daniel Acosta trujillo</t>
  </si>
  <si>
    <t xml:space="preserve">APOYO DE LOS PROCESOS GENERALES DEL ÁREA CONTABLE Y FISCAL EN ISAGEN S.A ESP </t>
  </si>
  <si>
    <t>Daniel Alejandro Muñoz Ramírez</t>
  </si>
  <si>
    <t>RESPONSABLE SEGUIMIENTO DE FACTURACIÓN ELECTRÓNICA DE AKT</t>
  </si>
  <si>
    <t>Evelyn Mazo Vanegas</t>
  </si>
  <si>
    <t xml:space="preserve">PRACTICANTE COSTOS Y PRESUPUESTOS </t>
  </si>
  <si>
    <t>Santiago Andrés Anaya de la Rosa</t>
  </si>
  <si>
    <t>1 193 035 888</t>
  </si>
  <si>
    <t>PRACTICANTE DE COSTOS </t>
  </si>
  <si>
    <t>Nataly Valencia Villa</t>
  </si>
  <si>
    <t>PRACTICANTE DE COSTOS Y PRESUPUESTOS</t>
  </si>
  <si>
    <t>Andrea Estefanía Durango Vargas</t>
  </si>
  <si>
    <t>PRACTICANTE DE DIRECCIÓN DE ABASTECIMIENTO</t>
  </si>
  <si>
    <t>Julian Camilo Tovar</t>
  </si>
  <si>
    <t xml:space="preserve">PRACTICANTE DE COMPRAS </t>
  </si>
  <si>
    <t>Miguel Ángel Higuita Jardinez</t>
  </si>
  <si>
    <t>Simón González Londoño</t>
  </si>
  <si>
    <t>Proceso de facturación de materias primas y materiales de empaque de la compañía Colorquimica S.A.S.</t>
  </si>
  <si>
    <t>Reestructuración de áreas de costeo para un mejor control financiero</t>
  </si>
  <si>
    <t>Marcela Cardona Fernández</t>
  </si>
  <si>
    <t>Implementar estrategias en la gestión de las agencias de cobranza en el proceso de recaudo del área de cartera para la disminución de la caída proyectada en Avon S.A.S</t>
  </si>
  <si>
    <t>Santiago Acosta Pavas</t>
  </si>
  <si>
    <t xml:space="preserve">Control de unidades producidas por centro de trabajo en industrias Suarez </t>
  </si>
  <si>
    <t>Jhonatan Osorio Patiño</t>
  </si>
  <si>
    <t>Informe de implementación nuevo ERP SIESA, costeo estándar, control de piso y desperdicio de Industrias Suarez</t>
  </si>
  <si>
    <t>LUIS MIGUEL MONTEAELGRE ORTEGA</t>
  </si>
  <si>
    <t>APOYO EN PROCESOS DE CONTROL EN EL AREA DE MEDIOS DE PAGO Y CANALES EN COLTEFINANCIERA S.A</t>
  </si>
  <si>
    <t>Lesly Mariana Palacio Zapata</t>
  </si>
  <si>
    <t> Identificación de la diferencia de inventario basado en el manejo desde logística para las entradas de inventario y los reportes al centro de solución de costos</t>
  </si>
  <si>
    <t>Deily Gineth Durango Rivera</t>
  </si>
  <si>
    <t>Organización de los estados financieros como proceso para la toma de decisiones en Abelardo Yepes SA</t>
  </si>
  <si>
    <t>Daniela Uribe Mazo</t>
  </si>
  <si>
    <t>Estructuración de un formato para los manuales de los diferentes procesos, para los futuros practicantes de Renault Sofasa</t>
  </si>
  <si>
    <t>Elkin Johany Ramirez Ramirez</t>
  </si>
  <si>
    <t>Creación de una plantilla de base de datos que permita actualizar la información de los clientes para mantener activa su línea de crédito.</t>
  </si>
  <si>
    <t>Juan Pablo Marulanda Bedoya</t>
  </si>
  <si>
    <t>Apoyar al área de contabilidad con los procesos antes de llegar a tesorería. Procesos de causación y archivo, con la gestión de la documentación.</t>
  </si>
  <si>
    <t>Dahiana Carvajal Saldarriaga</t>
  </si>
  <si>
    <t>Automatización de las ventas internas por medio de un sistema virtual dentro de la compañía</t>
  </si>
  <si>
    <t>Mateo Palacio Gallego</t>
  </si>
  <si>
    <t>Manual del manejo de la legalización de los conductores mediante un instructivo del programa contable</t>
  </si>
  <si>
    <t>LUISA FERNANDA RESTREPO CASTAÑO</t>
  </si>
  <si>
    <t>APOYO Y CUMPLIMIENTO A LA NORMATIVIDAD TRIBUTARIA </t>
  </si>
  <si>
    <t>SANTIAGO JARAMILLO PATIÑO</t>
  </si>
  <si>
    <t>ALINEACIÓN Y GESTIÓN DEL PROCESO DE COMPRAS EN EMPAQUETADURAS DARROW</t>
  </si>
  <si>
    <t>JUAN ANDRÉS MOSCOSO CORREA</t>
  </si>
  <si>
    <t xml:space="preserve">CONCILIACIÓN  Y   CAUSACION DE DEVOLUCIONES DE COMPRAS 
POR MEDIO DE PAGO ONLINE  EN ESTUDIOS DE MODAS SAS
</t>
  </si>
  <si>
    <t xml:space="preserve">Hanny Machool Leal Vallejo </t>
  </si>
  <si>
    <t>Apoyo estratégico en administración y costos para la empresa  P.O.P Diseño y Producción S.A.S</t>
  </si>
  <si>
    <t xml:space="preserve">Estefania García Tavera </t>
  </si>
  <si>
    <t>Estructuración del proceso de proveedores en akt motos</t>
  </si>
  <si>
    <t xml:space="preserve">Daniel Becerra Calderón </t>
  </si>
  <si>
    <t>Estructuracion de sistema de información de seguimiento de postventa para Novaventa SAS</t>
  </si>
  <si>
    <t xml:space="preserve">Mauricio Zapata Echavarría </t>
  </si>
  <si>
    <t>Gestión en el proceso de facturación en el área de suministros para Agregados de la Sierra S.A</t>
  </si>
  <si>
    <t xml:space="preserve">Valeria Moreno Patiño </t>
  </si>
  <si>
    <t>Acompañamiento administrativo en procesos de costos  para .POP DISEÑO Y PRODUCCION S.A.S</t>
  </si>
  <si>
    <t>Breiner Stiven Cano</t>
  </si>
  <si>
    <t>Apoyo en la gestión contable y tributaria en  Prebel S.A..</t>
  </si>
  <si>
    <t>Wilmar Alexis Martinez Loaiza</t>
  </si>
  <si>
    <t>Mejoramiento y programacion en gestion de cobranzas en Prebel SA</t>
  </si>
  <si>
    <t>Isabel Cristina Jaramillo Areiza</t>
  </si>
  <si>
    <t>Gestion analitica de inventarios, cartera y ventas en estaciones innovadoras SAS (Zeus)</t>
  </si>
  <si>
    <t>Ana María Herrera</t>
  </si>
  <si>
    <t xml:space="preserve">Apoyo administrativo y consolidación de los costos en la mesa financiera de Sodexo S.A.S. con el contrato de Argos S.A. </t>
  </si>
  <si>
    <t xml:space="preserve">Shirley Andrea Bedoya López </t>
  </si>
  <si>
    <t>Apoyo integral a la gestion del cad de la empresa coltefinanciera s.a</t>
  </si>
  <si>
    <t>Catalina Hernández Saldarriaga</t>
  </si>
  <si>
    <t>Coordinacion de compra y venta de mercancía en Promotora de comercio social.</t>
  </si>
  <si>
    <t>Juan Esteban Muriel Valderrama</t>
  </si>
  <si>
    <t>Apoyo administrativo en el área cobtable de Estudio de Moda SAS</t>
  </si>
  <si>
    <t xml:space="preserve">Jose Andrés  Díaz Argumedo </t>
  </si>
  <si>
    <t>Acompañamiento al desarrollo del Área Comercial en Colombina S.A</t>
  </si>
  <si>
    <t>Yessica Giraldo</t>
  </si>
  <si>
    <t>Apoyo administrativo en la proveeduría de la tesoria de Industrias Haceb SA</t>
  </si>
  <si>
    <t>Maria Camila Díaz Gil</t>
  </si>
  <si>
    <t>Apoyo en la gestión contable y administrativa de la empresa Innovaciones AJ S.A.S.</t>
  </si>
  <si>
    <t>Katerine Velasquez</t>
  </si>
  <si>
    <t>Gestión de actividades para medición de productividad y estandarización de costos en la empresa Ideace S.A.S.</t>
  </si>
  <si>
    <t xml:space="preserve">Valeria Saraza Mendoza </t>
  </si>
  <si>
    <t>Surley Amparo Moreno Palacio</t>
  </si>
  <si>
    <t>Crear una matriz en Excel que aplique  la retención del impuesto de industria y comercio,  Basado en la información de los Estatutos Tributarios de cada uno de los municipios y  minimizar los errores en la presentación y declaración de las retenciones del impuesto</t>
  </si>
  <si>
    <t>046</t>
  </si>
  <si>
    <t>047</t>
  </si>
  <si>
    <t>048</t>
  </si>
  <si>
    <t>049</t>
  </si>
  <si>
    <t>050</t>
  </si>
  <si>
    <t>051</t>
  </si>
  <si>
    <t>052</t>
  </si>
  <si>
    <t>053</t>
  </si>
  <si>
    <t>Juliana Cano Mejía</t>
  </si>
  <si>
    <t>Identificación de activos fijos y comodatos en la clínica El Rosario</t>
  </si>
  <si>
    <t>Juan Esteban Rendón Sanmartín</t>
  </si>
  <si>
    <t>Actualización del proceso del área de finanzas en el área de nómina para la confiabilidad en el manejo de la información registrada en los Estados de Resultados de Genius Sports</t>
  </si>
  <si>
    <t>Lizeth Johana Simanca Ruiz</t>
  </si>
  <si>
    <t>Selección de software contable para el área, procesos y presentación de estados financieros en requerimientos de la DIAN</t>
  </si>
  <si>
    <t>Isabella Cano García</t>
  </si>
  <si>
    <t>Análisis financiero del flujo de efectivo, por medio de indicadores financieros de las principales empresas de Webhelp, para minimizar los riegos en la toma de decisiones.</t>
  </si>
  <si>
    <t>Valentina García Cataño</t>
  </si>
  <si>
    <t>Lectura de los análisis de los Estados Financieros, estudiando y corrigiendo las macros, para minimizar el riesgo en la toma de decisiones.</t>
  </si>
  <si>
    <t>Andrés Mauricio García Buitrago</t>
  </si>
  <si>
    <t>Gestión del riesgo de mercado y liquidez en Coltefinanciera</t>
  </si>
  <si>
    <t>Marcela Cuervo Quintero</t>
  </si>
  <si>
    <t>Reducción de costos ocultos a través de procesos contables en la Corporación interuniversitaria de Servicios CIS</t>
  </si>
  <si>
    <t>Carlos Eduardo Sánchez Rodríguez</t>
  </si>
  <si>
    <t>Corporación Interuniversitaria de Servicios</t>
  </si>
  <si>
    <t>Mateo Torres Arboleda</t>
  </si>
  <si>
    <t>Control de riesgos financieros mediante implementación de metodologías especififcas en industrias Haceb</t>
  </si>
  <si>
    <t>054</t>
  </si>
  <si>
    <t>055</t>
  </si>
  <si>
    <t>056</t>
  </si>
  <si>
    <t xml:space="preserve">Juana Valentina Mesa Uribe </t>
  </si>
  <si>
    <t xml:space="preserve">MODALIDAD CURSOS DE POSGRADOS </t>
  </si>
  <si>
    <t>ASIGNATURAS:  INSTRUMENTOS FINANCIEROS DE RENTA FIJA Y RENTA VARIABLE - PLANEACIÓN FINANCIERA A CORTO PLAZO  NOTAS: 4.9 y 4.7</t>
  </si>
  <si>
    <t>Cursos de Posgrado</t>
  </si>
  <si>
    <t>057</t>
  </si>
  <si>
    <t>Mauricio Andrés Silva Gómez</t>
  </si>
  <si>
    <t>058</t>
  </si>
  <si>
    <t>ASIGNATURAS:  INSTRUMENTOS FINANCIEROS DE RENTA FIJA Y RENTA VARIABLE - PLANEACIÓN FINANCIERA A CORTO PLAZO  NOTAS: 4.7 y 4.6</t>
  </si>
  <si>
    <t>Fabián Andrés Arboleda Acevedo</t>
  </si>
  <si>
    <t>ASIGNATURAS:  INSTRUMENTOS FINANCIEROS DE RENTA FIJA Y RENTA VARIABLE - PLANEACIÓN FINANCIERA A CORTO PLAZO  NOTAS: 4.8 y 4.5</t>
  </si>
  <si>
    <t>M. Asignaturas de Posgrado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</si>
</sst>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right"/>
    </xf>
    <xf numFmtId="1" fontId="6" fillId="0" borderId="3" xfId="0" applyNumberFormat="1" applyFont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right"/>
    </xf>
    <xf numFmtId="1" fontId="6" fillId="0" borderId="1" xfId="1" applyNumberFormat="1" applyFont="1" applyFill="1" applyBorder="1" applyAlignment="1" applyProtection="1">
      <alignment horizontal="right"/>
    </xf>
    <xf numFmtId="0" fontId="13" fillId="0" borderId="0" xfId="0" applyFont="1" applyFill="1" applyAlignment="1">
      <alignment horizontal="justify" vertical="center"/>
    </xf>
    <xf numFmtId="0" fontId="13" fillId="0" borderId="0" xfId="0" applyFont="1" applyFill="1"/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1" fontId="6" fillId="0" borderId="1" xfId="0" applyNumberFormat="1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right"/>
    </xf>
    <xf numFmtId="1" fontId="6" fillId="0" borderId="3" xfId="0" applyNumberFormat="1" applyFont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4" borderId="0" xfId="0" applyFill="1"/>
    <xf numFmtId="1" fontId="6" fillId="0" borderId="3" xfId="0" applyNumberFormat="1" applyFont="1" applyFill="1" applyBorder="1" applyAlignment="1">
      <alignment horizontal="right"/>
    </xf>
    <xf numFmtId="0" fontId="0" fillId="0" borderId="0" xfId="0" applyFill="1"/>
    <xf numFmtId="0" fontId="11" fillId="0" borderId="3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" fontId="6" fillId="5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/>
    </xf>
    <xf numFmtId="49" fontId="6" fillId="0" borderId="5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0" fontId="6" fillId="0" borderId="3" xfId="0" applyFont="1" applyBorder="1" applyAlignment="1">
      <alignment vertical="center" wrapText="1"/>
    </xf>
    <xf numFmtId="49" fontId="0" fillId="0" borderId="10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49" fontId="6" fillId="5" borderId="1" xfId="0" applyNumberFormat="1" applyFont="1" applyFill="1" applyBorder="1" applyAlignment="1">
      <alignment horizontal="left"/>
    </xf>
    <xf numFmtId="49" fontId="0" fillId="0" borderId="3" xfId="0" applyNumberForma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4" fillId="0" borderId="1" xfId="0" applyNumberFormat="1" applyFont="1" applyFill="1" applyBorder="1" applyAlignment="1">
      <alignment horizontal="left"/>
    </xf>
    <xf numFmtId="49" fontId="0" fillId="5" borderId="3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escobar/Library/Containers/com.microsoft.Excel/Data/Documents/C:\Users\juandiazl\OneDrive%20-%20itm.edu.co\trabajos%20de%20grado%20departamento%20de%20finanzas\Comit&#233;%20Extraordinario\1_Relaci&#243;n%20T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juandiazl/OneDrive%20-%20itm.edu.co/trabajos%20de%20grado%20departamento%20de%20finanzas/Comit&#233;%20Extraordinario/1_Relaci&#243;n%20T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fecha"/>
    </sheetNames>
    <sheetDataSet>
      <sheetData sheetId="0">
        <row r="2">
          <cell r="U2" t="str">
            <v>05</v>
          </cell>
        </row>
        <row r="3">
          <cell r="U3" t="str">
            <v>07</v>
          </cell>
        </row>
        <row r="4">
          <cell r="U4" t="str">
            <v>09</v>
          </cell>
        </row>
        <row r="5">
          <cell r="U5" t="str">
            <v>15</v>
          </cell>
        </row>
        <row r="6">
          <cell r="U6" t="str">
            <v>18</v>
          </cell>
        </row>
        <row r="7">
          <cell r="U7" t="str">
            <v>20</v>
          </cell>
        </row>
        <row r="8">
          <cell r="U8" t="str">
            <v>28</v>
          </cell>
        </row>
        <row r="9">
          <cell r="U9" t="str">
            <v>29</v>
          </cell>
        </row>
        <row r="10">
          <cell r="U10" t="str">
            <v>30</v>
          </cell>
        </row>
        <row r="11">
          <cell r="U11" t="str">
            <v>38</v>
          </cell>
        </row>
        <row r="13">
          <cell r="C13">
            <v>2022</v>
          </cell>
          <cell r="H13" t="str">
            <v>01</v>
          </cell>
          <cell r="M13" t="str">
            <v>Practicas profesionales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abSelected="1" workbookViewId="0">
      <selection activeCell="P27" sqref="P27"/>
    </sheetView>
  </sheetViews>
  <sheetFormatPr baseColWidth="10" defaultRowHeight="15"/>
  <cols>
    <col min="12" max="12" width="4.1640625" customWidth="1"/>
    <col min="13" max="13" width="18.5" customWidth="1"/>
  </cols>
  <sheetData>
    <row r="1" spans="1:17">
      <c r="A1" s="46" t="s">
        <v>174</v>
      </c>
      <c r="B1" s="46"/>
      <c r="C1" s="46"/>
      <c r="D1" s="46" t="str">
        <f>[2]Intro!M13</f>
        <v>Practicas profesionales</v>
      </c>
      <c r="E1" s="46"/>
      <c r="F1" s="46"/>
      <c r="G1" s="46"/>
      <c r="H1" s="46"/>
      <c r="I1" s="46"/>
      <c r="J1" s="46"/>
      <c r="K1" s="46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5" t="s">
        <v>1</v>
      </c>
      <c r="N2" s="65"/>
      <c r="O2" s="65"/>
      <c r="P2" s="65"/>
      <c r="Q2" s="65"/>
    </row>
    <row r="3" spans="1:17" ht="28">
      <c r="A3" s="2" t="s">
        <v>4</v>
      </c>
      <c r="B3" s="48" t="s">
        <v>5</v>
      </c>
      <c r="C3" s="48"/>
      <c r="D3" s="1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66" t="s">
        <v>3</v>
      </c>
      <c r="N3" s="66"/>
      <c r="O3" s="66"/>
      <c r="P3" s="66"/>
      <c r="Q3" s="66"/>
    </row>
    <row r="4" spans="1:17" ht="30">
      <c r="A4" s="49" t="s">
        <v>51</v>
      </c>
      <c r="B4" s="45" t="s">
        <v>171</v>
      </c>
      <c r="C4" s="45"/>
      <c r="D4" s="6">
        <v>71714787</v>
      </c>
      <c r="E4" s="43" t="s">
        <v>170</v>
      </c>
      <c r="F4" s="43" t="s">
        <v>28</v>
      </c>
      <c r="G4" s="55" t="s">
        <v>172</v>
      </c>
      <c r="H4" s="43" t="s">
        <v>169</v>
      </c>
      <c r="I4" s="43" t="s">
        <v>173</v>
      </c>
      <c r="J4" s="43" t="s">
        <v>33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202201006-1</v>
      </c>
      <c r="M4" s="18" t="s">
        <v>14</v>
      </c>
      <c r="N4" s="19" t="s">
        <v>15</v>
      </c>
      <c r="O4" s="19" t="s">
        <v>16</v>
      </c>
      <c r="P4" s="18" t="s">
        <v>17</v>
      </c>
      <c r="Q4" s="18" t="s">
        <v>18</v>
      </c>
    </row>
    <row r="5" spans="1:17">
      <c r="A5" s="49"/>
      <c r="B5" s="45"/>
      <c r="C5" s="45"/>
      <c r="D5" s="6"/>
      <c r="E5" s="43"/>
      <c r="F5" s="43"/>
      <c r="G5" s="55"/>
      <c r="H5" s="43"/>
      <c r="I5" s="43"/>
      <c r="J5" s="43"/>
      <c r="K5" s="44"/>
      <c r="M5" s="21" t="s">
        <v>28</v>
      </c>
      <c r="N5" s="20">
        <v>1</v>
      </c>
      <c r="O5" s="21"/>
      <c r="P5" s="21"/>
      <c r="Q5" s="20">
        <v>1</v>
      </c>
    </row>
    <row r="6" spans="1:17">
      <c r="A6" s="49"/>
      <c r="B6" s="45"/>
      <c r="C6" s="45"/>
      <c r="D6" s="6"/>
      <c r="E6" s="43"/>
      <c r="F6" s="43"/>
      <c r="G6" s="55"/>
      <c r="H6" s="43"/>
      <c r="I6" s="43"/>
      <c r="J6" s="43"/>
      <c r="K6" s="44"/>
    </row>
    <row r="7" spans="1:17">
      <c r="A7" s="49"/>
      <c r="B7" s="45"/>
      <c r="C7" s="45"/>
      <c r="D7" s="6"/>
      <c r="E7" s="43"/>
      <c r="F7" s="43"/>
      <c r="G7" s="50"/>
      <c r="H7" s="43"/>
      <c r="I7" s="43"/>
      <c r="J7" s="43"/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202201-1</v>
      </c>
    </row>
    <row r="8" spans="1:17">
      <c r="A8" s="49"/>
      <c r="B8" s="45"/>
      <c r="C8" s="45"/>
      <c r="D8" s="6"/>
      <c r="E8" s="43"/>
      <c r="F8" s="43"/>
      <c r="G8" s="50"/>
      <c r="H8" s="43"/>
      <c r="I8" s="43"/>
      <c r="J8" s="43"/>
      <c r="K8" s="44"/>
    </row>
    <row r="9" spans="1:17">
      <c r="A9" s="49"/>
      <c r="B9" s="45"/>
      <c r="C9" s="45"/>
      <c r="D9" s="6"/>
      <c r="E9" s="43"/>
      <c r="F9" s="43"/>
      <c r="G9" s="50"/>
      <c r="H9" s="43"/>
      <c r="I9" s="43"/>
      <c r="J9" s="43"/>
      <c r="K9" s="44"/>
    </row>
    <row r="10" spans="1:17">
      <c r="A10" s="51"/>
      <c r="B10" s="52"/>
      <c r="C10" s="52"/>
      <c r="D10" s="4"/>
      <c r="E10" s="53"/>
      <c r="F10" s="53"/>
      <c r="G10" s="56"/>
      <c r="H10" s="53"/>
      <c r="I10" s="53"/>
      <c r="J10" s="53"/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202201-1</v>
      </c>
    </row>
    <row r="11" spans="1:17">
      <c r="A11" s="51"/>
      <c r="B11" s="52"/>
      <c r="C11" s="52"/>
      <c r="D11" s="4"/>
      <c r="E11" s="53"/>
      <c r="F11" s="53"/>
      <c r="G11" s="56"/>
      <c r="H11" s="53"/>
      <c r="I11" s="53"/>
      <c r="J11" s="53"/>
      <c r="K11" s="44"/>
    </row>
    <row r="12" spans="1:17">
      <c r="A12" s="51"/>
      <c r="B12" s="52"/>
      <c r="C12" s="52"/>
      <c r="D12" s="4"/>
      <c r="E12" s="53"/>
      <c r="F12" s="53"/>
      <c r="G12" s="56"/>
      <c r="H12" s="53"/>
      <c r="I12" s="53"/>
      <c r="J12" s="53"/>
      <c r="K12" s="44"/>
    </row>
    <row r="13" spans="1:17">
      <c r="A13" s="51"/>
      <c r="B13" s="52"/>
      <c r="C13" s="52"/>
      <c r="D13" s="4"/>
      <c r="E13" s="53"/>
      <c r="F13" s="53"/>
      <c r="G13" s="54"/>
      <c r="H13" s="53"/>
      <c r="I13" s="53"/>
      <c r="J13" s="53"/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202201-1</v>
      </c>
    </row>
    <row r="14" spans="1:17">
      <c r="A14" s="51"/>
      <c r="B14" s="52"/>
      <c r="C14" s="52"/>
      <c r="D14" s="4"/>
      <c r="E14" s="53"/>
      <c r="F14" s="53"/>
      <c r="G14" s="54"/>
      <c r="H14" s="53"/>
      <c r="I14" s="53"/>
      <c r="J14" s="53"/>
      <c r="K14" s="44"/>
    </row>
    <row r="15" spans="1:17">
      <c r="A15" s="51"/>
      <c r="B15" s="52"/>
      <c r="C15" s="52"/>
      <c r="D15" s="4"/>
      <c r="E15" s="53"/>
      <c r="F15" s="53"/>
      <c r="G15" s="54"/>
      <c r="H15" s="53"/>
      <c r="I15" s="53"/>
      <c r="J15" s="53"/>
      <c r="K15" s="44"/>
    </row>
    <row r="16" spans="1:17">
      <c r="A16" s="51"/>
      <c r="B16" s="52"/>
      <c r="C16" s="52"/>
      <c r="D16" s="4"/>
      <c r="E16" s="53"/>
      <c r="F16" s="53"/>
      <c r="G16" s="56"/>
      <c r="H16" s="53"/>
      <c r="I16" s="53"/>
      <c r="J16" s="53"/>
      <c r="K16" s="44" t="str">
        <f>CONCATENATE([2]Intro!$C$13,[2]Intro!$H$13,IF(E16="Tecnologia en Analisis de Costos y Presupuestos",[2]Intro!$U$2,IF(E16="Tecnología en Producción",[2]Intro!$U$3,IF(E16 = "Tecnología en Calidad",[2]Intro!$U$4,IF(E16 = "Tecnología en Gestión Administrativa",[2]Intro!$U$5,IF(E16="Ingeniería en Producción",[2]Intro!$U$6,IF(E16="Ingeniería Financiera y de Negocios",[2]Intro!$U$7,IF(E16="Administración tecnológica",[2]Intro!$U$8,IF(E16="Especialización en Finanzas​",[2]Intro!$U$9,IF(E16="Especialización en formulación y evaluación de proyectos​",[2]Intro!$U$10,IF(E16="Maestria En Gestión de la Innovación Tecnológica, Cooperación y Desarrollo Regional​",[2]Intro!$U$11,"")))))))))),A16,"-",$K$2)</f>
        <v>202201-1</v>
      </c>
    </row>
    <row r="17" spans="1:11">
      <c r="A17" s="51"/>
      <c r="B17" s="52"/>
      <c r="C17" s="52"/>
      <c r="D17" s="4"/>
      <c r="E17" s="53"/>
      <c r="F17" s="53"/>
      <c r="G17" s="56"/>
      <c r="H17" s="53"/>
      <c r="I17" s="53"/>
      <c r="J17" s="53"/>
      <c r="K17" s="44"/>
    </row>
    <row r="18" spans="1:11">
      <c r="A18" s="51"/>
      <c r="B18" s="52"/>
      <c r="C18" s="52"/>
      <c r="D18" s="4"/>
      <c r="E18" s="53"/>
      <c r="F18" s="53"/>
      <c r="G18" s="56"/>
      <c r="H18" s="53"/>
      <c r="I18" s="53"/>
      <c r="J18" s="53"/>
      <c r="K18" s="44"/>
    </row>
    <row r="19" spans="1:11">
      <c r="A19" s="51"/>
      <c r="B19" s="52"/>
      <c r="C19" s="52"/>
      <c r="D19" s="4"/>
      <c r="E19" s="53"/>
      <c r="F19" s="53"/>
      <c r="G19" s="54"/>
      <c r="H19" s="53"/>
      <c r="I19" s="53"/>
      <c r="J19" s="53"/>
      <c r="K19" s="44" t="str">
        <f>CONCATENATE([2]Intro!$C$13,[2]Intro!$H$13,IF(E19="Tecnologia en Analisis de Costos y Presupuestos",[2]Intro!$U$2,IF(E19="Tecnología en Producción",[2]Intro!$U$3,IF(E19 = "Tecnología en Calidad",[2]Intro!$U$4,IF(E19 = "Tecnología en Gestión Administrativa",[2]Intro!$U$5,IF(E19="Ingeniería en Producción",[2]Intro!$U$6,IF(E19="Ingeniería Financiera y de Negocios",[2]Intro!$U$7,IF(E19="Administración tecnológica",[2]Intro!$U$8,IF(E19="Especialización en Finanzas​",[2]Intro!$U$9,IF(E19="Especialización en formulación y evaluación de proyectos​",[2]Intro!$U$10,IF(E19="Maestria En Gestión de la Innovación Tecnológica, Cooperación y Desarrollo Regional​",[2]Intro!$U$11,"")))))))))),A19,"-",$K$2)</f>
        <v>202201-1</v>
      </c>
    </row>
    <row r="20" spans="1:11">
      <c r="A20" s="51"/>
      <c r="B20" s="52"/>
      <c r="C20" s="52"/>
      <c r="D20" s="4"/>
      <c r="E20" s="53"/>
      <c r="F20" s="53"/>
      <c r="G20" s="54"/>
      <c r="H20" s="53"/>
      <c r="I20" s="53"/>
      <c r="J20" s="53"/>
      <c r="K20" s="44"/>
    </row>
    <row r="21" spans="1:11">
      <c r="A21" s="51"/>
      <c r="B21" s="52"/>
      <c r="C21" s="52"/>
      <c r="D21" s="4"/>
      <c r="E21" s="53"/>
      <c r="F21" s="53"/>
      <c r="G21" s="54"/>
      <c r="H21" s="53"/>
      <c r="I21" s="53"/>
      <c r="J21" s="53"/>
      <c r="K21" s="44"/>
    </row>
    <row r="22" spans="1:11">
      <c r="A22" s="51"/>
      <c r="B22" s="52"/>
      <c r="C22" s="52"/>
      <c r="D22" s="4"/>
      <c r="E22" s="53"/>
      <c r="F22" s="53"/>
      <c r="G22" s="54"/>
      <c r="H22" s="53"/>
      <c r="I22" s="53"/>
      <c r="J22" s="53"/>
      <c r="K22" s="44" t="str">
        <f>CONCATENATE([2]Intro!$C$13,[2]Intro!$H$13,IF(E22="Tecnologia en Analisis de Costos y Presupuestos",[2]Intro!$U$2,IF(E22="Tecnología en Producción",[2]Intro!$U$3,IF(E22 = "Tecnología en Calidad",[2]Intro!$U$4,IF(E22 = "Tecnología en Gestión Administrativa",[2]Intro!$U$5,IF(E22="Ingeniería en Producción",[2]Intro!$U$6,IF(E22="Ingeniería Financiera y de Negocios",[2]Intro!$U$7,IF(E22="Administración tecnológica",[2]Intro!$U$8,IF(E22="Especialización en Finanzas​",[2]Intro!$U$9,IF(E22="Especialización en formulación y evaluación de proyectos​",[2]Intro!$U$10,IF(E22="Maestria En Gestión de la Innovación Tecnológica, Cooperación y Desarrollo Regional​",[2]Intro!$U$11,"")))))))))),A22,"-",$K$2)</f>
        <v>202201-1</v>
      </c>
    </row>
    <row r="23" spans="1:11">
      <c r="A23" s="51"/>
      <c r="B23" s="52"/>
      <c r="C23" s="52"/>
      <c r="D23" s="4"/>
      <c r="E23" s="53"/>
      <c r="F23" s="53"/>
      <c r="G23" s="54"/>
      <c r="H23" s="53"/>
      <c r="I23" s="53"/>
      <c r="J23" s="53"/>
      <c r="K23" s="44"/>
    </row>
    <row r="24" spans="1:11">
      <c r="A24" s="51"/>
      <c r="B24" s="52"/>
      <c r="C24" s="52"/>
      <c r="D24" s="4"/>
      <c r="E24" s="53"/>
      <c r="F24" s="53"/>
      <c r="G24" s="54"/>
      <c r="H24" s="53"/>
      <c r="I24" s="53"/>
      <c r="J24" s="53"/>
      <c r="K24" s="44"/>
    </row>
    <row r="25" spans="1:11">
      <c r="A25" s="51"/>
      <c r="B25" s="52"/>
      <c r="C25" s="52"/>
      <c r="D25" s="4"/>
      <c r="E25" s="53"/>
      <c r="F25" s="53"/>
      <c r="G25" s="57"/>
      <c r="H25" s="53"/>
      <c r="I25" s="53"/>
      <c r="J25" s="53"/>
      <c r="K25" s="44" t="str">
        <f>CONCATENATE([2]Intro!$C$13,[2]Intro!$H$13,IF(E25="Tecnologia en Analisis de Costos y Presupuestos",[2]Intro!$U$2,IF(E25="Tecnología en Producción",[2]Intro!$U$3,IF(E25 = "Tecnología en Calidad",[2]Intro!$U$4,IF(E25 = "Tecnología en Gestión Administrativa",[2]Intro!$U$5,IF(E25="Ingeniería en Producción",[2]Intro!$U$6,IF(E25="Ingeniería Financiera y de Negocios",[2]Intro!$U$7,IF(E25="Administración tecnológica",[2]Intro!$U$8,IF(E25="Especialización en Finanzas​",[2]Intro!$U$9,IF(E25="Especialización en formulación y evaluación de proyectos​",[2]Intro!$U$10,IF(E25="Maestria En Gestión de la Innovación Tecnológica, Cooperación y Desarrollo Regional​",[2]Intro!$U$11,"")))))))))),A25,"-",$K$2)</f>
        <v>202201-1</v>
      </c>
    </row>
    <row r="26" spans="1:11">
      <c r="A26" s="51"/>
      <c r="B26" s="52"/>
      <c r="C26" s="52"/>
      <c r="D26" s="4"/>
      <c r="E26" s="53"/>
      <c r="F26" s="53"/>
      <c r="G26" s="57"/>
      <c r="H26" s="53"/>
      <c r="I26" s="53"/>
      <c r="J26" s="53"/>
      <c r="K26" s="44"/>
    </row>
    <row r="27" spans="1:11">
      <c r="A27" s="51"/>
      <c r="B27" s="52"/>
      <c r="C27" s="52"/>
      <c r="D27" s="4"/>
      <c r="E27" s="53"/>
      <c r="F27" s="53"/>
      <c r="G27" s="57"/>
      <c r="H27" s="53"/>
      <c r="I27" s="53"/>
      <c r="J27" s="53"/>
      <c r="K27" s="44"/>
    </row>
    <row r="28" spans="1:11">
      <c r="A28" s="51"/>
      <c r="B28" s="52"/>
      <c r="C28" s="52"/>
      <c r="D28" s="4"/>
      <c r="E28" s="53"/>
      <c r="F28" s="53"/>
      <c r="G28" s="57"/>
      <c r="H28" s="53"/>
      <c r="I28" s="53"/>
      <c r="J28" s="53"/>
      <c r="K28" s="44" t="str">
        <f>CONCATENATE([2]Intro!$C$13,[2]Intro!$H$13,IF(E28="Tecnologia en Analisis de Costos y Presupuestos",[2]Intro!$U$2,IF(E28="Tecnología en Producción",[2]Intro!$U$3,IF(E28 = "Tecnología en Calidad",[2]Intro!$U$4,IF(E28 = "Tecnología en Gestión Administrativa",[2]Intro!$U$5,IF(E28="Ingeniería en Producción",[2]Intro!$U$6,IF(E28="Ingeniería Financiera y de Negocios",[2]Intro!$U$7,IF(E28="Administración tecnológica",[2]Intro!$U$8,IF(E28="Especialización en Finanzas​",[2]Intro!$U$9,IF(E28="Especialización en formulación y evaluación de proyectos​",[2]Intro!$U$10,IF(E28="Maestria En Gestión de la Innovación Tecnológica, Cooperación y Desarrollo Regional​",[2]Intro!$U$11,"")))))))))),A28,"-",$K$2)</f>
        <v>202201-1</v>
      </c>
    </row>
    <row r="29" spans="1:11">
      <c r="A29" s="51"/>
      <c r="B29" s="52"/>
      <c r="C29" s="52"/>
      <c r="D29" s="4"/>
      <c r="E29" s="53"/>
      <c r="F29" s="53"/>
      <c r="G29" s="57"/>
      <c r="H29" s="53"/>
      <c r="I29" s="53"/>
      <c r="J29" s="53"/>
      <c r="K29" s="44"/>
    </row>
    <row r="30" spans="1:11">
      <c r="A30" s="51"/>
      <c r="B30" s="52"/>
      <c r="C30" s="52"/>
      <c r="D30" s="4"/>
      <c r="E30" s="53"/>
      <c r="F30" s="53"/>
      <c r="G30" s="57"/>
      <c r="H30" s="53"/>
      <c r="I30" s="53"/>
      <c r="J30" s="53"/>
      <c r="K30" s="44"/>
    </row>
    <row r="31" spans="1:11">
      <c r="A31" s="51"/>
      <c r="B31" s="52"/>
      <c r="C31" s="52"/>
      <c r="D31" s="4"/>
      <c r="E31" s="53"/>
      <c r="F31" s="53"/>
      <c r="G31" s="57"/>
      <c r="H31" s="53"/>
      <c r="I31" s="53"/>
      <c r="J31" s="53"/>
      <c r="K31" s="44" t="str">
        <f>CONCATENATE([2]Intro!$C$13,[2]Intro!$H$13,IF(E31="Tecnologia en Analisis de Costos y Presupuestos",[2]Intro!$U$2,IF(E31="Tecnología en Producción",[2]Intro!$U$3,IF(E31 = "Tecnología en Calidad",[2]Intro!$U$4,IF(E31 = "Tecnología en Gestión Administrativa",[2]Intro!$U$5,IF(E31="Ingeniería en Producción",[2]Intro!$U$6,IF(E31="Ingeniería Financiera y de Negocios",[2]Intro!$U$7,IF(E31="Administración tecnológica",[2]Intro!$U$8,IF(E31="Especialización en Finanzas​",[2]Intro!$U$9,IF(E31="Especialización en formulación y evaluación de proyectos​",[2]Intro!$U$10,IF(E31="Maestria En Gestión de la Innovación Tecnológica, Cooperación y Desarrollo Regional​",[2]Intro!$U$11,"")))))))))),A31,"-",$K$2)</f>
        <v>202201-1</v>
      </c>
    </row>
    <row r="32" spans="1:11">
      <c r="A32" s="51"/>
      <c r="B32" s="52"/>
      <c r="C32" s="52"/>
      <c r="D32" s="4"/>
      <c r="E32" s="53"/>
      <c r="F32" s="53"/>
      <c r="G32" s="57"/>
      <c r="H32" s="53"/>
      <c r="I32" s="53"/>
      <c r="J32" s="53"/>
      <c r="K32" s="44"/>
    </row>
    <row r="33" spans="1:11">
      <c r="A33" s="51"/>
      <c r="B33" s="52"/>
      <c r="C33" s="52"/>
      <c r="D33" s="4"/>
      <c r="E33" s="53"/>
      <c r="F33" s="53"/>
      <c r="G33" s="57"/>
      <c r="H33" s="53"/>
      <c r="I33" s="53"/>
      <c r="J33" s="53"/>
      <c r="K33" s="44"/>
    </row>
    <row r="34" spans="1:11">
      <c r="A34" s="51"/>
      <c r="B34" s="52"/>
      <c r="C34" s="52"/>
      <c r="D34" s="4"/>
      <c r="E34" s="53"/>
      <c r="F34" s="53"/>
      <c r="G34" s="57"/>
      <c r="H34" s="53"/>
      <c r="I34" s="53"/>
      <c r="J34" s="53"/>
      <c r="K34" s="44" t="str">
        <f>CONCATENATE([2]Intro!$C$13,[2]Intro!$H$13,IF(E34="Tecnologia en Analisis de Costos y Presupuestos",[2]Intro!$U$2,IF(E34="Tecnología en Producción",[2]Intro!$U$3,IF(E34 = "Tecnología en Calidad",[2]Intro!$U$4,IF(E34 = "Tecnología en Gestión Administrativa",[2]Intro!$U$5,IF(E34="Ingeniería en Producción",[2]Intro!$U$6,IF(E34="Ingeniería Financiera y de Negocios",[2]Intro!$U$7,IF(E34="Administración tecnológica",[2]Intro!$U$8,IF(E34="Especialización en Finanzas​",[2]Intro!$U$9,IF(E34="Especialización en formulación y evaluación de proyectos​",[2]Intro!$U$10,IF(E34="Maestria En Gestión de la Innovación Tecnológica, Cooperación y Desarrollo Regional​",[2]Intro!$U$11,"")))))))))),A34,"-",$K$2)</f>
        <v>202201-1</v>
      </c>
    </row>
    <row r="35" spans="1:11">
      <c r="A35" s="51"/>
      <c r="B35" s="52"/>
      <c r="C35" s="52"/>
      <c r="D35" s="4"/>
      <c r="E35" s="53"/>
      <c r="F35" s="53"/>
      <c r="G35" s="57"/>
      <c r="H35" s="53"/>
      <c r="I35" s="53"/>
      <c r="J35" s="53"/>
      <c r="K35" s="44"/>
    </row>
    <row r="36" spans="1:11">
      <c r="A36" s="51"/>
      <c r="B36" s="52"/>
      <c r="C36" s="52"/>
      <c r="D36" s="4"/>
      <c r="E36" s="53"/>
      <c r="F36" s="53"/>
      <c r="G36" s="57"/>
      <c r="H36" s="53"/>
      <c r="I36" s="53"/>
      <c r="J36" s="53"/>
      <c r="K36" s="44"/>
    </row>
    <row r="37" spans="1:11">
      <c r="A37" s="51"/>
      <c r="B37" s="52"/>
      <c r="C37" s="52"/>
      <c r="D37" s="4"/>
      <c r="E37" s="53"/>
      <c r="F37" s="53"/>
      <c r="G37" s="57"/>
      <c r="H37" s="53"/>
      <c r="I37" s="53"/>
      <c r="J37" s="53"/>
      <c r="K37" s="44" t="str">
        <f>CONCATENATE([2]Intro!$C$13,[2]Intro!$H$13,IF(E37="Tecnologia en Analisis de Costos y Presupuestos",[2]Intro!$U$2,IF(E37="Tecnología en Producción",[2]Intro!$U$3,IF(E37 = "Tecnología en Calidad",[2]Intro!$U$4,IF(E37 = "Tecnología en Gestión Administrativa",[2]Intro!$U$5,IF(E37="Ingeniería en Producción",[2]Intro!$U$6,IF(E37="Ingeniería Financiera y de Negocios",[2]Intro!$U$7,IF(E37="Administración tecnológica",[2]Intro!$U$8,IF(E37="Especialización en Finanzas​",[2]Intro!$U$9,IF(E37="Especialización en formulación y evaluación de proyectos​",[2]Intro!$U$10,IF(E37="Maestria En Gestión de la Innovación Tecnológica, Cooperación y Desarrollo Regional​",[2]Intro!$U$11,"")))))))))),A37,"-",$K$2)</f>
        <v>202201-1</v>
      </c>
    </row>
    <row r="38" spans="1:11">
      <c r="A38" s="51"/>
      <c r="B38" s="52"/>
      <c r="C38" s="52"/>
      <c r="D38" s="4"/>
      <c r="E38" s="53"/>
      <c r="F38" s="53"/>
      <c r="G38" s="57"/>
      <c r="H38" s="53"/>
      <c r="I38" s="53"/>
      <c r="J38" s="53"/>
      <c r="K38" s="44"/>
    </row>
    <row r="39" spans="1:11">
      <c r="A39" s="51"/>
      <c r="B39" s="52"/>
      <c r="C39" s="52"/>
      <c r="D39" s="4"/>
      <c r="E39" s="53"/>
      <c r="F39" s="53"/>
      <c r="G39" s="57"/>
      <c r="H39" s="53"/>
      <c r="I39" s="53"/>
      <c r="J39" s="53"/>
      <c r="K39" s="44"/>
    </row>
    <row r="40" spans="1:11">
      <c r="A40" s="51"/>
      <c r="B40" s="52"/>
      <c r="C40" s="52"/>
      <c r="D40" s="4"/>
      <c r="E40" s="53"/>
      <c r="F40" s="53"/>
      <c r="G40" s="57"/>
      <c r="H40" s="53"/>
      <c r="I40" s="53"/>
      <c r="J40" s="53"/>
      <c r="K40" s="44" t="str">
        <f>CONCATENATE([2]Intro!$C$13,[2]Intro!$H$13,IF(E40="Tecnologia en Analisis de Costos y Presupuestos",[2]Intro!$U$2,IF(E40="Tecnología en Producción",[2]Intro!$U$3,IF(E40 = "Tecnología en Calidad",[2]Intro!$U$4,IF(E40 = "Tecnología en Gestión Administrativa",[2]Intro!$U$5,IF(E40="Ingeniería en Producción",[2]Intro!$U$6,IF(E40="Ingeniería Financiera y de Negocios",[2]Intro!$U$7,IF(E40="Administración tecnológica",[2]Intro!$U$8,IF(E40="Especialización en Finanzas​",[2]Intro!$U$9,IF(E40="Especialización en formulación y evaluación de proyectos​",[2]Intro!$U$10,IF(E40="Maestria En Gestión de la Innovación Tecnológica, Cooperación y Desarrollo Regional​",[2]Intro!$U$11,"")))))))))),A40,"-",$K$2)</f>
        <v>202201-1</v>
      </c>
    </row>
    <row r="41" spans="1:11">
      <c r="A41" s="51"/>
      <c r="B41" s="52"/>
      <c r="C41" s="52"/>
      <c r="D41" s="4"/>
      <c r="E41" s="53"/>
      <c r="F41" s="53"/>
      <c r="G41" s="57"/>
      <c r="H41" s="53"/>
      <c r="I41" s="53"/>
      <c r="J41" s="53"/>
      <c r="K41" s="44"/>
    </row>
    <row r="42" spans="1:11">
      <c r="A42" s="51"/>
      <c r="B42" s="52"/>
      <c r="C42" s="52"/>
      <c r="D42" s="4"/>
      <c r="E42" s="53"/>
      <c r="F42" s="53"/>
      <c r="G42" s="57"/>
      <c r="H42" s="53"/>
      <c r="I42" s="53"/>
      <c r="J42" s="53"/>
      <c r="K42" s="44"/>
    </row>
    <row r="43" spans="1:11">
      <c r="A43" s="51"/>
      <c r="B43" s="52"/>
      <c r="C43" s="52"/>
      <c r="D43" s="4"/>
      <c r="E43" s="53"/>
      <c r="F43" s="53"/>
      <c r="G43" s="58"/>
      <c r="H43" s="53"/>
      <c r="I43" s="53"/>
      <c r="J43" s="53"/>
      <c r="K43" s="44" t="str">
        <f>CONCATENATE([2]Intro!$C$13,[2]Intro!$H$13,IF(E43="Tecnologia en Analisis de Costos y Presupuestos",[2]Intro!$U$2,IF(E43="Tecnología en Producción",[2]Intro!$U$3,IF(E43 = "Tecnología en Calidad",[2]Intro!$U$4,IF(E43 = "Tecnología en Gestión Administrativa",[2]Intro!$U$5,IF(E43="Ingeniería en Producción",[2]Intro!$U$6,IF(E43="Ingeniería Financiera y de Negocios",[2]Intro!$U$7,IF(E43="Administración tecnológica",[2]Intro!$U$8,IF(E43="Especialización en Finanzas​",[2]Intro!$U$9,IF(E43="Especialización en formulación y evaluación de proyectos​",[2]Intro!$U$10,IF(E43="Maestria En Gestión de la Innovación Tecnológica, Cooperación y Desarrollo Regional​",[2]Intro!$U$11,"")))))))))),A43,"-",$K$2)</f>
        <v>202201-1</v>
      </c>
    </row>
    <row r="44" spans="1:11">
      <c r="A44" s="51"/>
      <c r="B44" s="52"/>
      <c r="C44" s="52"/>
      <c r="D44" s="4"/>
      <c r="E44" s="53"/>
      <c r="F44" s="53"/>
      <c r="G44" s="58"/>
      <c r="H44" s="53"/>
      <c r="I44" s="53"/>
      <c r="J44" s="53"/>
      <c r="K44" s="44"/>
    </row>
    <row r="45" spans="1:11">
      <c r="A45" s="51"/>
      <c r="B45" s="52"/>
      <c r="C45" s="52"/>
      <c r="D45" s="4"/>
      <c r="E45" s="53"/>
      <c r="F45" s="53"/>
      <c r="G45" s="58"/>
      <c r="H45" s="53"/>
      <c r="I45" s="53"/>
      <c r="J45" s="53"/>
      <c r="K45" s="44"/>
    </row>
    <row r="46" spans="1:11">
      <c r="A46" s="51"/>
      <c r="B46" s="52"/>
      <c r="C46" s="52"/>
      <c r="D46" s="4"/>
      <c r="E46" s="53"/>
      <c r="F46" s="53"/>
      <c r="G46" s="57"/>
      <c r="H46" s="53"/>
      <c r="I46" s="53"/>
      <c r="J46" s="53"/>
      <c r="K46" s="44" t="str">
        <f>CONCATENATE([2]Intro!$C$13,[2]Intro!$H$13,IF(E46="Tecnologia en Analisis de Costos y Presupuestos",[2]Intro!$U$2,IF(E46="Tecnología en Producción",[2]Intro!$U$3,IF(E46 = "Tecnología en Calidad",[2]Intro!$U$4,IF(E46 = "Tecnología en Gestión Administrativa",[2]Intro!$U$5,IF(E46="Ingeniería en Producción",[2]Intro!$U$6,IF(E46="Ingeniería Financiera y de Negocios",[2]Intro!$U$7,IF(E46="Administración tecnológica",[2]Intro!$U$8,IF(E46="Especialización en Finanzas​",[2]Intro!$U$9,IF(E46="Especialización en formulación y evaluación de proyectos​",[2]Intro!$U$10,IF(E46="Maestria En Gestión de la Innovación Tecnológica, Cooperación y Desarrollo Regional​",[2]Intro!$U$11,"")))))))))),A46,"-",$K$2)</f>
        <v>202201-1</v>
      </c>
    </row>
    <row r="47" spans="1:11">
      <c r="A47" s="67"/>
      <c r="B47" s="63"/>
      <c r="C47" s="63"/>
      <c r="D47" s="14"/>
      <c r="E47" s="53"/>
      <c r="F47" s="53"/>
      <c r="G47" s="69"/>
      <c r="H47" s="53"/>
      <c r="I47" s="53"/>
      <c r="J47" s="59"/>
      <c r="K47" s="61"/>
    </row>
    <row r="48" spans="1:11">
      <c r="A48" s="68"/>
      <c r="B48" s="64"/>
      <c r="C48" s="64"/>
      <c r="D48" s="5"/>
      <c r="E48" s="53"/>
      <c r="F48" s="53"/>
      <c r="G48" s="70"/>
      <c r="H48" s="53"/>
      <c r="I48" s="53"/>
      <c r="J48" s="60"/>
      <c r="K48" s="62"/>
    </row>
  </sheetData>
  <mergeCells count="171">
    <mergeCell ref="I46:I48"/>
    <mergeCell ref="J46:J48"/>
    <mergeCell ref="K46:K48"/>
    <mergeCell ref="B47:C47"/>
    <mergeCell ref="B48:C48"/>
    <mergeCell ref="M2:Q2"/>
    <mergeCell ref="M3:Q3"/>
    <mergeCell ref="A46:A48"/>
    <mergeCell ref="B46:C46"/>
    <mergeCell ref="E46:E48"/>
    <mergeCell ref="F46:F48"/>
    <mergeCell ref="G46:G48"/>
    <mergeCell ref="H46:H48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40:H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A7:A9"/>
    <mergeCell ref="B7:C7"/>
    <mergeCell ref="E7:E9"/>
    <mergeCell ref="F7:F9"/>
    <mergeCell ref="G7:G9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A1:C1"/>
    <mergeCell ref="D1:K1"/>
    <mergeCell ref="A2:J2"/>
    <mergeCell ref="B3:C3"/>
    <mergeCell ref="A4:A6"/>
    <mergeCell ref="B4:C4"/>
    <mergeCell ref="E4:E6"/>
    <mergeCell ref="F4:F6"/>
    <mergeCell ref="G4:G6"/>
    <mergeCell ref="H4:H6"/>
    <mergeCell ref="B5:C5"/>
    <mergeCell ref="B6:C6"/>
    <mergeCell ref="H7:H9"/>
    <mergeCell ref="I7:I9"/>
    <mergeCell ref="J7:J9"/>
    <mergeCell ref="K7:K9"/>
    <mergeCell ref="B8:C8"/>
    <mergeCell ref="B9:C9"/>
    <mergeCell ref="I4:I6"/>
    <mergeCell ref="J4:J6"/>
    <mergeCell ref="K4:K6"/>
  </mergeCells>
  <dataValidations count="1">
    <dataValidation allowBlank="1" showInputMessage="1" sqref="E4:F48" xr:uid="{00000000-0002-0000-01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Bloqueo " error="Solo las evaluaciones en lista" xr:uid="{00000000-0002-0000-01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J4:J48</xm:sqref>
        </x14:dataValidation>
        <x14:dataValidation type="list" allowBlank="1" showInputMessage="1" errorTitle="Error " error="Docente no encontrado_x000a_" xr:uid="{00000000-0002-0000-01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H4:I48</xm:sqref>
        </x14:dataValidation>
        <x14:dataValidation type="list" allowBlank="1" showInputMessage="1" showErrorMessage="1" xr:uid="{00000000-0002-0000-0100-000003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M3:Q3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workbookViewId="0">
      <selection activeCell="M20" sqref="M20"/>
    </sheetView>
  </sheetViews>
  <sheetFormatPr baseColWidth="10" defaultRowHeight="15"/>
  <cols>
    <col min="12" max="12" width="4.5" customWidth="1"/>
  </cols>
  <sheetData>
    <row r="1" spans="1:17">
      <c r="A1" s="46" t="s">
        <v>0</v>
      </c>
      <c r="B1" s="46"/>
      <c r="C1" s="46"/>
      <c r="D1" s="46" t="str">
        <f>[2]Intro!M13</f>
        <v>Practicas profesionales</v>
      </c>
      <c r="E1" s="46"/>
      <c r="F1" s="46"/>
      <c r="G1" s="46"/>
      <c r="H1" s="46"/>
      <c r="I1" s="46"/>
      <c r="J1" s="46"/>
      <c r="K1" s="46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6" t="s">
        <v>1</v>
      </c>
      <c r="N2" s="66"/>
      <c r="O2" s="66"/>
      <c r="P2" s="66"/>
      <c r="Q2" s="66"/>
    </row>
    <row r="3" spans="1:17" ht="28">
      <c r="A3" s="2" t="s">
        <v>4</v>
      </c>
      <c r="B3" s="48" t="s">
        <v>5</v>
      </c>
      <c r="C3" s="48"/>
      <c r="D3" s="1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66" t="s">
        <v>3</v>
      </c>
      <c r="N3" s="66"/>
      <c r="O3" s="66"/>
      <c r="P3" s="66"/>
      <c r="Q3" s="66"/>
    </row>
    <row r="4" spans="1:17" ht="30">
      <c r="A4" s="49" t="s">
        <v>19</v>
      </c>
      <c r="B4" s="45" t="s">
        <v>175</v>
      </c>
      <c r="C4" s="45"/>
      <c r="D4" s="6">
        <v>1000569950</v>
      </c>
      <c r="E4" s="43" t="s">
        <v>3</v>
      </c>
      <c r="F4" s="43" t="s">
        <v>21</v>
      </c>
      <c r="G4" s="55" t="s">
        <v>176</v>
      </c>
      <c r="H4" s="43" t="s">
        <v>22</v>
      </c>
      <c r="I4" s="43" t="s">
        <v>22</v>
      </c>
      <c r="J4" s="50" t="s">
        <v>23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202201001-1</v>
      </c>
      <c r="M4" s="18" t="s">
        <v>14</v>
      </c>
      <c r="N4" s="19" t="s">
        <v>15</v>
      </c>
      <c r="O4" s="19" t="s">
        <v>16</v>
      </c>
      <c r="P4" s="18" t="s">
        <v>17</v>
      </c>
      <c r="Q4" s="18" t="s">
        <v>18</v>
      </c>
    </row>
    <row r="5" spans="1:17">
      <c r="A5" s="49"/>
      <c r="B5" s="45"/>
      <c r="C5" s="45"/>
      <c r="D5" s="6"/>
      <c r="E5" s="43"/>
      <c r="F5" s="43"/>
      <c r="G5" s="55"/>
      <c r="H5" s="43"/>
      <c r="I5" s="43"/>
      <c r="J5" s="50"/>
      <c r="K5" s="44"/>
      <c r="M5" s="21" t="s">
        <v>158</v>
      </c>
      <c r="N5" s="20">
        <v>5</v>
      </c>
      <c r="O5" s="21"/>
      <c r="P5" s="21"/>
      <c r="Q5" s="20">
        <v>5</v>
      </c>
    </row>
    <row r="6" spans="1:17">
      <c r="A6" s="49"/>
      <c r="B6" s="45"/>
      <c r="C6" s="45"/>
      <c r="D6" s="6"/>
      <c r="E6" s="43"/>
      <c r="F6" s="43"/>
      <c r="G6" s="55"/>
      <c r="H6" s="43"/>
      <c r="I6" s="43"/>
      <c r="J6" s="50"/>
      <c r="K6" s="44"/>
    </row>
    <row r="7" spans="1:17">
      <c r="A7" s="49" t="s">
        <v>20</v>
      </c>
      <c r="B7" s="74" t="s">
        <v>177</v>
      </c>
      <c r="C7" s="71"/>
      <c r="D7" s="15">
        <v>1152455677</v>
      </c>
      <c r="E7" s="43" t="s">
        <v>3</v>
      </c>
      <c r="F7" s="43" t="s">
        <v>21</v>
      </c>
      <c r="G7" s="55" t="s">
        <v>176</v>
      </c>
      <c r="H7" s="43" t="s">
        <v>22</v>
      </c>
      <c r="I7" s="43" t="s">
        <v>22</v>
      </c>
      <c r="J7" s="50" t="s">
        <v>23</v>
      </c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202201002-1</v>
      </c>
    </row>
    <row r="8" spans="1:17">
      <c r="A8" s="49"/>
      <c r="B8" s="71"/>
      <c r="C8" s="71"/>
      <c r="D8" s="16"/>
      <c r="E8" s="43"/>
      <c r="F8" s="43"/>
      <c r="G8" s="55"/>
      <c r="H8" s="43"/>
      <c r="I8" s="43"/>
      <c r="J8" s="50"/>
      <c r="K8" s="44"/>
    </row>
    <row r="9" spans="1:17">
      <c r="A9" s="49"/>
      <c r="B9" s="71"/>
      <c r="C9" s="71"/>
      <c r="D9" s="17"/>
      <c r="E9" s="43"/>
      <c r="F9" s="43"/>
      <c r="G9" s="55"/>
      <c r="H9" s="43"/>
      <c r="I9" s="43"/>
      <c r="J9" s="50"/>
      <c r="K9" s="44"/>
    </row>
    <row r="10" spans="1:17">
      <c r="A10" s="49" t="s">
        <v>48</v>
      </c>
      <c r="B10" s="45" t="s">
        <v>178</v>
      </c>
      <c r="C10" s="45"/>
      <c r="D10" s="6">
        <v>1020487723</v>
      </c>
      <c r="E10" s="43" t="s">
        <v>3</v>
      </c>
      <c r="F10" s="43" t="s">
        <v>21</v>
      </c>
      <c r="G10" s="55" t="s">
        <v>176</v>
      </c>
      <c r="H10" s="43" t="s">
        <v>22</v>
      </c>
      <c r="I10" s="43" t="s">
        <v>22</v>
      </c>
      <c r="J10" s="50" t="s">
        <v>23</v>
      </c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202201003-1</v>
      </c>
    </row>
    <row r="11" spans="1:17">
      <c r="A11" s="49"/>
      <c r="B11" s="45"/>
      <c r="C11" s="45"/>
      <c r="D11" s="6"/>
      <c r="E11" s="43"/>
      <c r="F11" s="43"/>
      <c r="G11" s="55"/>
      <c r="H11" s="43"/>
      <c r="I11" s="43"/>
      <c r="J11" s="50"/>
      <c r="K11" s="44"/>
    </row>
    <row r="12" spans="1:17">
      <c r="A12" s="49"/>
      <c r="B12" s="45"/>
      <c r="C12" s="45"/>
      <c r="D12" s="6"/>
      <c r="E12" s="43"/>
      <c r="F12" s="43"/>
      <c r="G12" s="55"/>
      <c r="H12" s="43"/>
      <c r="I12" s="43"/>
      <c r="J12" s="50"/>
      <c r="K12" s="44"/>
    </row>
    <row r="13" spans="1:17">
      <c r="A13" s="49" t="s">
        <v>49</v>
      </c>
      <c r="B13" s="72" t="s">
        <v>179</v>
      </c>
      <c r="C13" s="73"/>
      <c r="D13" s="6">
        <v>1152715615</v>
      </c>
      <c r="E13" s="43" t="s">
        <v>3</v>
      </c>
      <c r="F13" s="43" t="s">
        <v>21</v>
      </c>
      <c r="G13" s="55" t="s">
        <v>176</v>
      </c>
      <c r="H13" s="43" t="s">
        <v>22</v>
      </c>
      <c r="I13" s="43" t="s">
        <v>22</v>
      </c>
      <c r="J13" s="50" t="s">
        <v>23</v>
      </c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202201004-1</v>
      </c>
    </row>
    <row r="14" spans="1:17">
      <c r="A14" s="49"/>
      <c r="B14" s="45"/>
      <c r="C14" s="45"/>
      <c r="D14" s="6"/>
      <c r="E14" s="43"/>
      <c r="F14" s="43"/>
      <c r="G14" s="55"/>
      <c r="H14" s="43"/>
      <c r="I14" s="43"/>
      <c r="J14" s="50"/>
      <c r="K14" s="44"/>
    </row>
    <row r="15" spans="1:17">
      <c r="A15" s="49"/>
      <c r="B15" s="45"/>
      <c r="C15" s="45"/>
      <c r="D15" s="6"/>
      <c r="E15" s="43"/>
      <c r="F15" s="43"/>
      <c r="G15" s="55"/>
      <c r="H15" s="43"/>
      <c r="I15" s="43"/>
      <c r="J15" s="50"/>
      <c r="K15" s="44"/>
    </row>
    <row r="16" spans="1:17">
      <c r="A16" s="49" t="s">
        <v>50</v>
      </c>
      <c r="B16" s="45" t="s">
        <v>180</v>
      </c>
      <c r="C16" s="45"/>
      <c r="D16" s="6">
        <v>1037670586</v>
      </c>
      <c r="E16" s="43" t="s">
        <v>3</v>
      </c>
      <c r="F16" s="43" t="s">
        <v>21</v>
      </c>
      <c r="G16" s="55" t="s">
        <v>176</v>
      </c>
      <c r="H16" s="43" t="s">
        <v>22</v>
      </c>
      <c r="I16" s="43" t="s">
        <v>22</v>
      </c>
      <c r="J16" s="50" t="s">
        <v>23</v>
      </c>
      <c r="K16" s="44" t="str">
        <f>CONCATENATE([2]Intro!$C$13,[2]Intro!$H$13,IF(E16="Tecnologia en Analisis de Costos y Presupuestos",[2]Intro!$U$2,IF(E16="Tecnología en Producción",[2]Intro!$U$3,IF(E16 = "Tecnología en Calidad",[2]Intro!$U$4,IF(E16 = "Tecnología en Gestión Administrativa",[2]Intro!$U$5,IF(E16="Ingeniería en Producción",[2]Intro!$U$6,IF(E16="Ingeniería Financiera y de Negocios",[2]Intro!$U$7,IF(E16="Administración tecnológica",[2]Intro!$U$8,IF(E16="Especialización en Finanzas​",[2]Intro!$U$9,IF(E16="Especialización en formulación y evaluación de proyectos​",[2]Intro!$U$10,IF(E16="Maestria En Gestión de la Innovación Tecnológica, Cooperación y Desarrollo Regional​",[2]Intro!$U$11,"")))))))))),A16,"-",$K$2)</f>
        <v>202201005-1</v>
      </c>
    </row>
    <row r="17" spans="1:11">
      <c r="A17" s="49"/>
      <c r="B17" s="45"/>
      <c r="C17" s="45"/>
      <c r="D17" s="6"/>
      <c r="E17" s="43"/>
      <c r="F17" s="43"/>
      <c r="G17" s="55"/>
      <c r="H17" s="43"/>
      <c r="I17" s="43"/>
      <c r="J17" s="50"/>
      <c r="K17" s="44"/>
    </row>
    <row r="18" spans="1:11">
      <c r="A18" s="49"/>
      <c r="B18" s="45"/>
      <c r="C18" s="45"/>
      <c r="D18" s="6"/>
      <c r="E18" s="43"/>
      <c r="F18" s="43"/>
      <c r="G18" s="55"/>
      <c r="H18" s="43"/>
      <c r="I18" s="43"/>
      <c r="J18" s="50"/>
      <c r="K18" s="44"/>
    </row>
    <row r="19" spans="1:11">
      <c r="A19" s="49"/>
      <c r="B19" s="45"/>
      <c r="C19" s="45"/>
      <c r="D19" s="6"/>
      <c r="E19" s="43"/>
      <c r="F19" s="43"/>
      <c r="G19" s="50"/>
      <c r="H19" s="43"/>
      <c r="I19" s="43"/>
      <c r="J19" s="43"/>
      <c r="K19" s="44" t="str">
        <f>CONCATENATE([2]Intro!$C$13,[2]Intro!$H$13,IF(E19="Tecnologia en Analisis de Costos y Presupuestos",[2]Intro!$U$2,IF(E19="Tecnología en Producción",[2]Intro!$U$3,IF(E19 = "Tecnología en Calidad",[2]Intro!$U$4,IF(E19 = "Tecnología en Gestión Administrativa",[2]Intro!$U$5,IF(E19="Ingeniería en Producción",[2]Intro!$U$6,IF(E19="Ingeniería Financiera y de Negocios",[2]Intro!$U$7,IF(E19="Administración tecnológica",[2]Intro!$U$8,IF(E19="Especialización en Finanzas​",[2]Intro!$U$9,IF(E19="Especialización en formulación y evaluación de proyectos​",[2]Intro!$U$10,IF(E19="Maestria En Gestión de la Innovación Tecnológica, Cooperación y Desarrollo Regional​",[2]Intro!$U$11,"")))))))))),A19,"-",$K$2)</f>
        <v>202201-1</v>
      </c>
    </row>
    <row r="20" spans="1:11">
      <c r="A20" s="49"/>
      <c r="B20" s="45"/>
      <c r="C20" s="45"/>
      <c r="D20" s="6"/>
      <c r="E20" s="43"/>
      <c r="F20" s="43"/>
      <c r="G20" s="50"/>
      <c r="H20" s="43"/>
      <c r="I20" s="43"/>
      <c r="J20" s="43"/>
      <c r="K20" s="44"/>
    </row>
    <row r="21" spans="1:11">
      <c r="A21" s="49"/>
      <c r="B21" s="45"/>
      <c r="C21" s="45"/>
      <c r="D21" s="6"/>
      <c r="E21" s="43"/>
      <c r="F21" s="43"/>
      <c r="G21" s="50"/>
      <c r="H21" s="43"/>
      <c r="I21" s="43"/>
      <c r="J21" s="43"/>
      <c r="K21" s="44"/>
    </row>
    <row r="22" spans="1:11">
      <c r="A22" s="51"/>
      <c r="B22" s="52"/>
      <c r="C22" s="52"/>
      <c r="D22" s="4"/>
      <c r="E22" s="53"/>
      <c r="F22" s="53"/>
      <c r="G22" s="54"/>
      <c r="H22" s="53"/>
      <c r="I22" s="53"/>
      <c r="J22" s="53"/>
      <c r="K22" s="44" t="str">
        <f>CONCATENATE([2]Intro!$C$13,[2]Intro!$H$13,IF(E22="Tecnologia en Analisis de Costos y Presupuestos",[2]Intro!$U$2,IF(E22="Tecnología en Producción",[2]Intro!$U$3,IF(E22 = "Tecnología en Calidad",[2]Intro!$U$4,IF(E22 = "Tecnología en Gestión Administrativa",[2]Intro!$U$5,IF(E22="Ingeniería en Producción",[2]Intro!$U$6,IF(E22="Ingeniería Financiera y de Negocios",[2]Intro!$U$7,IF(E22="Administración tecnológica",[2]Intro!$U$8,IF(E22="Especialización en Finanzas​",[2]Intro!$U$9,IF(E22="Especialización en formulación y evaluación de proyectos​",[2]Intro!$U$10,IF(E22="Maestria En Gestión de la Innovación Tecnológica, Cooperación y Desarrollo Regional​",[2]Intro!$U$11,"")))))))))),A22,"-",$K$2)</f>
        <v>202201-1</v>
      </c>
    </row>
    <row r="23" spans="1:11">
      <c r="A23" s="51"/>
      <c r="B23" s="52"/>
      <c r="C23" s="52"/>
      <c r="D23" s="4"/>
      <c r="E23" s="53"/>
      <c r="F23" s="53"/>
      <c r="G23" s="54"/>
      <c r="H23" s="53"/>
      <c r="I23" s="53"/>
      <c r="J23" s="53"/>
      <c r="K23" s="44"/>
    </row>
    <row r="24" spans="1:11">
      <c r="A24" s="51"/>
      <c r="B24" s="52"/>
      <c r="C24" s="52"/>
      <c r="D24" s="4"/>
      <c r="E24" s="53"/>
      <c r="F24" s="53"/>
      <c r="G24" s="54"/>
      <c r="H24" s="53"/>
      <c r="I24" s="53"/>
      <c r="J24" s="53"/>
      <c r="K24" s="44"/>
    </row>
    <row r="25" spans="1:11">
      <c r="A25" s="51"/>
      <c r="B25" s="52"/>
      <c r="C25" s="52"/>
      <c r="D25" s="4"/>
      <c r="E25" s="53"/>
      <c r="F25" s="53"/>
      <c r="G25" s="54"/>
      <c r="H25" s="53"/>
      <c r="I25" s="53"/>
      <c r="J25" s="53"/>
      <c r="K25" s="44" t="str">
        <f>CONCATENATE([2]Intro!$C$13,[2]Intro!$H$13,IF(E25="Tecnologia en Analisis de Costos y Presupuestos",[2]Intro!$U$2,IF(E25="Tecnología en Producción",[2]Intro!$U$3,IF(E25 = "Tecnología en Calidad",[2]Intro!$U$4,IF(E25 = "Tecnología en Gestión Administrativa",[2]Intro!$U$5,IF(E25="Ingeniería en Producción",[2]Intro!$U$6,IF(E25="Ingeniería Financiera y de Negocios",[2]Intro!$U$7,IF(E25="Administración tecnológica",[2]Intro!$U$8,IF(E25="Especialización en Finanzas​",[2]Intro!$U$9,IF(E25="Especialización en formulación y evaluación de proyectos​",[2]Intro!$U$10,IF(E25="Maestria En Gestión de la Innovación Tecnológica, Cooperación y Desarrollo Regional​",[2]Intro!$U$11,"")))))))))),A25,"-",$K$2)</f>
        <v>202201-1</v>
      </c>
    </row>
    <row r="26" spans="1:11">
      <c r="A26" s="51"/>
      <c r="B26" s="52"/>
      <c r="C26" s="52"/>
      <c r="D26" s="4"/>
      <c r="E26" s="53"/>
      <c r="F26" s="53"/>
      <c r="G26" s="54"/>
      <c r="H26" s="53"/>
      <c r="I26" s="53"/>
      <c r="J26" s="53"/>
      <c r="K26" s="44"/>
    </row>
    <row r="27" spans="1:11">
      <c r="A27" s="51"/>
      <c r="B27" s="52"/>
      <c r="C27" s="52"/>
      <c r="D27" s="4"/>
      <c r="E27" s="53"/>
      <c r="F27" s="53"/>
      <c r="G27" s="54"/>
      <c r="H27" s="53"/>
      <c r="I27" s="53"/>
      <c r="J27" s="53"/>
      <c r="K27" s="44"/>
    </row>
    <row r="28" spans="1:11">
      <c r="A28" s="51"/>
      <c r="B28" s="52"/>
      <c r="C28" s="52"/>
      <c r="D28" s="4"/>
      <c r="E28" s="53"/>
      <c r="F28" s="53"/>
      <c r="G28" s="54"/>
      <c r="H28" s="53"/>
      <c r="I28" s="53"/>
      <c r="J28" s="53"/>
      <c r="K28" s="44" t="str">
        <f>CONCATENATE([2]Intro!$C$13,[2]Intro!$H$13,IF(E28="Tecnologia en Analisis de Costos y Presupuestos",[2]Intro!$U$2,IF(E28="Tecnología en Producción",[2]Intro!$U$3,IF(E28 = "Tecnología en Calidad",[2]Intro!$U$4,IF(E28 = "Tecnología en Gestión Administrativa",[2]Intro!$U$5,IF(E28="Ingeniería en Producción",[2]Intro!$U$6,IF(E28="Ingeniería Financiera y de Negocios",[2]Intro!$U$7,IF(E28="Administración tecnológica",[2]Intro!$U$8,IF(E28="Especialización en Finanzas​",[2]Intro!$U$9,IF(E28="Especialización en formulación y evaluación de proyectos​",[2]Intro!$U$10,IF(E28="Maestria En Gestión de la Innovación Tecnológica, Cooperación y Desarrollo Regional​",[2]Intro!$U$11,"")))))))))),A28,"-",$K$2)</f>
        <v>202201-1</v>
      </c>
    </row>
    <row r="29" spans="1:11">
      <c r="A29" s="51"/>
      <c r="B29" s="52"/>
      <c r="C29" s="52"/>
      <c r="D29" s="4"/>
      <c r="E29" s="53"/>
      <c r="F29" s="53"/>
      <c r="G29" s="54"/>
      <c r="H29" s="53"/>
      <c r="I29" s="53"/>
      <c r="J29" s="53"/>
      <c r="K29" s="44"/>
    </row>
    <row r="30" spans="1:11">
      <c r="A30" s="51"/>
      <c r="B30" s="52"/>
      <c r="C30" s="52"/>
      <c r="D30" s="4"/>
      <c r="E30" s="53"/>
      <c r="F30" s="53"/>
      <c r="G30" s="54"/>
      <c r="H30" s="53"/>
      <c r="I30" s="53"/>
      <c r="J30" s="53"/>
      <c r="K30" s="44"/>
    </row>
    <row r="31" spans="1:11">
      <c r="A31" s="51"/>
      <c r="B31" s="52"/>
      <c r="C31" s="52"/>
      <c r="D31" s="4"/>
      <c r="E31" s="53"/>
      <c r="F31" s="53"/>
      <c r="G31" s="54"/>
      <c r="H31" s="53"/>
      <c r="I31" s="53"/>
      <c r="J31" s="53"/>
      <c r="K31" s="44" t="str">
        <f>CONCATENATE([2]Intro!$C$13,[2]Intro!$H$13,IF(E31="Tecnologia en Analisis de Costos y Presupuestos",[2]Intro!$U$2,IF(E31="Tecnología en Producción",[2]Intro!$U$3,IF(E31 = "Tecnología en Calidad",[2]Intro!$U$4,IF(E31 = "Tecnología en Gestión Administrativa",[2]Intro!$U$5,IF(E31="Ingeniería en Producción",[2]Intro!$U$6,IF(E31="Ingeniería Financiera y de Negocios",[2]Intro!$U$7,IF(E31="Administración tecnológica",[2]Intro!$U$8,IF(E31="Especialización en Finanzas​",[2]Intro!$U$9,IF(E31="Especialización en formulación y evaluación de proyectos​",[2]Intro!$U$10,IF(E31="Maestria En Gestión de la Innovación Tecnológica, Cooperación y Desarrollo Regional​",[2]Intro!$U$11,"")))))))))),A31,"-",$K$2)</f>
        <v>202201-1</v>
      </c>
    </row>
    <row r="32" spans="1:11">
      <c r="A32" s="51"/>
      <c r="B32" s="52"/>
      <c r="C32" s="52"/>
      <c r="D32" s="4"/>
      <c r="E32" s="53"/>
      <c r="F32" s="53"/>
      <c r="G32" s="54"/>
      <c r="H32" s="53"/>
      <c r="I32" s="53"/>
      <c r="J32" s="53"/>
      <c r="K32" s="44"/>
    </row>
    <row r="33" spans="1:11">
      <c r="A33" s="51"/>
      <c r="B33" s="52"/>
      <c r="C33" s="52"/>
      <c r="D33" s="4"/>
      <c r="E33" s="53"/>
      <c r="F33" s="53"/>
      <c r="G33" s="54"/>
      <c r="H33" s="53"/>
      <c r="I33" s="53"/>
      <c r="J33" s="53"/>
      <c r="K33" s="44"/>
    </row>
    <row r="34" spans="1:11">
      <c r="A34" s="51"/>
      <c r="B34" s="52"/>
      <c r="C34" s="52"/>
      <c r="D34" s="4"/>
      <c r="E34" s="53"/>
      <c r="F34" s="53"/>
      <c r="G34" s="54"/>
      <c r="H34" s="53"/>
      <c r="I34" s="53"/>
      <c r="J34" s="53"/>
      <c r="K34" s="44" t="str">
        <f>CONCATENATE([2]Intro!$C$13,[2]Intro!$H$13,IF(E34="Tecnologia en Analisis de Costos y Presupuestos",[2]Intro!$U$2,IF(E34="Tecnología en Producción",[2]Intro!$U$3,IF(E34 = "Tecnología en Calidad",[2]Intro!$U$4,IF(E34 = "Tecnología en Gestión Administrativa",[2]Intro!$U$5,IF(E34="Ingeniería en Producción",[2]Intro!$U$6,IF(E34="Ingeniería Financiera y de Negocios",[2]Intro!$U$7,IF(E34="Administración tecnológica",[2]Intro!$U$8,IF(E34="Especialización en Finanzas​",[2]Intro!$U$9,IF(E34="Especialización en formulación y evaluación de proyectos​",[2]Intro!$U$10,IF(E34="Maestria En Gestión de la Innovación Tecnológica, Cooperación y Desarrollo Regional​",[2]Intro!$U$11,"")))))))))),A34,"-",$K$2)</f>
        <v>202201-1</v>
      </c>
    </row>
    <row r="35" spans="1:11">
      <c r="A35" s="51"/>
      <c r="B35" s="52"/>
      <c r="C35" s="52"/>
      <c r="D35" s="4"/>
      <c r="E35" s="53"/>
      <c r="F35" s="53"/>
      <c r="G35" s="54"/>
      <c r="H35" s="53"/>
      <c r="I35" s="53"/>
      <c r="J35" s="53"/>
      <c r="K35" s="44"/>
    </row>
    <row r="36" spans="1:11">
      <c r="A36" s="51"/>
      <c r="B36" s="52"/>
      <c r="C36" s="52"/>
      <c r="D36" s="4"/>
      <c r="E36" s="53"/>
      <c r="F36" s="53"/>
      <c r="G36" s="54"/>
      <c r="H36" s="53"/>
      <c r="I36" s="53"/>
      <c r="J36" s="53"/>
      <c r="K36" s="44"/>
    </row>
    <row r="37" spans="1:11">
      <c r="A37" s="51"/>
      <c r="B37" s="52"/>
      <c r="C37" s="52"/>
      <c r="D37" s="4"/>
      <c r="E37" s="53"/>
      <c r="F37" s="53"/>
      <c r="G37" s="54"/>
      <c r="H37" s="53"/>
      <c r="I37" s="53"/>
      <c r="J37" s="53"/>
      <c r="K37" s="44" t="str">
        <f>CONCATENATE([2]Intro!$C$13,[2]Intro!$H$13,IF(E37="Tecnologia en Analisis de Costos y Presupuestos",[2]Intro!$U$2,IF(E37="Tecnología en Producción",[2]Intro!$U$3,IF(E37 = "Tecnología en Calidad",[2]Intro!$U$4,IF(E37 = "Tecnología en Gestión Administrativa",[2]Intro!$U$5,IF(E37="Ingeniería en Producción",[2]Intro!$U$6,IF(E37="Ingeniería Financiera y de Negocios",[2]Intro!$U$7,IF(E37="Administración tecnológica",[2]Intro!$U$8,IF(E37="Especialización en Finanzas​",[2]Intro!$U$9,IF(E37="Especialización en formulación y evaluación de proyectos​",[2]Intro!$U$10,IF(E37="Maestria En Gestión de la Innovación Tecnológica, Cooperación y Desarrollo Regional​",[2]Intro!$U$11,"")))))))))),A37,"-",$K$2)</f>
        <v>202201-1</v>
      </c>
    </row>
    <row r="38" spans="1:11">
      <c r="A38" s="51"/>
      <c r="B38" s="52"/>
      <c r="C38" s="52"/>
      <c r="D38" s="4"/>
      <c r="E38" s="53"/>
      <c r="F38" s="53"/>
      <c r="G38" s="54"/>
      <c r="H38" s="53"/>
      <c r="I38" s="53"/>
      <c r="J38" s="53"/>
      <c r="K38" s="44"/>
    </row>
    <row r="39" spans="1:11">
      <c r="A39" s="51"/>
      <c r="B39" s="52"/>
      <c r="C39" s="52"/>
      <c r="D39" s="4"/>
      <c r="E39" s="53"/>
      <c r="F39" s="53"/>
      <c r="G39" s="54"/>
      <c r="H39" s="53"/>
      <c r="I39" s="53"/>
      <c r="J39" s="53"/>
      <c r="K39" s="44"/>
    </row>
    <row r="40" spans="1:11">
      <c r="A40" s="51"/>
      <c r="B40" s="52"/>
      <c r="C40" s="52"/>
      <c r="D40" s="4"/>
      <c r="E40" s="53"/>
      <c r="F40" s="53"/>
      <c r="G40" s="54"/>
      <c r="H40" s="53"/>
      <c r="I40" s="53"/>
      <c r="J40" s="53"/>
      <c r="K40" s="44" t="str">
        <f>CONCATENATE([2]Intro!$C$13,[2]Intro!$H$13,IF(E40="Tecnologia en Analisis de Costos y Presupuestos",[2]Intro!$U$2,IF(E40="Tecnología en Producción",[2]Intro!$U$3,IF(E40 = "Tecnología en Calidad",[2]Intro!$U$4,IF(E40 = "Tecnología en Gestión Administrativa",[2]Intro!$U$5,IF(E40="Ingeniería en Producción",[2]Intro!$U$6,IF(E40="Ingeniería Financiera y de Negocios",[2]Intro!$U$7,IF(E40="Administración tecnológica",[2]Intro!$U$8,IF(E40="Especialización en Finanzas​",[2]Intro!$U$9,IF(E40="Especialización en formulación y evaluación de proyectos​",[2]Intro!$U$10,IF(E40="Maestria En Gestión de la Innovación Tecnológica, Cooperación y Desarrollo Regional​",[2]Intro!$U$11,"")))))))))),A40,"-",$K$2)</f>
        <v>202201-1</v>
      </c>
    </row>
    <row r="41" spans="1:11">
      <c r="A41" s="51"/>
      <c r="B41" s="52"/>
      <c r="C41" s="52"/>
      <c r="D41" s="4"/>
      <c r="E41" s="53"/>
      <c r="F41" s="53"/>
      <c r="G41" s="54"/>
      <c r="H41" s="53"/>
      <c r="I41" s="53"/>
      <c r="J41" s="53"/>
      <c r="K41" s="44"/>
    </row>
    <row r="42" spans="1:11">
      <c r="A42" s="51"/>
      <c r="B42" s="52"/>
      <c r="C42" s="52"/>
      <c r="D42" s="4"/>
      <c r="E42" s="53"/>
      <c r="F42" s="53"/>
      <c r="G42" s="54"/>
      <c r="H42" s="53"/>
      <c r="I42" s="53"/>
      <c r="J42" s="53"/>
      <c r="K42" s="44"/>
    </row>
    <row r="43" spans="1:11">
      <c r="A43" s="51"/>
      <c r="B43" s="52"/>
      <c r="C43" s="52"/>
      <c r="D43" s="4"/>
      <c r="E43" s="53"/>
      <c r="F43" s="53"/>
      <c r="G43" s="54"/>
      <c r="H43" s="53"/>
      <c r="I43" s="53"/>
      <c r="J43" s="53"/>
      <c r="K43" s="44" t="str">
        <f>CONCATENATE([2]Intro!$C$13,[2]Intro!$H$13,IF(E43="Tecnologia en Analisis de Costos y Presupuestos",[2]Intro!$U$2,IF(E43="Tecnología en Producción",[2]Intro!$U$3,IF(E43 = "Tecnología en Calidad",[2]Intro!$U$4,IF(E43 = "Tecnología en Gestión Administrativa",[2]Intro!$U$5,IF(E43="Ingeniería en Producción",[2]Intro!$U$6,IF(E43="Ingeniería Financiera y de Negocios",[2]Intro!$U$7,IF(E43="Administración tecnológica",[2]Intro!$U$8,IF(E43="Especialización en Finanzas​",[2]Intro!$U$9,IF(E43="Especialización en formulación y evaluación de proyectos​",[2]Intro!$U$10,IF(E43="Maestria En Gestión de la Innovación Tecnológica, Cooperación y Desarrollo Regional​",[2]Intro!$U$11,"")))))))))),A43,"-",$K$2)</f>
        <v>202201-1</v>
      </c>
    </row>
    <row r="44" spans="1:11">
      <c r="A44" s="51"/>
      <c r="B44" s="52"/>
      <c r="C44" s="52"/>
      <c r="D44" s="4"/>
      <c r="E44" s="53"/>
      <c r="F44" s="53"/>
      <c r="G44" s="54"/>
      <c r="H44" s="53"/>
      <c r="I44" s="53"/>
      <c r="J44" s="53"/>
      <c r="K44" s="44"/>
    </row>
    <row r="45" spans="1:11">
      <c r="A45" s="51"/>
      <c r="B45" s="52"/>
      <c r="C45" s="52"/>
      <c r="D45" s="4"/>
      <c r="E45" s="53"/>
      <c r="F45" s="53"/>
      <c r="G45" s="54"/>
      <c r="H45" s="53"/>
      <c r="I45" s="53"/>
      <c r="J45" s="53"/>
      <c r="K45" s="44"/>
    </row>
    <row r="46" spans="1:11">
      <c r="A46" s="51"/>
      <c r="B46" s="52"/>
      <c r="C46" s="52"/>
      <c r="D46" s="4"/>
      <c r="E46" s="53"/>
      <c r="F46" s="53"/>
      <c r="G46" s="54"/>
      <c r="H46" s="53"/>
      <c r="I46" s="53"/>
      <c r="J46" s="53"/>
      <c r="K46" s="44" t="str">
        <f>CONCATENATE([2]Intro!$C$13,[2]Intro!$H$13,IF(E46="Tecnologia en Analisis de Costos y Presupuestos",[2]Intro!$U$2,IF(E46="Tecnología en Producción",[2]Intro!$U$3,IF(E46 = "Tecnología en Calidad",[2]Intro!$U$4,IF(E46 = "Tecnología en Gestión Administrativa",[2]Intro!$U$5,IF(E46="Ingeniería en Producción",[2]Intro!$U$6,IF(E46="Ingeniería Financiera y de Negocios",[2]Intro!$U$7,IF(E46="Administración tecnológica",[2]Intro!$U$8,IF(E46="Especialización en Finanzas​",[2]Intro!$U$9,IF(E46="Especialización en formulación y evaluación de proyectos​",[2]Intro!$U$10,IF(E46="Maestria En Gestión de la Innovación Tecnológica, Cooperación y Desarrollo Regional​",[2]Intro!$U$11,"")))))))))),A46,"-",$K$2)</f>
        <v>202201-1</v>
      </c>
    </row>
    <row r="47" spans="1:11">
      <c r="A47" s="51"/>
      <c r="B47" s="52"/>
      <c r="C47" s="52"/>
      <c r="D47" s="4"/>
      <c r="E47" s="53"/>
      <c r="F47" s="53"/>
      <c r="G47" s="54"/>
      <c r="H47" s="53"/>
      <c r="I47" s="53"/>
      <c r="J47" s="53"/>
      <c r="K47" s="61"/>
    </row>
    <row r="48" spans="1:11">
      <c r="A48" s="51"/>
      <c r="B48" s="52"/>
      <c r="C48" s="52"/>
      <c r="D48" s="4"/>
      <c r="E48" s="53"/>
      <c r="F48" s="53"/>
      <c r="G48" s="54"/>
      <c r="H48" s="53"/>
      <c r="I48" s="53"/>
      <c r="J48" s="53"/>
      <c r="K48" s="62"/>
    </row>
  </sheetData>
  <mergeCells count="171">
    <mergeCell ref="I46:I48"/>
    <mergeCell ref="J46:J48"/>
    <mergeCell ref="K46:K48"/>
    <mergeCell ref="B47:C47"/>
    <mergeCell ref="B48:C48"/>
    <mergeCell ref="M2:Q2"/>
    <mergeCell ref="M3:Q3"/>
    <mergeCell ref="A46:A48"/>
    <mergeCell ref="B46:C46"/>
    <mergeCell ref="E46:E48"/>
    <mergeCell ref="F46:F48"/>
    <mergeCell ref="G46:G48"/>
    <mergeCell ref="H46:H48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40:H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A7:A9"/>
    <mergeCell ref="B7:C7"/>
    <mergeCell ref="E7:E9"/>
    <mergeCell ref="F7:F9"/>
    <mergeCell ref="G7:G9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A1:C1"/>
    <mergeCell ref="D1:K1"/>
    <mergeCell ref="A2:J2"/>
    <mergeCell ref="B3:C3"/>
    <mergeCell ref="A4:A6"/>
    <mergeCell ref="B4:C4"/>
    <mergeCell ref="E4:E6"/>
    <mergeCell ref="F4:F6"/>
    <mergeCell ref="G4:G6"/>
    <mergeCell ref="H4:H6"/>
    <mergeCell ref="B5:C5"/>
    <mergeCell ref="B6:C6"/>
    <mergeCell ref="H7:H9"/>
    <mergeCell ref="I7:I9"/>
    <mergeCell ref="J7:J9"/>
    <mergeCell ref="K7:K9"/>
    <mergeCell ref="B8:C8"/>
    <mergeCell ref="B9:C9"/>
    <mergeCell ref="I4:I6"/>
    <mergeCell ref="J4:J6"/>
    <mergeCell ref="K4:K6"/>
  </mergeCells>
  <dataValidations count="1">
    <dataValidation allowBlank="1" showInputMessage="1" sqref="E4:F48" xr:uid="{00000000-0002-0000-02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Bloqueo " error="Solo las evaluaciones en lista" xr:uid="{00000000-0002-0000-02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J19:J48</xm:sqref>
        </x14:dataValidation>
        <x14:dataValidation type="list" allowBlank="1" showInputMessage="1" errorTitle="Error " error="Docente no encontrado_x000a_" xr:uid="{00000000-0002-0000-02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H4:I48</xm:sqref>
        </x14:dataValidation>
        <x14:dataValidation type="list" allowBlank="1" showInputMessage="1" showErrorMessage="1" xr:uid="{00000000-0002-0000-0200-000003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M3:Q3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5"/>
  <sheetViews>
    <sheetView zoomScale="90" zoomScaleNormal="90" workbookViewId="0">
      <selection activeCell="H7" sqref="H7:H9"/>
    </sheetView>
  </sheetViews>
  <sheetFormatPr baseColWidth="10" defaultColWidth="0" defaultRowHeight="15"/>
  <cols>
    <col min="1" max="6" width="11.5" customWidth="1"/>
    <col min="7" max="7" width="14.5" bestFit="1" customWidth="1"/>
    <col min="8" max="9" width="11.5" customWidth="1"/>
    <col min="10" max="10" width="19.5" customWidth="1"/>
    <col min="11" max="11" width="17.33203125" customWidth="1"/>
    <col min="12" max="12" width="2.5" customWidth="1"/>
    <col min="13" max="13" width="14.1640625" customWidth="1"/>
    <col min="14" max="14" width="22.83203125" customWidth="1"/>
    <col min="15" max="15" width="24.5" customWidth="1"/>
    <col min="16" max="16" width="10.33203125" customWidth="1"/>
    <col min="17" max="17" width="9.5" customWidth="1"/>
    <col min="18" max="16384" width="11.5" hidden="1"/>
  </cols>
  <sheetData>
    <row r="1" spans="1:17">
      <c r="A1" s="46" t="s">
        <v>0</v>
      </c>
      <c r="B1" s="46"/>
      <c r="C1" s="46"/>
      <c r="D1" s="46" t="str">
        <f>[2]Intro!M13</f>
        <v>Practicas profesionales</v>
      </c>
      <c r="E1" s="46"/>
      <c r="F1" s="46"/>
      <c r="G1" s="46"/>
      <c r="H1" s="46"/>
      <c r="I1" s="46"/>
      <c r="J1" s="46"/>
      <c r="K1" s="46"/>
      <c r="M1" s="65" t="s">
        <v>1</v>
      </c>
      <c r="N1" s="65"/>
      <c r="O1" s="65"/>
      <c r="P1" s="65"/>
      <c r="Q1" s="65"/>
    </row>
    <row r="2" spans="1:17" ht="15" customHeight="1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6"/>
      <c r="N2" s="66"/>
      <c r="O2" s="66"/>
      <c r="P2" s="66"/>
      <c r="Q2" s="66"/>
    </row>
    <row r="3" spans="1:17" ht="15.75" customHeight="1">
      <c r="A3" s="2" t="s">
        <v>4</v>
      </c>
      <c r="B3" s="48" t="s">
        <v>5</v>
      </c>
      <c r="C3" s="48"/>
      <c r="D3" s="3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18" t="s">
        <v>14</v>
      </c>
      <c r="N3" s="19" t="s">
        <v>15</v>
      </c>
      <c r="O3" s="19" t="s">
        <v>16</v>
      </c>
      <c r="P3" s="18" t="s">
        <v>17</v>
      </c>
      <c r="Q3" s="18" t="s">
        <v>18</v>
      </c>
    </row>
    <row r="4" spans="1:17" ht="15" customHeight="1">
      <c r="A4" s="49" t="s">
        <v>19</v>
      </c>
      <c r="B4" s="45" t="s">
        <v>24</v>
      </c>
      <c r="C4" s="45"/>
      <c r="D4" s="6">
        <v>1152699142</v>
      </c>
      <c r="E4" s="43" t="s">
        <v>3</v>
      </c>
      <c r="F4" s="43" t="s">
        <v>21</v>
      </c>
      <c r="G4" s="55" t="s">
        <v>25</v>
      </c>
      <c r="H4" s="43" t="s">
        <v>22</v>
      </c>
      <c r="I4" s="43" t="s">
        <v>22</v>
      </c>
      <c r="J4" s="77" t="s">
        <v>23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202201001-1</v>
      </c>
      <c r="M4" s="21" t="s">
        <v>21</v>
      </c>
      <c r="N4" s="20">
        <v>1</v>
      </c>
      <c r="O4" s="21"/>
      <c r="P4" s="21"/>
      <c r="Q4" s="20">
        <v>1</v>
      </c>
    </row>
    <row r="5" spans="1:17">
      <c r="A5" s="49"/>
      <c r="B5" s="45"/>
      <c r="C5" s="45"/>
      <c r="D5" s="6"/>
      <c r="E5" s="43"/>
      <c r="F5" s="43"/>
      <c r="G5" s="55"/>
      <c r="H5" s="43"/>
      <c r="I5" s="43"/>
      <c r="J5" s="77"/>
      <c r="K5" s="44"/>
      <c r="M5" s="21" t="s">
        <v>28</v>
      </c>
      <c r="N5" s="20">
        <v>1</v>
      </c>
      <c r="O5" s="21"/>
      <c r="P5" s="21"/>
      <c r="Q5" s="20">
        <v>1</v>
      </c>
    </row>
    <row r="6" spans="1:17">
      <c r="A6" s="49"/>
      <c r="B6" s="45"/>
      <c r="C6" s="45"/>
      <c r="D6" s="6"/>
      <c r="E6" s="43"/>
      <c r="F6" s="43"/>
      <c r="G6" s="55"/>
      <c r="H6" s="43"/>
      <c r="I6" s="43"/>
      <c r="J6" s="77"/>
      <c r="K6" s="44"/>
      <c r="M6" s="21" t="s">
        <v>124</v>
      </c>
      <c r="N6" s="20">
        <v>27</v>
      </c>
      <c r="O6" s="21"/>
      <c r="P6" s="21"/>
      <c r="Q6" s="20">
        <v>27</v>
      </c>
    </row>
    <row r="7" spans="1:17" ht="15" customHeight="1">
      <c r="A7" s="49" t="s">
        <v>20</v>
      </c>
      <c r="B7" s="72" t="s">
        <v>26</v>
      </c>
      <c r="C7" s="73"/>
      <c r="D7" s="7">
        <v>1037976226</v>
      </c>
      <c r="E7" s="53" t="s">
        <v>27</v>
      </c>
      <c r="F7" s="53" t="s">
        <v>28</v>
      </c>
      <c r="G7" s="56" t="s">
        <v>29</v>
      </c>
      <c r="H7" s="53" t="s">
        <v>30</v>
      </c>
      <c r="I7" s="53" t="s">
        <v>31</v>
      </c>
      <c r="J7" s="43" t="s">
        <v>33</v>
      </c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202201002-1</v>
      </c>
    </row>
    <row r="8" spans="1:17">
      <c r="A8" s="49"/>
      <c r="B8" s="45" t="s">
        <v>32</v>
      </c>
      <c r="C8" s="45"/>
      <c r="D8" s="4">
        <v>1036679543</v>
      </c>
      <c r="E8" s="53"/>
      <c r="F8" s="53"/>
      <c r="G8" s="56"/>
      <c r="H8" s="53"/>
      <c r="I8" s="53"/>
      <c r="J8" s="43"/>
      <c r="K8" s="44"/>
    </row>
    <row r="9" spans="1:17">
      <c r="A9" s="49"/>
      <c r="B9" s="52"/>
      <c r="C9" s="52"/>
      <c r="D9" s="4"/>
      <c r="E9" s="53"/>
      <c r="F9" s="53"/>
      <c r="G9" s="56"/>
      <c r="H9" s="53"/>
      <c r="I9" s="53"/>
      <c r="J9" s="43"/>
      <c r="K9" s="44"/>
    </row>
    <row r="10" spans="1:17" ht="20.25" customHeight="1">
      <c r="A10" s="49" t="s">
        <v>48</v>
      </c>
      <c r="B10" s="45" t="s">
        <v>34</v>
      </c>
      <c r="C10" s="45"/>
      <c r="D10" s="4">
        <v>1035854296</v>
      </c>
      <c r="E10" s="43" t="s">
        <v>35</v>
      </c>
      <c r="F10" s="43" t="s">
        <v>36</v>
      </c>
      <c r="G10" s="55" t="s">
        <v>37</v>
      </c>
      <c r="H10" s="43" t="s">
        <v>38</v>
      </c>
      <c r="I10" s="43" t="s">
        <v>22</v>
      </c>
      <c r="J10" s="77" t="s">
        <v>23</v>
      </c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202201003-1</v>
      </c>
    </row>
    <row r="11" spans="1:17">
      <c r="A11" s="49"/>
      <c r="B11" s="45"/>
      <c r="C11" s="45"/>
      <c r="D11" s="6"/>
      <c r="E11" s="43"/>
      <c r="F11" s="43"/>
      <c r="G11" s="55"/>
      <c r="H11" s="43"/>
      <c r="I11" s="43"/>
      <c r="J11" s="77"/>
      <c r="K11" s="44"/>
    </row>
    <row r="12" spans="1:17">
      <c r="A12" s="49"/>
      <c r="B12" s="45"/>
      <c r="C12" s="45"/>
      <c r="D12" s="6"/>
      <c r="E12" s="43"/>
      <c r="F12" s="43"/>
      <c r="G12" s="55"/>
      <c r="H12" s="43"/>
      <c r="I12" s="43"/>
      <c r="J12" s="77"/>
      <c r="K12" s="44"/>
    </row>
    <row r="13" spans="1:17">
      <c r="A13" s="49" t="s">
        <v>49</v>
      </c>
      <c r="B13" s="72" t="s">
        <v>39</v>
      </c>
      <c r="C13" s="73"/>
      <c r="D13" s="8">
        <v>1152227077</v>
      </c>
      <c r="E13" s="43" t="s">
        <v>35</v>
      </c>
      <c r="F13" s="43" t="s">
        <v>36</v>
      </c>
      <c r="G13" s="91" t="s">
        <v>43</v>
      </c>
      <c r="H13" s="85" t="s">
        <v>47</v>
      </c>
      <c r="I13" s="43" t="s">
        <v>22</v>
      </c>
      <c r="J13" s="77" t="s">
        <v>23</v>
      </c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202201004-1</v>
      </c>
    </row>
    <row r="14" spans="1:17">
      <c r="A14" s="49"/>
      <c r="B14" s="45"/>
      <c r="C14" s="45"/>
      <c r="D14" s="6"/>
      <c r="E14" s="43"/>
      <c r="F14" s="43"/>
      <c r="G14" s="92"/>
      <c r="H14" s="86"/>
      <c r="I14" s="43"/>
      <c r="J14" s="77"/>
      <c r="K14" s="44"/>
    </row>
    <row r="15" spans="1:17">
      <c r="A15" s="49"/>
      <c r="B15" s="45"/>
      <c r="C15" s="45"/>
      <c r="D15" s="6"/>
      <c r="E15" s="43"/>
      <c r="F15" s="43"/>
      <c r="G15" s="93"/>
      <c r="H15" s="87"/>
      <c r="I15" s="43"/>
      <c r="J15" s="77"/>
      <c r="K15" s="44"/>
    </row>
    <row r="16" spans="1:17">
      <c r="A16" s="49" t="s">
        <v>50</v>
      </c>
      <c r="B16" s="45" t="s">
        <v>40</v>
      </c>
      <c r="C16" s="45"/>
      <c r="D16" s="8">
        <v>1001139710</v>
      </c>
      <c r="E16" s="43" t="s">
        <v>35</v>
      </c>
      <c r="F16" s="43" t="s">
        <v>36</v>
      </c>
      <c r="G16" s="91" t="s">
        <v>44</v>
      </c>
      <c r="H16" s="85" t="s">
        <v>47</v>
      </c>
      <c r="I16" s="43" t="s">
        <v>22</v>
      </c>
      <c r="J16" s="77" t="s">
        <v>23</v>
      </c>
      <c r="K16" s="44" t="str">
        <f>CONCATENATE([2]Intro!$C$13,[2]Intro!$H$13,IF(E16="Tecnologia en Analisis de Costos y Presupuestos",[2]Intro!$U$2,IF(E16="Tecnología en Producción",[2]Intro!$U$3,IF(E16 = "Tecnología en Calidad",[2]Intro!$U$4,IF(E16 = "Tecnología en Gestión Administrativa",[2]Intro!$U$5,IF(E16="Ingeniería en Producción",[2]Intro!$U$6,IF(E16="Ingeniería Financiera y de Negocios",[2]Intro!$U$7,IF(E16="Administración tecnológica",[2]Intro!$U$8,IF(E16="Especialización en Finanzas​",[2]Intro!$U$9,IF(E16="Especialización en formulación y evaluación de proyectos​",[2]Intro!$U$10,IF(E16="Maestria En Gestión de la Innovación Tecnológica, Cooperación y Desarrollo Regional​",[2]Intro!$U$11,"")))))))))),A16,"-",$K$2)</f>
        <v>202201005-1</v>
      </c>
    </row>
    <row r="17" spans="1:11">
      <c r="A17" s="49"/>
      <c r="B17" s="45"/>
      <c r="C17" s="45"/>
      <c r="D17" s="6"/>
      <c r="E17" s="43"/>
      <c r="F17" s="43"/>
      <c r="G17" s="92"/>
      <c r="H17" s="86"/>
      <c r="I17" s="43"/>
      <c r="J17" s="77"/>
      <c r="K17" s="44"/>
    </row>
    <row r="18" spans="1:11">
      <c r="A18" s="49"/>
      <c r="B18" s="45"/>
      <c r="C18" s="45"/>
      <c r="D18" s="6"/>
      <c r="E18" s="43"/>
      <c r="F18" s="43"/>
      <c r="G18" s="93"/>
      <c r="H18" s="87"/>
      <c r="I18" s="43"/>
      <c r="J18" s="77"/>
      <c r="K18" s="44"/>
    </row>
    <row r="19" spans="1:11">
      <c r="A19" s="49" t="s">
        <v>51</v>
      </c>
      <c r="B19" s="45" t="s">
        <v>41</v>
      </c>
      <c r="C19" s="45"/>
      <c r="D19" s="6">
        <v>1000290050</v>
      </c>
      <c r="E19" s="43" t="s">
        <v>35</v>
      </c>
      <c r="F19" s="43" t="s">
        <v>36</v>
      </c>
      <c r="G19" s="88" t="s">
        <v>45</v>
      </c>
      <c r="H19" s="85" t="s">
        <v>47</v>
      </c>
      <c r="I19" s="43" t="s">
        <v>22</v>
      </c>
      <c r="J19" s="77" t="s">
        <v>23</v>
      </c>
      <c r="K19" s="44" t="str">
        <f>CONCATENATE([2]Intro!$C$13,[2]Intro!$H$13,IF(E19="Tecnologia en Analisis de Costos y Presupuestos",[2]Intro!$U$2,IF(E19="Tecnología en Producción",[2]Intro!$U$3,IF(E19 = "Tecnología en Calidad",[2]Intro!$U$4,IF(E19 = "Tecnología en Gestión Administrativa",[2]Intro!$U$5,IF(E19="Ingeniería en Producción",[2]Intro!$U$6,IF(E19="Ingeniería Financiera y de Negocios",[2]Intro!$U$7,IF(E19="Administración tecnológica",[2]Intro!$U$8,IF(E19="Especialización en Finanzas​",[2]Intro!$U$9,IF(E19="Especialización en formulación y evaluación de proyectos​",[2]Intro!$U$10,IF(E19="Maestria En Gestión de la Innovación Tecnológica, Cooperación y Desarrollo Regional​",[2]Intro!$U$11,"")))))))))),A19,"-",$K$2)</f>
        <v>202201006-1</v>
      </c>
    </row>
    <row r="20" spans="1:11">
      <c r="A20" s="49"/>
      <c r="B20" s="45"/>
      <c r="C20" s="45"/>
      <c r="D20" s="6"/>
      <c r="E20" s="43"/>
      <c r="F20" s="43"/>
      <c r="G20" s="89"/>
      <c r="H20" s="86"/>
      <c r="I20" s="43"/>
      <c r="J20" s="77"/>
      <c r="K20" s="44"/>
    </row>
    <row r="21" spans="1:11">
      <c r="A21" s="49"/>
      <c r="B21" s="45"/>
      <c r="C21" s="45"/>
      <c r="D21" s="6"/>
      <c r="E21" s="43"/>
      <c r="F21" s="43"/>
      <c r="G21" s="90"/>
      <c r="H21" s="87"/>
      <c r="I21" s="43"/>
      <c r="J21" s="77"/>
      <c r="K21" s="44"/>
    </row>
    <row r="22" spans="1:11">
      <c r="A22" s="49" t="s">
        <v>52</v>
      </c>
      <c r="B22" s="52" t="s">
        <v>42</v>
      </c>
      <c r="C22" s="52"/>
      <c r="D22" s="4">
        <v>1001534461</v>
      </c>
      <c r="E22" s="43" t="s">
        <v>35</v>
      </c>
      <c r="F22" s="43" t="s">
        <v>36</v>
      </c>
      <c r="G22" s="82" t="s">
        <v>46</v>
      </c>
      <c r="H22" s="79" t="s">
        <v>47</v>
      </c>
      <c r="I22" s="43" t="s">
        <v>22</v>
      </c>
      <c r="J22" s="77" t="s">
        <v>23</v>
      </c>
      <c r="K22" s="44" t="str">
        <f>CONCATENATE([2]Intro!$C$13,[2]Intro!$H$13,IF(E22="Tecnologia en Analisis de Costos y Presupuestos",[2]Intro!$U$2,IF(E22="Tecnología en Producción",[2]Intro!$U$3,IF(E22 = "Tecnología en Calidad",[2]Intro!$U$4,IF(E22 = "Tecnología en Gestión Administrativa",[2]Intro!$U$5,IF(E22="Ingeniería en Producción",[2]Intro!$U$6,IF(E22="Ingeniería Financiera y de Negocios",[2]Intro!$U$7,IF(E22="Administración tecnológica",[2]Intro!$U$8,IF(E22="Especialización en Finanzas​",[2]Intro!$U$9,IF(E22="Especialización en formulación y evaluación de proyectos​",[2]Intro!$U$10,IF(E22="Maestria En Gestión de la Innovación Tecnológica, Cooperación y Desarrollo Regional​",[2]Intro!$U$11,"")))))))))),A22,"-",$K$2)</f>
        <v>202201007-1</v>
      </c>
    </row>
    <row r="23" spans="1:11">
      <c r="A23" s="49"/>
      <c r="B23" s="52"/>
      <c r="C23" s="52"/>
      <c r="D23" s="4"/>
      <c r="E23" s="43"/>
      <c r="F23" s="43"/>
      <c r="G23" s="83"/>
      <c r="H23" s="80"/>
      <c r="I23" s="43"/>
      <c r="J23" s="77"/>
      <c r="K23" s="44"/>
    </row>
    <row r="24" spans="1:11">
      <c r="A24" s="49"/>
      <c r="B24" s="52"/>
      <c r="C24" s="52"/>
      <c r="D24" s="4"/>
      <c r="E24" s="43"/>
      <c r="F24" s="43"/>
      <c r="G24" s="84"/>
      <c r="H24" s="81"/>
      <c r="I24" s="43"/>
      <c r="J24" s="77"/>
      <c r="K24" s="44"/>
    </row>
    <row r="25" spans="1:11" ht="23.25" customHeight="1">
      <c r="A25" s="49" t="s">
        <v>64</v>
      </c>
      <c r="B25" s="52" t="s">
        <v>53</v>
      </c>
      <c r="C25" s="52"/>
      <c r="D25" s="4">
        <v>1000903248</v>
      </c>
      <c r="E25" s="43" t="s">
        <v>35</v>
      </c>
      <c r="F25" s="43" t="s">
        <v>36</v>
      </c>
      <c r="G25" s="54" t="s">
        <v>58</v>
      </c>
      <c r="H25" s="53" t="s">
        <v>63</v>
      </c>
      <c r="I25" s="43" t="s">
        <v>22</v>
      </c>
      <c r="J25" s="77" t="s">
        <v>23</v>
      </c>
      <c r="K25" s="44" t="str">
        <f>CONCATENATE([2]Intro!$C$13,[2]Intro!$H$13,IF(E25="Tecnologia en Analisis de Costos y Presupuestos",[2]Intro!$U$2,IF(E25="Tecnología en Producción",[2]Intro!$U$3,IF(E25 = "Tecnología en Calidad",[2]Intro!$U$4,IF(E25 = "Tecnología en Gestión Administrativa",[2]Intro!$U$5,IF(E25="Ingeniería en Producción",[2]Intro!$U$6,IF(E25="Ingeniería Financiera y de Negocios",[2]Intro!$U$7,IF(E25="Administración tecnológica",[2]Intro!$U$8,IF(E25="Especialización en Finanzas​",[2]Intro!$U$9,IF(E25="Especialización en formulación y evaluación de proyectos​",[2]Intro!$U$10,IF(E25="Maestria En Gestión de la Innovación Tecnológica, Cooperación y Desarrollo Regional​",[2]Intro!$U$11,"")))))))))),A25,"-",$K$2)</f>
        <v>202201008-1</v>
      </c>
    </row>
    <row r="26" spans="1:11">
      <c r="A26" s="49"/>
      <c r="B26" s="52"/>
      <c r="C26" s="52"/>
      <c r="D26" s="4"/>
      <c r="E26" s="43"/>
      <c r="F26" s="43"/>
      <c r="G26" s="54"/>
      <c r="H26" s="53"/>
      <c r="I26" s="43"/>
      <c r="J26" s="77"/>
      <c r="K26" s="44"/>
    </row>
    <row r="27" spans="1:11">
      <c r="A27" s="49"/>
      <c r="B27" s="52"/>
      <c r="C27" s="52"/>
      <c r="D27" s="4"/>
      <c r="E27" s="43"/>
      <c r="F27" s="43"/>
      <c r="G27" s="54"/>
      <c r="H27" s="53"/>
      <c r="I27" s="43"/>
      <c r="J27" s="77"/>
      <c r="K27" s="44"/>
    </row>
    <row r="28" spans="1:11" ht="12.75" customHeight="1">
      <c r="A28" s="49" t="s">
        <v>65</v>
      </c>
      <c r="B28" s="52" t="s">
        <v>54</v>
      </c>
      <c r="C28" s="52"/>
      <c r="D28" s="4">
        <v>1000639188</v>
      </c>
      <c r="E28" s="43" t="s">
        <v>35</v>
      </c>
      <c r="F28" s="43" t="s">
        <v>36</v>
      </c>
      <c r="G28" s="54" t="s">
        <v>59</v>
      </c>
      <c r="H28" s="53" t="s">
        <v>63</v>
      </c>
      <c r="I28" s="43" t="s">
        <v>22</v>
      </c>
      <c r="J28" s="77" t="s">
        <v>23</v>
      </c>
      <c r="K28" s="44" t="str">
        <f>CONCATENATE([2]Intro!$C$13,[2]Intro!$H$13,IF(E28="Tecnologia en Analisis de Costos y Presupuestos",[2]Intro!$U$2,IF(E28="Tecnología en Producción",[2]Intro!$U$3,IF(E28 = "Tecnología en Calidad",[2]Intro!$U$4,IF(E28 = "Tecnología en Gestión Administrativa",[2]Intro!$U$5,IF(E28="Ingeniería en Producción",[2]Intro!$U$6,IF(E28="Ingeniería Financiera y de Negocios",[2]Intro!$U$7,IF(E28="Administración tecnológica",[2]Intro!$U$8,IF(E28="Especialización en Finanzas​",[2]Intro!$U$9,IF(E28="Especialización en formulación y evaluación de proyectos​",[2]Intro!$U$10,IF(E28="Maestria En Gestión de la Innovación Tecnológica, Cooperación y Desarrollo Regional​",[2]Intro!$U$11,"")))))))))),A28,"-",$K$2)</f>
        <v>202201009-1</v>
      </c>
    </row>
    <row r="29" spans="1:11">
      <c r="A29" s="49"/>
      <c r="B29" s="52"/>
      <c r="C29" s="52"/>
      <c r="D29" s="4"/>
      <c r="E29" s="43"/>
      <c r="F29" s="43"/>
      <c r="G29" s="54"/>
      <c r="H29" s="53"/>
      <c r="I29" s="43"/>
      <c r="J29" s="77"/>
      <c r="K29" s="44"/>
    </row>
    <row r="30" spans="1:11">
      <c r="A30" s="49"/>
      <c r="B30" s="52"/>
      <c r="C30" s="52"/>
      <c r="D30" s="4"/>
      <c r="E30" s="43"/>
      <c r="F30" s="43"/>
      <c r="G30" s="54"/>
      <c r="H30" s="53"/>
      <c r="I30" s="43"/>
      <c r="J30" s="77"/>
      <c r="K30" s="44"/>
    </row>
    <row r="31" spans="1:11" ht="15" customHeight="1">
      <c r="A31" s="49" t="s">
        <v>66</v>
      </c>
      <c r="B31" s="52" t="s">
        <v>55</v>
      </c>
      <c r="C31" s="52"/>
      <c r="D31" s="4">
        <v>1000204157</v>
      </c>
      <c r="E31" s="43" t="s">
        <v>35</v>
      </c>
      <c r="F31" s="43" t="s">
        <v>36</v>
      </c>
      <c r="G31" s="54" t="s">
        <v>60</v>
      </c>
      <c r="H31" s="53" t="s">
        <v>63</v>
      </c>
      <c r="I31" s="43" t="s">
        <v>22</v>
      </c>
      <c r="J31" s="77" t="s">
        <v>23</v>
      </c>
      <c r="K31" s="44" t="str">
        <f>CONCATENATE([2]Intro!$C$13,[2]Intro!$H$13,IF(E31="Tecnologia en Analisis de Costos y Presupuestos",[2]Intro!$U$2,IF(E31="Tecnología en Producción",[2]Intro!$U$3,IF(E31 = "Tecnología en Calidad",[2]Intro!$U$4,IF(E31 = "Tecnología en Gestión Administrativa",[2]Intro!$U$5,IF(E31="Ingeniería en Producción",[2]Intro!$U$6,IF(E31="Ingeniería Financiera y de Negocios",[2]Intro!$U$7,IF(E31="Administración tecnológica",[2]Intro!$U$8,IF(E31="Especialización en Finanzas​",[2]Intro!$U$9,IF(E31="Especialización en formulación y evaluación de proyectos​",[2]Intro!$U$10,IF(E31="Maestria En Gestión de la Innovación Tecnológica, Cooperación y Desarrollo Regional​",[2]Intro!$U$11,"")))))))))),A31,"-",$K$2)</f>
        <v>202201010-1</v>
      </c>
    </row>
    <row r="32" spans="1:11">
      <c r="A32" s="49"/>
      <c r="B32" s="52"/>
      <c r="C32" s="52"/>
      <c r="D32" s="4"/>
      <c r="E32" s="43"/>
      <c r="F32" s="43"/>
      <c r="G32" s="54"/>
      <c r="H32" s="53"/>
      <c r="I32" s="43"/>
      <c r="J32" s="77"/>
      <c r="K32" s="44"/>
    </row>
    <row r="33" spans="1:11">
      <c r="A33" s="49"/>
      <c r="B33" s="52"/>
      <c r="C33" s="52"/>
      <c r="D33" s="4"/>
      <c r="E33" s="43"/>
      <c r="F33" s="43"/>
      <c r="G33" s="54"/>
      <c r="H33" s="53"/>
      <c r="I33" s="43"/>
      <c r="J33" s="77"/>
      <c r="K33" s="44"/>
    </row>
    <row r="34" spans="1:11" ht="15" customHeight="1">
      <c r="A34" s="49" t="s">
        <v>67</v>
      </c>
      <c r="B34" s="52" t="s">
        <v>56</v>
      </c>
      <c r="C34" s="52"/>
      <c r="D34" s="4">
        <v>1001362914</v>
      </c>
      <c r="E34" s="43" t="s">
        <v>35</v>
      </c>
      <c r="F34" s="43" t="s">
        <v>36</v>
      </c>
      <c r="G34" s="54" t="s">
        <v>61</v>
      </c>
      <c r="H34" s="53" t="s">
        <v>63</v>
      </c>
      <c r="I34" s="43" t="s">
        <v>22</v>
      </c>
      <c r="J34" s="77" t="s">
        <v>23</v>
      </c>
      <c r="K34" s="44" t="str">
        <f>CONCATENATE([2]Intro!$C$13,[2]Intro!$H$13,IF(E34="Tecnologia en Analisis de Costos y Presupuestos",[2]Intro!$U$2,IF(E34="Tecnología en Producción",[2]Intro!$U$3,IF(E34 = "Tecnología en Calidad",[2]Intro!$U$4,IF(E34 = "Tecnología en Gestión Administrativa",[2]Intro!$U$5,IF(E34="Ingeniería en Producción",[2]Intro!$U$6,IF(E34="Ingeniería Financiera y de Negocios",[2]Intro!$U$7,IF(E34="Administración tecnológica",[2]Intro!$U$8,IF(E34="Especialización en Finanzas​",[2]Intro!$U$9,IF(E34="Especialización en formulación y evaluación de proyectos​",[2]Intro!$U$10,IF(E34="Maestria En Gestión de la Innovación Tecnológica, Cooperación y Desarrollo Regional​",[2]Intro!$U$11,"")))))))))),A34,"-",$K$2)</f>
        <v>202201011-1</v>
      </c>
    </row>
    <row r="35" spans="1:11">
      <c r="A35" s="49"/>
      <c r="B35" s="52"/>
      <c r="C35" s="52"/>
      <c r="D35" s="4"/>
      <c r="E35" s="43"/>
      <c r="F35" s="43"/>
      <c r="G35" s="54"/>
      <c r="H35" s="53"/>
      <c r="I35" s="43"/>
      <c r="J35" s="77"/>
      <c r="K35" s="44"/>
    </row>
    <row r="36" spans="1:11">
      <c r="A36" s="49"/>
      <c r="B36" s="52"/>
      <c r="C36" s="52"/>
      <c r="D36" s="4"/>
      <c r="E36" s="43"/>
      <c r="F36" s="43"/>
      <c r="G36" s="54"/>
      <c r="H36" s="53"/>
      <c r="I36" s="43"/>
      <c r="J36" s="77"/>
      <c r="K36" s="44"/>
    </row>
    <row r="37" spans="1:11" ht="15" customHeight="1">
      <c r="A37" s="49" t="s">
        <v>68</v>
      </c>
      <c r="B37" s="52" t="s">
        <v>57</v>
      </c>
      <c r="C37" s="52"/>
      <c r="D37" s="4">
        <v>1001237261</v>
      </c>
      <c r="E37" s="43" t="s">
        <v>35</v>
      </c>
      <c r="F37" s="43" t="s">
        <v>36</v>
      </c>
      <c r="G37" s="54" t="s">
        <v>62</v>
      </c>
      <c r="H37" s="53" t="s">
        <v>63</v>
      </c>
      <c r="I37" s="43" t="s">
        <v>22</v>
      </c>
      <c r="J37" s="77" t="s">
        <v>23</v>
      </c>
      <c r="K37" s="44" t="str">
        <f>CONCATENATE([2]Intro!$C$13,[2]Intro!$H$13,IF(E37="Tecnologia en Analisis de Costos y Presupuestos",[2]Intro!$U$2,IF(E37="Tecnología en Producción",[2]Intro!$U$3,IF(E37 = "Tecnología en Calidad",[2]Intro!$U$4,IF(E37 = "Tecnología en Gestión Administrativa",[2]Intro!$U$5,IF(E37="Ingeniería en Producción",[2]Intro!$U$6,IF(E37="Ingeniería Financiera y de Negocios",[2]Intro!$U$7,IF(E37="Administración tecnológica",[2]Intro!$U$8,IF(E37="Especialización en Finanzas​",[2]Intro!$U$9,IF(E37="Especialización en formulación y evaluación de proyectos​",[2]Intro!$U$10,IF(E37="Maestria En Gestión de la Innovación Tecnológica, Cooperación y Desarrollo Regional​",[2]Intro!$U$11,"")))))))))),A37,"-",$K$2)</f>
        <v>202201012-1</v>
      </c>
    </row>
    <row r="38" spans="1:11">
      <c r="A38" s="49"/>
      <c r="B38" s="52"/>
      <c r="C38" s="52"/>
      <c r="D38" s="4"/>
      <c r="E38" s="43"/>
      <c r="F38" s="43"/>
      <c r="G38" s="54"/>
      <c r="H38" s="53"/>
      <c r="I38" s="43"/>
      <c r="J38" s="77"/>
      <c r="K38" s="44"/>
    </row>
    <row r="39" spans="1:11">
      <c r="A39" s="49"/>
      <c r="B39" s="52"/>
      <c r="C39" s="52"/>
      <c r="D39" s="4"/>
      <c r="E39" s="43"/>
      <c r="F39" s="43"/>
      <c r="G39" s="54"/>
      <c r="H39" s="53"/>
      <c r="I39" s="43"/>
      <c r="J39" s="77"/>
      <c r="K39" s="44"/>
    </row>
    <row r="40" spans="1:11" ht="15" customHeight="1">
      <c r="A40" s="49" t="s">
        <v>87</v>
      </c>
      <c r="B40" s="52" t="s">
        <v>69</v>
      </c>
      <c r="C40" s="52"/>
      <c r="D40" s="4">
        <v>1152187625</v>
      </c>
      <c r="E40" s="43" t="s">
        <v>35</v>
      </c>
      <c r="F40" s="43" t="s">
        <v>36</v>
      </c>
      <c r="G40" s="54" t="s">
        <v>85</v>
      </c>
      <c r="H40" s="53" t="s">
        <v>86</v>
      </c>
      <c r="I40" s="43" t="s">
        <v>22</v>
      </c>
      <c r="J40" s="77" t="s">
        <v>23</v>
      </c>
      <c r="K40" s="44" t="str">
        <f>CONCATENATE([2]Intro!$C$13,[2]Intro!$H$13,IF(E40="Tecnologia en Analisis de Costos y Presupuestos",[2]Intro!$U$2,IF(E40="Tecnología en Producción",[2]Intro!$U$3,IF(E40 = "Tecnología en Calidad",[2]Intro!$U$4,IF(E40 = "Tecnología en Gestión Administrativa",[2]Intro!$U$5,IF(E40="Ingeniería en Producción",[2]Intro!$U$6,IF(E40="Ingeniería Financiera y de Negocios",[2]Intro!$U$7,IF(E40="Administración tecnológica",[2]Intro!$U$8,IF(E40="Especialización en Finanzas​",[2]Intro!$U$9,IF(E40="Especialización en formulación y evaluación de proyectos​",[2]Intro!$U$10,IF(E40="Maestria En Gestión de la Innovación Tecnológica, Cooperación y Desarrollo Regional​",[2]Intro!$U$11,"")))))))))),A40,"-",$K$2)</f>
        <v>202201013-1</v>
      </c>
    </row>
    <row r="41" spans="1:11">
      <c r="A41" s="49"/>
      <c r="B41" s="52"/>
      <c r="C41" s="52"/>
      <c r="D41" s="4"/>
      <c r="E41" s="43"/>
      <c r="F41" s="43"/>
      <c r="G41" s="54"/>
      <c r="H41" s="53"/>
      <c r="I41" s="43"/>
      <c r="J41" s="77"/>
      <c r="K41" s="44"/>
    </row>
    <row r="42" spans="1:11">
      <c r="A42" s="49"/>
      <c r="B42" s="52"/>
      <c r="C42" s="52"/>
      <c r="D42" s="4"/>
      <c r="E42" s="43"/>
      <c r="F42" s="43"/>
      <c r="G42" s="54"/>
      <c r="H42" s="53"/>
      <c r="I42" s="43"/>
      <c r="J42" s="77"/>
      <c r="K42" s="44"/>
    </row>
    <row r="43" spans="1:11" ht="15" customHeight="1">
      <c r="A43" s="49" t="s">
        <v>88</v>
      </c>
      <c r="B43" s="52" t="s">
        <v>70</v>
      </c>
      <c r="C43" s="52"/>
      <c r="D43" s="4">
        <v>1000569992</v>
      </c>
      <c r="E43" s="43" t="s">
        <v>35</v>
      </c>
      <c r="F43" s="43" t="s">
        <v>36</v>
      </c>
      <c r="G43" s="54" t="s">
        <v>84</v>
      </c>
      <c r="H43" s="53" t="s">
        <v>86</v>
      </c>
      <c r="I43" s="43" t="s">
        <v>22</v>
      </c>
      <c r="J43" s="77" t="s">
        <v>23</v>
      </c>
      <c r="K43" s="44" t="str">
        <f>CONCATENATE([2]Intro!$C$13,[2]Intro!$H$13,IF(E43="Tecnologia en Analisis de Costos y Presupuestos",[2]Intro!$U$2,IF(E43="Tecnología en Producción",[2]Intro!$U$3,IF(E43 = "Tecnología en Calidad",[2]Intro!$U$4,IF(E43 = "Tecnología en Gestión Administrativa",[2]Intro!$U$5,IF(E43="Ingeniería en Producción",[2]Intro!$U$6,IF(E43="Ingeniería Financiera y de Negocios",[2]Intro!$U$7,IF(E43="Administración tecnológica",[2]Intro!$U$8,IF(E43="Especialización en Finanzas​",[2]Intro!$U$9,IF(E43="Especialización en formulación y evaluación de proyectos​",[2]Intro!$U$10,IF(E43="Maestria En Gestión de la Innovación Tecnológica, Cooperación y Desarrollo Regional​",[2]Intro!$U$11,"")))))))))),A43,"-",$K$2)</f>
        <v>202201014-1</v>
      </c>
    </row>
    <row r="44" spans="1:11">
      <c r="A44" s="49"/>
      <c r="B44" s="52"/>
      <c r="C44" s="52"/>
      <c r="D44" s="4"/>
      <c r="E44" s="43"/>
      <c r="F44" s="43"/>
      <c r="G44" s="54"/>
      <c r="H44" s="53"/>
      <c r="I44" s="43"/>
      <c r="J44" s="77"/>
      <c r="K44" s="44"/>
    </row>
    <row r="45" spans="1:11">
      <c r="A45" s="49"/>
      <c r="B45" s="52"/>
      <c r="C45" s="52"/>
      <c r="D45" s="4"/>
      <c r="E45" s="43"/>
      <c r="F45" s="43"/>
      <c r="G45" s="54"/>
      <c r="H45" s="53"/>
      <c r="I45" s="43"/>
      <c r="J45" s="77"/>
      <c r="K45" s="44"/>
    </row>
    <row r="46" spans="1:11" ht="15" customHeight="1">
      <c r="A46" s="49" t="s">
        <v>89</v>
      </c>
      <c r="B46" s="52" t="s">
        <v>71</v>
      </c>
      <c r="C46" s="52"/>
      <c r="D46" s="4">
        <v>1000539458</v>
      </c>
      <c r="E46" s="43" t="s">
        <v>35</v>
      </c>
      <c r="F46" s="43" t="s">
        <v>36</v>
      </c>
      <c r="G46" s="54" t="s">
        <v>83</v>
      </c>
      <c r="H46" s="53" t="s">
        <v>86</v>
      </c>
      <c r="I46" s="43" t="s">
        <v>22</v>
      </c>
      <c r="J46" s="77" t="s">
        <v>23</v>
      </c>
      <c r="K46" s="44" t="str">
        <f>CONCATENATE([2]Intro!$C$13,[2]Intro!$H$13,IF(E46="Tecnologia en Analisis de Costos y Presupuestos",[2]Intro!$U$2,IF(E46="Tecnología en Producción",[2]Intro!$U$3,IF(E46 = "Tecnología en Calidad",[2]Intro!$U$4,IF(E46 = "Tecnología en Gestión Administrativa",[2]Intro!$U$5,IF(E46="Ingeniería en Producción",[2]Intro!$U$6,IF(E46="Ingeniería Financiera y de Negocios",[2]Intro!$U$7,IF(E46="Administración tecnológica",[2]Intro!$U$8,IF(E46="Especialización en Finanzas​",[2]Intro!$U$9,IF(E46="Especialización en formulación y evaluación de proyectos​",[2]Intro!$U$10,IF(E46="Maestria En Gestión de la Innovación Tecnológica, Cooperación y Desarrollo Regional​",[2]Intro!$U$11,"")))))))))),A46,"-",$K$2)</f>
        <v>202201015-1</v>
      </c>
    </row>
    <row r="47" spans="1:11">
      <c r="A47" s="49"/>
      <c r="B47" s="52"/>
      <c r="C47" s="52"/>
      <c r="D47" s="4"/>
      <c r="E47" s="43"/>
      <c r="F47" s="43"/>
      <c r="G47" s="54"/>
      <c r="H47" s="53"/>
      <c r="I47" s="43"/>
      <c r="J47" s="77"/>
      <c r="K47" s="61"/>
    </row>
    <row r="48" spans="1:11">
      <c r="A48" s="49"/>
      <c r="B48" s="52"/>
      <c r="C48" s="52"/>
      <c r="D48" s="4"/>
      <c r="E48" s="43"/>
      <c r="F48" s="43"/>
      <c r="G48" s="54"/>
      <c r="H48" s="53"/>
      <c r="I48" s="43"/>
      <c r="J48" s="77"/>
      <c r="K48" s="62"/>
    </row>
    <row r="49" spans="1:11" ht="15" customHeight="1">
      <c r="A49" s="49" t="s">
        <v>90</v>
      </c>
      <c r="B49" s="52" t="s">
        <v>72</v>
      </c>
      <c r="C49" s="52"/>
      <c r="D49" s="4">
        <v>1001499245</v>
      </c>
      <c r="E49" s="43" t="s">
        <v>35</v>
      </c>
      <c r="F49" s="43" t="s">
        <v>36</v>
      </c>
      <c r="G49" s="54" t="s">
        <v>82</v>
      </c>
      <c r="H49" s="53" t="s">
        <v>86</v>
      </c>
      <c r="I49" s="43" t="s">
        <v>22</v>
      </c>
      <c r="J49" s="77" t="s">
        <v>23</v>
      </c>
      <c r="K49" s="44" t="str">
        <f>CONCATENATE([2]Intro!$C$13,[2]Intro!$H$13,IF(E49="Tecnologia en Analisis de Costos y Presupuestos",[2]Intro!$U$2,IF(E49="Tecnología en Producción",[2]Intro!$U$3,IF(E49 = "Tecnología en Calidad",[2]Intro!$U$4,IF(E49 = "Tecnología en Gestión Administrativa",[2]Intro!$U$5,IF(E49="Ingeniería en Producción",[2]Intro!$U$6,IF(E49="Ingeniería Financiera y de Negocios",[2]Intro!$U$7,IF(E49="Administración tecnológica",[2]Intro!$U$8,IF(E49="Especialización en Finanzas​",[2]Intro!$U$9,IF(E49="Especialización en formulación y evaluación de proyectos​",[2]Intro!$U$10,IF(E49="Maestria En Gestión de la Innovación Tecnológica, Cooperación y Desarrollo Regional​",[2]Intro!$U$11,"")))))))))),A49,"-",$K$2)</f>
        <v>202201016-1</v>
      </c>
    </row>
    <row r="50" spans="1:11">
      <c r="A50" s="49"/>
      <c r="B50" s="52"/>
      <c r="C50" s="52"/>
      <c r="D50" s="4"/>
      <c r="E50" s="43"/>
      <c r="F50" s="43"/>
      <c r="G50" s="54"/>
      <c r="H50" s="53"/>
      <c r="I50" s="43"/>
      <c r="J50" s="77"/>
      <c r="K50" s="61"/>
    </row>
    <row r="51" spans="1:11">
      <c r="A51" s="49"/>
      <c r="B51" s="52"/>
      <c r="C51" s="52"/>
      <c r="D51" s="4"/>
      <c r="E51" s="43"/>
      <c r="F51" s="43"/>
      <c r="G51" s="54"/>
      <c r="H51" s="53"/>
      <c r="I51" s="43"/>
      <c r="J51" s="77"/>
      <c r="K51" s="62"/>
    </row>
    <row r="52" spans="1:11" ht="15" customHeight="1">
      <c r="A52" s="49" t="s">
        <v>91</v>
      </c>
      <c r="B52" s="52" t="s">
        <v>73</v>
      </c>
      <c r="C52" s="52"/>
      <c r="D52" s="4">
        <v>1152224097</v>
      </c>
      <c r="E52" s="43" t="s">
        <v>35</v>
      </c>
      <c r="F52" s="43" t="s">
        <v>36</v>
      </c>
      <c r="G52" s="54" t="s">
        <v>81</v>
      </c>
      <c r="H52" s="53" t="s">
        <v>86</v>
      </c>
      <c r="I52" s="43" t="s">
        <v>22</v>
      </c>
      <c r="J52" s="77" t="s">
        <v>23</v>
      </c>
      <c r="K52" s="44" t="str">
        <f>CONCATENATE([2]Intro!$C$13,[2]Intro!$H$13,IF(E52="Tecnologia en Analisis de Costos y Presupuestos",[2]Intro!$U$2,IF(E52="Tecnología en Producción",[2]Intro!$U$3,IF(E52 = "Tecnología en Calidad",[2]Intro!$U$4,IF(E52 = "Tecnología en Gestión Administrativa",[2]Intro!$U$5,IF(E52="Ingeniería en Producción",[2]Intro!$U$6,IF(E52="Ingeniería Financiera y de Negocios",[2]Intro!$U$7,IF(E52="Administración tecnológica",[2]Intro!$U$8,IF(E52="Especialización en Finanzas​",[2]Intro!$U$9,IF(E52="Especialización en formulación y evaluación de proyectos​",[2]Intro!$U$10,IF(E52="Maestria En Gestión de la Innovación Tecnológica, Cooperación y Desarrollo Regional​",[2]Intro!$U$11,"")))))))))),A52,"-",$K$2)</f>
        <v>202201017-1</v>
      </c>
    </row>
    <row r="53" spans="1:11">
      <c r="A53" s="49"/>
      <c r="B53" s="52"/>
      <c r="C53" s="52"/>
      <c r="D53" s="4"/>
      <c r="E53" s="43"/>
      <c r="F53" s="43"/>
      <c r="G53" s="54"/>
      <c r="H53" s="53"/>
      <c r="I53" s="43"/>
      <c r="J53" s="77"/>
      <c r="K53" s="61"/>
    </row>
    <row r="54" spans="1:11">
      <c r="A54" s="49"/>
      <c r="B54" s="52"/>
      <c r="C54" s="52"/>
      <c r="D54" s="4"/>
      <c r="E54" s="43"/>
      <c r="F54" s="43"/>
      <c r="G54" s="54"/>
      <c r="H54" s="53"/>
      <c r="I54" s="43"/>
      <c r="J54" s="77"/>
      <c r="K54" s="62"/>
    </row>
    <row r="55" spans="1:11" ht="15" customHeight="1">
      <c r="A55" s="49" t="s">
        <v>92</v>
      </c>
      <c r="B55" s="52" t="s">
        <v>74</v>
      </c>
      <c r="C55" s="52"/>
      <c r="D55" s="4">
        <v>1000757535</v>
      </c>
      <c r="E55" s="43" t="s">
        <v>35</v>
      </c>
      <c r="F55" s="43" t="s">
        <v>36</v>
      </c>
      <c r="G55" s="54" t="s">
        <v>80</v>
      </c>
      <c r="H55" s="53" t="s">
        <v>86</v>
      </c>
      <c r="I55" s="43" t="s">
        <v>22</v>
      </c>
      <c r="J55" s="77" t="s">
        <v>23</v>
      </c>
      <c r="K55" s="44" t="str">
        <f>CONCATENATE([2]Intro!$C$13,[2]Intro!$H$13,IF(E55="Tecnologia en Analisis de Costos y Presupuestos",[2]Intro!$U$2,IF(E55="Tecnología en Producción",[2]Intro!$U$3,IF(E55 = "Tecnología en Calidad",[2]Intro!$U$4,IF(E55 = "Tecnología en Gestión Administrativa",[2]Intro!$U$5,IF(E55="Ingeniería en Producción",[2]Intro!$U$6,IF(E55="Ingeniería Financiera y de Negocios",[2]Intro!$U$7,IF(E55="Administración tecnológica",[2]Intro!$U$8,IF(E55="Especialización en Finanzas​",[2]Intro!$U$9,IF(E55="Especialización en formulación y evaluación de proyectos​",[2]Intro!$U$10,IF(E55="Maestria En Gestión de la Innovación Tecnológica, Cooperación y Desarrollo Regional​",[2]Intro!$U$11,"")))))))))),A55,"-",$K$2)</f>
        <v>202201018-1</v>
      </c>
    </row>
    <row r="56" spans="1:11">
      <c r="A56" s="49"/>
      <c r="B56" s="52"/>
      <c r="C56" s="52"/>
      <c r="D56" s="4"/>
      <c r="E56" s="43"/>
      <c r="F56" s="43"/>
      <c r="G56" s="54"/>
      <c r="H56" s="53"/>
      <c r="I56" s="43"/>
      <c r="J56" s="77"/>
      <c r="K56" s="61"/>
    </row>
    <row r="57" spans="1:11">
      <c r="A57" s="49"/>
      <c r="B57" s="52"/>
      <c r="C57" s="52"/>
      <c r="D57" s="4"/>
      <c r="E57" s="43"/>
      <c r="F57" s="43"/>
      <c r="G57" s="54"/>
      <c r="H57" s="53"/>
      <c r="I57" s="43"/>
      <c r="J57" s="77"/>
      <c r="K57" s="62"/>
    </row>
    <row r="58" spans="1:11" ht="15" customHeight="1">
      <c r="A58" s="49" t="s">
        <v>93</v>
      </c>
      <c r="B58" s="52" t="s">
        <v>75</v>
      </c>
      <c r="C58" s="52"/>
      <c r="D58" s="4">
        <v>1000567543</v>
      </c>
      <c r="E58" s="43" t="s">
        <v>35</v>
      </c>
      <c r="F58" s="43" t="s">
        <v>36</v>
      </c>
      <c r="G58" s="54" t="s">
        <v>79</v>
      </c>
      <c r="H58" s="53" t="s">
        <v>86</v>
      </c>
      <c r="I58" s="43" t="s">
        <v>22</v>
      </c>
      <c r="J58" s="77" t="s">
        <v>23</v>
      </c>
      <c r="K58" s="44" t="str">
        <f>CONCATENATE([2]Intro!$C$13,[2]Intro!$H$13,IF(E58="Tecnologia en Analisis de Costos y Presupuestos",[2]Intro!$U$2,IF(E58="Tecnología en Producción",[2]Intro!$U$3,IF(E58 = "Tecnología en Calidad",[2]Intro!$U$4,IF(E58 = "Tecnología en Gestión Administrativa",[2]Intro!$U$5,IF(E58="Ingeniería en Producción",[2]Intro!$U$6,IF(E58="Ingeniería Financiera y de Negocios",[2]Intro!$U$7,IF(E58="Administración tecnológica",[2]Intro!$U$8,IF(E58="Especialización en Finanzas​",[2]Intro!$U$9,IF(E58="Especialización en formulación y evaluación de proyectos​",[2]Intro!$U$10,IF(E58="Maestria En Gestión de la Innovación Tecnológica, Cooperación y Desarrollo Regional​",[2]Intro!$U$11,"")))))))))),A58,"-",$K$2)</f>
        <v>202201019-1</v>
      </c>
    </row>
    <row r="59" spans="1:11">
      <c r="A59" s="49"/>
      <c r="B59" s="52"/>
      <c r="C59" s="52"/>
      <c r="D59" s="4"/>
      <c r="E59" s="43"/>
      <c r="F59" s="43"/>
      <c r="G59" s="54"/>
      <c r="H59" s="53"/>
      <c r="I59" s="43"/>
      <c r="J59" s="77"/>
      <c r="K59" s="61"/>
    </row>
    <row r="60" spans="1:11">
      <c r="A60" s="49"/>
      <c r="B60" s="52"/>
      <c r="C60" s="52"/>
      <c r="D60" s="4"/>
      <c r="E60" s="43"/>
      <c r="F60" s="43"/>
      <c r="G60" s="54"/>
      <c r="H60" s="53"/>
      <c r="I60" s="43"/>
      <c r="J60" s="77"/>
      <c r="K60" s="62"/>
    </row>
    <row r="61" spans="1:11" ht="15" customHeight="1">
      <c r="A61" s="49" t="s">
        <v>94</v>
      </c>
      <c r="B61" s="52" t="s">
        <v>76</v>
      </c>
      <c r="C61" s="52"/>
      <c r="D61" s="4">
        <v>1007231036</v>
      </c>
      <c r="E61" s="43" t="s">
        <v>35</v>
      </c>
      <c r="F61" s="43" t="s">
        <v>36</v>
      </c>
      <c r="G61" s="54" t="s">
        <v>78</v>
      </c>
      <c r="H61" s="53" t="s">
        <v>86</v>
      </c>
      <c r="I61" s="43" t="s">
        <v>22</v>
      </c>
      <c r="J61" s="77" t="s">
        <v>23</v>
      </c>
      <c r="K61" s="44" t="str">
        <f>CONCATENATE([2]Intro!$C$13,[2]Intro!$H$13,IF(E61="Tecnologia en Analisis de Costos y Presupuestos",[2]Intro!$U$2,IF(E61="Tecnología en Producción",[2]Intro!$U$3,IF(E61 = "Tecnología en Calidad",[2]Intro!$U$4,IF(E61 = "Tecnología en Gestión Administrativa",[2]Intro!$U$5,IF(E61="Ingeniería en Producción",[2]Intro!$U$6,IF(E61="Ingeniería Financiera y de Negocios",[2]Intro!$U$7,IF(E61="Administración tecnológica",[2]Intro!$U$8,IF(E61="Especialización en Finanzas​",[2]Intro!$U$9,IF(E61="Especialización en formulación y evaluación de proyectos​",[2]Intro!$U$10,IF(E61="Maestria En Gestión de la Innovación Tecnológica, Cooperación y Desarrollo Regional​",[2]Intro!$U$11,"")))))))))),A61,"-",$K$2)</f>
        <v>202201020-1</v>
      </c>
    </row>
    <row r="62" spans="1:11">
      <c r="A62" s="49"/>
      <c r="B62" s="52"/>
      <c r="C62" s="52"/>
      <c r="D62" s="4"/>
      <c r="E62" s="43"/>
      <c r="F62" s="43"/>
      <c r="G62" s="54"/>
      <c r="H62" s="53"/>
      <c r="I62" s="43"/>
      <c r="J62" s="77"/>
      <c r="K62" s="61"/>
    </row>
    <row r="63" spans="1:11">
      <c r="A63" s="49"/>
      <c r="B63" s="52"/>
      <c r="C63" s="52"/>
      <c r="D63" s="4"/>
      <c r="E63" s="43"/>
      <c r="F63" s="43"/>
      <c r="G63" s="54"/>
      <c r="H63" s="53"/>
      <c r="I63" s="43"/>
      <c r="J63" s="77"/>
      <c r="K63" s="62"/>
    </row>
    <row r="64" spans="1:11" ht="15" customHeight="1">
      <c r="A64" s="49" t="s">
        <v>95</v>
      </c>
      <c r="B64" s="52" t="s">
        <v>77</v>
      </c>
      <c r="C64" s="52"/>
      <c r="D64" s="4">
        <v>1000204157</v>
      </c>
      <c r="E64" s="43" t="s">
        <v>35</v>
      </c>
      <c r="F64" s="43" t="s">
        <v>36</v>
      </c>
      <c r="G64" s="54" t="s">
        <v>60</v>
      </c>
      <c r="H64" s="53" t="s">
        <v>86</v>
      </c>
      <c r="I64" s="43" t="s">
        <v>22</v>
      </c>
      <c r="J64" s="77" t="s">
        <v>23</v>
      </c>
      <c r="K64" s="44" t="str">
        <f>CONCATENATE([2]Intro!$C$13,[2]Intro!$H$13,IF(E64="Tecnologia en Analisis de Costos y Presupuestos",[2]Intro!$U$2,IF(E64="Tecnología en Producción",[2]Intro!$U$3,IF(E64 = "Tecnología en Calidad",[2]Intro!$U$4,IF(E64 = "Tecnología en Gestión Administrativa",[2]Intro!$U$5,IF(E64="Ingeniería en Producción",[2]Intro!$U$6,IF(E64="Ingeniería Financiera y de Negocios",[2]Intro!$U$7,IF(E64="Administración tecnológica",[2]Intro!$U$8,IF(E64="Especialización en Finanzas​",[2]Intro!$U$9,IF(E64="Especialización en formulación y evaluación de proyectos​",[2]Intro!$U$10,IF(E64="Maestria En Gestión de la Innovación Tecnológica, Cooperación y Desarrollo Regional​",[2]Intro!$U$11,"")))))))))),A64,"-",$K$2)</f>
        <v>202201021-1</v>
      </c>
    </row>
    <row r="65" spans="1:11">
      <c r="A65" s="49"/>
      <c r="B65" s="52"/>
      <c r="C65" s="52"/>
      <c r="D65" s="4"/>
      <c r="E65" s="43"/>
      <c r="F65" s="43"/>
      <c r="G65" s="54"/>
      <c r="H65" s="53"/>
      <c r="I65" s="43"/>
      <c r="J65" s="77"/>
      <c r="K65" s="61"/>
    </row>
    <row r="66" spans="1:11">
      <c r="A66" s="49"/>
      <c r="B66" s="52"/>
      <c r="C66" s="52"/>
      <c r="D66" s="4"/>
      <c r="E66" s="43"/>
      <c r="F66" s="43"/>
      <c r="G66" s="54"/>
      <c r="H66" s="53"/>
      <c r="I66" s="43"/>
      <c r="J66" s="77"/>
      <c r="K66" s="62"/>
    </row>
    <row r="67" spans="1:11" ht="15" customHeight="1">
      <c r="A67" s="49" t="s">
        <v>102</v>
      </c>
      <c r="B67" s="52" t="s">
        <v>96</v>
      </c>
      <c r="C67" s="52"/>
      <c r="D67" s="4">
        <v>1017263296</v>
      </c>
      <c r="E67" s="53" t="s">
        <v>100</v>
      </c>
      <c r="F67" s="43" t="s">
        <v>36</v>
      </c>
      <c r="G67" s="54" t="s">
        <v>98</v>
      </c>
      <c r="H67" s="53" t="s">
        <v>101</v>
      </c>
      <c r="I67" s="43" t="s">
        <v>22</v>
      </c>
      <c r="J67" s="77" t="s">
        <v>23</v>
      </c>
      <c r="K67" s="44" t="str">
        <f>CONCATENATE([2]Intro!$C$13,[2]Intro!$H$13,IF(E67="Tecnologia en Analisis de Costos y Presupuestos",[2]Intro!$U$2,IF(E67="Tecnología en Producción",[2]Intro!$U$3,IF(E67 = "Tecnología en Calidad",[2]Intro!$U$4,IF(E67 = "Tecnología en Gestión Administrativa",[2]Intro!$U$5,IF(E67="Ingeniería en Producción",[2]Intro!$U$6,IF(E67="Ingeniería Financiera y de Negocios",[2]Intro!$U$7,IF(E67="Administración tecnológica",[2]Intro!$U$8,IF(E67="Especialización en Finanzas​",[2]Intro!$U$9,IF(E67="Especialización en formulación y evaluación de proyectos​",[2]Intro!$U$10,IF(E67="Maestria En Gestión de la Innovación Tecnológica, Cooperación y Desarrollo Regional​",[2]Intro!$U$11,"")))))))))),A67,"-",$K$2)</f>
        <v>202201022-1</v>
      </c>
    </row>
    <row r="68" spans="1:11">
      <c r="A68" s="49"/>
      <c r="B68" s="52"/>
      <c r="C68" s="52"/>
      <c r="D68" s="4"/>
      <c r="E68" s="53"/>
      <c r="F68" s="43"/>
      <c r="G68" s="54"/>
      <c r="H68" s="53"/>
      <c r="I68" s="43"/>
      <c r="J68" s="77"/>
      <c r="K68" s="61"/>
    </row>
    <row r="69" spans="1:11">
      <c r="A69" s="49"/>
      <c r="B69" s="52"/>
      <c r="C69" s="52"/>
      <c r="D69" s="4"/>
      <c r="E69" s="53"/>
      <c r="F69" s="43"/>
      <c r="G69" s="54"/>
      <c r="H69" s="53"/>
      <c r="I69" s="43"/>
      <c r="J69" s="77"/>
      <c r="K69" s="62"/>
    </row>
    <row r="70" spans="1:11">
      <c r="A70" s="49" t="s">
        <v>103</v>
      </c>
      <c r="B70" s="64" t="s">
        <v>97</v>
      </c>
      <c r="C70" s="64"/>
      <c r="D70" s="5">
        <v>1000193338</v>
      </c>
      <c r="E70" s="53" t="s">
        <v>100</v>
      </c>
      <c r="F70" s="43" t="s">
        <v>36</v>
      </c>
      <c r="G70" s="78" t="s">
        <v>99</v>
      </c>
      <c r="H70" s="53" t="s">
        <v>101</v>
      </c>
      <c r="I70" s="43" t="s">
        <v>22</v>
      </c>
      <c r="J70" s="77" t="s">
        <v>23</v>
      </c>
      <c r="K70" s="44" t="str">
        <f>CONCATENATE([2]Intro!$C$13,[2]Intro!$H$13,IF(E70="Tecnologia en Analisis de Costos y Presupuestos",[2]Intro!$U$2,IF(E70="Tecnología en Producción",[2]Intro!$U$3,IF(E70 = "Tecnología en Calidad",[2]Intro!$U$4,IF(E70 = "Tecnología en Gestión Administrativa",[2]Intro!$U$5,IF(E70="Ingeniería en Producción",[2]Intro!$U$6,IF(E70="Ingeniería Financiera y de Negocios",[2]Intro!$U$7,IF(E70="Administración tecnológica",[2]Intro!$U$8,IF(E70="Especialización en Finanzas​",[2]Intro!$U$9,IF(E70="Especialización en formulación y evaluación de proyectos​",[2]Intro!$U$10,IF(E70="Maestria En Gestión de la Innovación Tecnológica, Cooperación y Desarrollo Regional​",[2]Intro!$U$11,"")))))))))),A70,"-",$K$2)</f>
        <v>202201023-1</v>
      </c>
    </row>
    <row r="71" spans="1:11">
      <c r="A71" s="49"/>
      <c r="B71" s="64"/>
      <c r="C71" s="64"/>
      <c r="D71" s="5"/>
      <c r="E71" s="53"/>
      <c r="F71" s="43"/>
      <c r="G71" s="78"/>
      <c r="H71" s="53"/>
      <c r="I71" s="43"/>
      <c r="J71" s="77"/>
      <c r="K71" s="61"/>
    </row>
    <row r="72" spans="1:11">
      <c r="A72" s="49"/>
      <c r="B72" s="64"/>
      <c r="C72" s="64"/>
      <c r="D72" s="5"/>
      <c r="E72" s="53"/>
      <c r="F72" s="43"/>
      <c r="G72" s="78"/>
      <c r="H72" s="53"/>
      <c r="I72" s="43"/>
      <c r="J72" s="77"/>
      <c r="K72" s="62"/>
    </row>
    <row r="73" spans="1:11">
      <c r="A73" s="49" t="s">
        <v>109</v>
      </c>
      <c r="B73" s="64" t="s">
        <v>104</v>
      </c>
      <c r="C73" s="64"/>
      <c r="D73" s="5">
        <v>1036658222</v>
      </c>
      <c r="E73" s="43" t="s">
        <v>3</v>
      </c>
      <c r="F73" s="43" t="s">
        <v>36</v>
      </c>
      <c r="G73" s="76" t="s">
        <v>107</v>
      </c>
      <c r="H73" s="53" t="s">
        <v>101</v>
      </c>
      <c r="I73" s="43" t="s">
        <v>22</v>
      </c>
      <c r="J73" s="77" t="s">
        <v>23</v>
      </c>
      <c r="K73" s="44" t="str">
        <f>CONCATENATE([2]Intro!$C$13,[2]Intro!$H$13,IF(E73="Tecnologia en Analisis de Costos y Presupuestos",[2]Intro!$U$2,IF(E73="Tecnología en Producción",[2]Intro!$U$3,IF(E73 = "Tecnología en Calidad",[2]Intro!$U$4,IF(E73 = "Tecnología en Gestión Administrativa",[2]Intro!$U$5,IF(E73="Ingeniería en Producción",[2]Intro!$U$6,IF(E73="Ingeniería Financiera y de Negocios",[2]Intro!$U$7,IF(E73="Administración tecnológica",[2]Intro!$U$8,IF(E73="Especialización en Finanzas​",[2]Intro!$U$9,IF(E73="Especialización en formulación y evaluación de proyectos​",[2]Intro!$U$10,IF(E73="Maestria En Gestión de la Innovación Tecnológica, Cooperación y Desarrollo Regional​",[2]Intro!$U$11,"")))))))))),A73,"-",$K$2)</f>
        <v>202201024-1</v>
      </c>
    </row>
    <row r="74" spans="1:11">
      <c r="A74" s="49"/>
      <c r="B74" s="64"/>
      <c r="C74" s="64"/>
      <c r="D74" s="5"/>
      <c r="E74" s="43"/>
      <c r="F74" s="43"/>
      <c r="G74" s="76"/>
      <c r="H74" s="53"/>
      <c r="I74" s="43"/>
      <c r="J74" s="77"/>
      <c r="K74" s="61"/>
    </row>
    <row r="75" spans="1:11">
      <c r="A75" s="49"/>
      <c r="B75" s="64"/>
      <c r="C75" s="64"/>
      <c r="D75" s="5"/>
      <c r="E75" s="43"/>
      <c r="F75" s="43"/>
      <c r="G75" s="76"/>
      <c r="H75" s="53"/>
      <c r="I75" s="43"/>
      <c r="J75" s="77"/>
      <c r="K75" s="62"/>
    </row>
    <row r="76" spans="1:11">
      <c r="A76" s="49" t="s">
        <v>110</v>
      </c>
      <c r="B76" s="64" t="s">
        <v>105</v>
      </c>
      <c r="C76" s="64"/>
      <c r="D76" s="5" t="s">
        <v>106</v>
      </c>
      <c r="E76" s="43" t="s">
        <v>3</v>
      </c>
      <c r="F76" s="43" t="s">
        <v>36</v>
      </c>
      <c r="G76" s="76" t="s">
        <v>108</v>
      </c>
      <c r="H76" s="53" t="s">
        <v>101</v>
      </c>
      <c r="I76" s="43" t="s">
        <v>22</v>
      </c>
      <c r="J76" s="77" t="s">
        <v>23</v>
      </c>
      <c r="K76" s="44" t="str">
        <f>CONCATENATE([2]Intro!$C$13,[2]Intro!$H$13,IF(E76="Tecnologia en Analisis de Costos y Presupuestos",[2]Intro!$U$2,IF(E76="Tecnología en Producción",[2]Intro!$U$3,IF(E76 = "Tecnología en Calidad",[2]Intro!$U$4,IF(E76 = "Tecnología en Gestión Administrativa",[2]Intro!$U$5,IF(E76="Ingeniería en Producción",[2]Intro!$U$6,IF(E76="Ingeniería Financiera y de Negocios",[2]Intro!$U$7,IF(E76="Administración tecnológica",[2]Intro!$U$8,IF(E76="Especialización en Finanzas​",[2]Intro!$U$9,IF(E76="Especialización en formulación y evaluación de proyectos​",[2]Intro!$U$10,IF(E76="Maestria En Gestión de la Innovación Tecnológica, Cooperación y Desarrollo Regional​",[2]Intro!$U$11,"")))))))))),A76,"-",$K$2)</f>
        <v>202201025-1</v>
      </c>
    </row>
    <row r="77" spans="1:11">
      <c r="A77" s="49"/>
      <c r="B77" s="64"/>
      <c r="C77" s="64"/>
      <c r="D77" s="5"/>
      <c r="E77" s="43"/>
      <c r="F77" s="43"/>
      <c r="G77" s="76"/>
      <c r="H77" s="53"/>
      <c r="I77" s="43"/>
      <c r="J77" s="77"/>
      <c r="K77" s="61"/>
    </row>
    <row r="78" spans="1:11">
      <c r="A78" s="49"/>
      <c r="B78" s="64"/>
      <c r="C78" s="64"/>
      <c r="D78" s="5"/>
      <c r="E78" s="43"/>
      <c r="F78" s="43"/>
      <c r="G78" s="76"/>
      <c r="H78" s="53"/>
      <c r="I78" s="43"/>
      <c r="J78" s="77"/>
      <c r="K78" s="62"/>
    </row>
    <row r="79" spans="1:11">
      <c r="A79" s="49" t="s">
        <v>114</v>
      </c>
      <c r="B79" s="64" t="s">
        <v>111</v>
      </c>
      <c r="C79" s="64"/>
      <c r="D79" s="5">
        <v>1035920899</v>
      </c>
      <c r="E79" s="43" t="s">
        <v>3</v>
      </c>
      <c r="F79" s="43" t="s">
        <v>36</v>
      </c>
      <c r="G79" s="76" t="s">
        <v>112</v>
      </c>
      <c r="H79" s="53" t="s">
        <v>113</v>
      </c>
      <c r="I79" s="43" t="s">
        <v>22</v>
      </c>
      <c r="J79" s="77" t="s">
        <v>23</v>
      </c>
      <c r="K79" s="44" t="str">
        <f>CONCATENATE([2]Intro!$C$13,[2]Intro!$H$13,IF(E79="Tecnologia en Analisis de Costos y Presupuestos",[2]Intro!$U$2,IF(E79="Tecnología en Producción",[2]Intro!$U$3,IF(E79 = "Tecnología en Calidad",[2]Intro!$U$4,IF(E79 = "Tecnología en Gestión Administrativa",[2]Intro!$U$5,IF(E79="Ingeniería en Producción",[2]Intro!$U$6,IF(E79="Ingeniería Financiera y de Negocios",[2]Intro!$U$7,IF(E79="Administración tecnológica",[2]Intro!$U$8,IF(E79="Especialización en Finanzas​",[2]Intro!$U$9,IF(E79="Especialización en formulación y evaluación de proyectos​",[2]Intro!$U$10,IF(E79="Maestria En Gestión de la Innovación Tecnológica, Cooperación y Desarrollo Regional​",[2]Intro!$U$11,"")))))))))),A79,"-",$K$2)</f>
        <v>202201026-1</v>
      </c>
    </row>
    <row r="80" spans="1:11">
      <c r="A80" s="49"/>
      <c r="B80" s="64"/>
      <c r="C80" s="64"/>
      <c r="D80" s="5"/>
      <c r="E80" s="43"/>
      <c r="F80" s="43"/>
      <c r="G80" s="76"/>
      <c r="H80" s="53"/>
      <c r="I80" s="43"/>
      <c r="J80" s="77"/>
      <c r="K80" s="61"/>
    </row>
    <row r="81" spans="1:11">
      <c r="A81" s="49"/>
      <c r="B81" s="64"/>
      <c r="C81" s="64"/>
      <c r="D81" s="5"/>
      <c r="E81" s="43"/>
      <c r="F81" s="43"/>
      <c r="G81" s="76"/>
      <c r="H81" s="53"/>
      <c r="I81" s="43"/>
      <c r="J81" s="77"/>
      <c r="K81" s="62"/>
    </row>
    <row r="82" spans="1:11">
      <c r="A82" s="49" t="s">
        <v>121</v>
      </c>
      <c r="B82" s="64" t="s">
        <v>115</v>
      </c>
      <c r="C82" s="64"/>
      <c r="D82" s="5">
        <v>1036614951</v>
      </c>
      <c r="E82" s="43" t="s">
        <v>3</v>
      </c>
      <c r="F82" s="43" t="s">
        <v>36</v>
      </c>
      <c r="G82" s="78" t="s">
        <v>120</v>
      </c>
      <c r="H82" s="53" t="s">
        <v>47</v>
      </c>
      <c r="I82" s="43" t="s">
        <v>22</v>
      </c>
      <c r="J82" s="77" t="s">
        <v>23</v>
      </c>
      <c r="K82" s="44" t="str">
        <f>CONCATENATE([2]Intro!$C$13,[2]Intro!$H$13,IF(E82="Tecnologia en Analisis de Costos y Presupuestos",[2]Intro!$U$2,IF(E82="Tecnología en Producción",[2]Intro!$U$3,IF(E82 = "Tecnología en Calidad",[2]Intro!$U$4,IF(E82 = "Tecnología en Gestión Administrativa",[2]Intro!$U$5,IF(E82="Ingeniería en Producción",[2]Intro!$U$6,IF(E82="Ingeniería Financiera y de Negocios",[2]Intro!$U$7,IF(E82="Administración tecnológica",[2]Intro!$U$8,IF(E82="Especialización en Finanzas​",[2]Intro!$U$9,IF(E82="Especialización en formulación y evaluación de proyectos​",[2]Intro!$U$10,IF(E82="Maestria En Gestión de la Innovación Tecnológica, Cooperación y Desarrollo Regional​",[2]Intro!$U$11,"")))))))))),A82,"-",$K$2)</f>
        <v>202201027-1</v>
      </c>
    </row>
    <row r="83" spans="1:11">
      <c r="A83" s="49"/>
      <c r="B83" s="64"/>
      <c r="C83" s="64"/>
      <c r="D83" s="5"/>
      <c r="E83" s="43"/>
      <c r="F83" s="43"/>
      <c r="G83" s="76"/>
      <c r="H83" s="53"/>
      <c r="I83" s="43"/>
      <c r="J83" s="77"/>
      <c r="K83" s="61"/>
    </row>
    <row r="84" spans="1:11">
      <c r="A84" s="49"/>
      <c r="B84" s="64"/>
      <c r="C84" s="64"/>
      <c r="D84" s="5"/>
      <c r="E84" s="43"/>
      <c r="F84" s="43"/>
      <c r="G84" s="76"/>
      <c r="H84" s="53"/>
      <c r="I84" s="43"/>
      <c r="J84" s="77"/>
      <c r="K84" s="62"/>
    </row>
    <row r="85" spans="1:11">
      <c r="A85" s="49" t="s">
        <v>122</v>
      </c>
      <c r="B85" s="64" t="s">
        <v>116</v>
      </c>
      <c r="C85" s="64"/>
      <c r="D85" s="5">
        <v>1128444982</v>
      </c>
      <c r="E85" s="43" t="s">
        <v>3</v>
      </c>
      <c r="F85" s="43" t="s">
        <v>36</v>
      </c>
      <c r="G85" s="76" t="s">
        <v>119</v>
      </c>
      <c r="H85" s="53" t="s">
        <v>47</v>
      </c>
      <c r="I85" s="43" t="s">
        <v>22</v>
      </c>
      <c r="J85" s="77" t="s">
        <v>23</v>
      </c>
      <c r="K85" s="44" t="str">
        <f>CONCATENATE([2]Intro!$C$13,[2]Intro!$H$13,IF(E85="Tecnologia en Analisis de Costos y Presupuestos",[2]Intro!$U$2,IF(E85="Tecnología en Producción",[2]Intro!$U$3,IF(E85 = "Tecnología en Calidad",[2]Intro!$U$4,IF(E85 = "Tecnología en Gestión Administrativa",[2]Intro!$U$5,IF(E85="Ingeniería en Producción",[2]Intro!$U$6,IF(E85="Ingeniería Financiera y de Negocios",[2]Intro!$U$7,IF(E85="Administración tecnológica",[2]Intro!$U$8,IF(E85="Especialización en Finanzas​",[2]Intro!$U$9,IF(E85="Especialización en formulación y evaluación de proyectos​",[2]Intro!$U$10,IF(E85="Maestria En Gestión de la Innovación Tecnológica, Cooperación y Desarrollo Regional​",[2]Intro!$U$11,"")))))))))),A85,"-",$K$2)</f>
        <v>202201028-1</v>
      </c>
    </row>
    <row r="86" spans="1:11">
      <c r="A86" s="49"/>
      <c r="B86" s="64"/>
      <c r="C86" s="64"/>
      <c r="D86" s="5"/>
      <c r="E86" s="43"/>
      <c r="F86" s="43"/>
      <c r="G86" s="76"/>
      <c r="H86" s="53"/>
      <c r="I86" s="43"/>
      <c r="J86" s="77"/>
      <c r="K86" s="61"/>
    </row>
    <row r="87" spans="1:11">
      <c r="A87" s="49"/>
      <c r="B87" s="64"/>
      <c r="C87" s="64"/>
      <c r="D87" s="5"/>
      <c r="E87" s="43"/>
      <c r="F87" s="43"/>
      <c r="G87" s="76"/>
      <c r="H87" s="53"/>
      <c r="I87" s="43"/>
      <c r="J87" s="77"/>
      <c r="K87" s="62"/>
    </row>
    <row r="88" spans="1:11">
      <c r="A88" s="49" t="s">
        <v>123</v>
      </c>
      <c r="B88" s="64" t="s">
        <v>117</v>
      </c>
      <c r="C88" s="64"/>
      <c r="D88" s="5">
        <v>1039464586</v>
      </c>
      <c r="E88" s="43" t="s">
        <v>3</v>
      </c>
      <c r="F88" s="43" t="s">
        <v>36</v>
      </c>
      <c r="G88" s="76" t="s">
        <v>118</v>
      </c>
      <c r="H88" s="53" t="s">
        <v>47</v>
      </c>
      <c r="I88" s="43" t="s">
        <v>22</v>
      </c>
      <c r="J88" s="77" t="s">
        <v>23</v>
      </c>
      <c r="K88" s="44" t="str">
        <f>CONCATENATE([2]Intro!$C$13,[2]Intro!$H$13,IF(E88="Tecnologia en Analisis de Costos y Presupuestos",[2]Intro!$U$2,IF(E88="Tecnología en Producción",[2]Intro!$U$3,IF(E88 = "Tecnología en Calidad",[2]Intro!$U$4,IF(E88 = "Tecnología en Gestión Administrativa",[2]Intro!$U$5,IF(E88="Ingeniería en Producción",[2]Intro!$U$6,IF(E88="Ingeniería Financiera y de Negocios",[2]Intro!$U$7,IF(E88="Administración tecnológica",[2]Intro!$U$8,IF(E88="Especialización en Finanzas​",[2]Intro!$U$9,IF(E88="Especialización en formulación y evaluación de proyectos​",[2]Intro!$U$10,IF(E88="Maestria En Gestión de la Innovación Tecnológica, Cooperación y Desarrollo Regional​",[2]Intro!$U$11,"")))))))))),A88,"-",$K$2)</f>
        <v>202201029-1</v>
      </c>
    </row>
    <row r="89" spans="1:11">
      <c r="A89" s="49"/>
      <c r="B89" s="64"/>
      <c r="C89" s="64"/>
      <c r="D89" s="5"/>
      <c r="E89" s="43"/>
      <c r="F89" s="43"/>
      <c r="G89" s="76"/>
      <c r="H89" s="53"/>
      <c r="I89" s="43"/>
      <c r="J89" s="77"/>
      <c r="K89" s="61"/>
    </row>
    <row r="90" spans="1:11">
      <c r="A90" s="49"/>
      <c r="B90" s="64"/>
      <c r="C90" s="64"/>
      <c r="D90" s="5"/>
      <c r="E90" s="43"/>
      <c r="F90" s="43"/>
      <c r="G90" s="76"/>
      <c r="H90" s="53"/>
      <c r="I90" s="43"/>
      <c r="J90" s="77"/>
      <c r="K90" s="62"/>
    </row>
    <row r="91" spans="1:11">
      <c r="A91" s="75"/>
      <c r="B91" s="64"/>
      <c r="C91" s="64"/>
      <c r="D91" s="5"/>
      <c r="E91" s="53"/>
      <c r="F91" s="53"/>
      <c r="G91" s="76"/>
      <c r="H91" s="53"/>
      <c r="I91" s="53"/>
      <c r="J91" s="60"/>
      <c r="K91" s="62"/>
    </row>
    <row r="92" spans="1:11">
      <c r="A92" s="75"/>
      <c r="B92" s="64"/>
      <c r="C92" s="64"/>
      <c r="D92" s="5"/>
      <c r="E92" s="53"/>
      <c r="F92" s="53"/>
      <c r="G92" s="76"/>
      <c r="H92" s="53"/>
      <c r="I92" s="53"/>
      <c r="J92" s="60"/>
      <c r="K92" s="62"/>
    </row>
    <row r="93" spans="1:11">
      <c r="A93" s="75"/>
      <c r="B93" s="64"/>
      <c r="C93" s="64"/>
      <c r="D93" s="5"/>
      <c r="E93" s="53"/>
      <c r="F93" s="53"/>
      <c r="G93" s="76"/>
      <c r="H93" s="53"/>
      <c r="I93" s="53"/>
      <c r="J93" s="60"/>
      <c r="K93" s="62"/>
    </row>
    <row r="94" spans="1:11">
      <c r="A94" s="75"/>
      <c r="B94" s="64"/>
      <c r="C94" s="64"/>
      <c r="D94" s="5"/>
      <c r="E94" s="53"/>
      <c r="F94" s="53"/>
      <c r="G94" s="76"/>
      <c r="H94" s="53"/>
      <c r="I94" s="53"/>
      <c r="J94" s="60"/>
      <c r="K94" s="62"/>
    </row>
    <row r="95" spans="1:11">
      <c r="A95" s="75"/>
      <c r="B95" s="64"/>
      <c r="C95" s="64"/>
      <c r="D95" s="5"/>
      <c r="E95" s="53"/>
      <c r="F95" s="53"/>
      <c r="G95" s="76"/>
      <c r="H95" s="53"/>
      <c r="I95" s="53"/>
      <c r="J95" s="60"/>
      <c r="K95" s="62"/>
    </row>
    <row r="96" spans="1:11">
      <c r="A96" s="75"/>
      <c r="B96" s="64"/>
      <c r="C96" s="64"/>
      <c r="D96" s="5"/>
      <c r="E96" s="53"/>
      <c r="F96" s="53"/>
      <c r="G96" s="76"/>
      <c r="H96" s="53"/>
      <c r="I96" s="53"/>
      <c r="J96" s="60"/>
      <c r="K96" s="62"/>
    </row>
    <row r="97" spans="1:11">
      <c r="A97" s="75"/>
      <c r="B97" s="64"/>
      <c r="C97" s="64"/>
      <c r="D97" s="5"/>
      <c r="E97" s="53"/>
      <c r="F97" s="53"/>
      <c r="G97" s="76"/>
      <c r="H97" s="53"/>
      <c r="I97" s="53"/>
      <c r="J97" s="60"/>
      <c r="K97" s="62"/>
    </row>
    <row r="98" spans="1:11">
      <c r="A98" s="75"/>
      <c r="B98" s="64"/>
      <c r="C98" s="64"/>
      <c r="D98" s="5"/>
      <c r="E98" s="53"/>
      <c r="F98" s="53"/>
      <c r="G98" s="76"/>
      <c r="H98" s="53"/>
      <c r="I98" s="53"/>
      <c r="J98" s="60"/>
      <c r="K98" s="62"/>
    </row>
    <row r="99" spans="1:11">
      <c r="A99" s="75"/>
      <c r="B99" s="64"/>
      <c r="C99" s="64"/>
      <c r="D99" s="5"/>
      <c r="E99" s="53"/>
      <c r="F99" s="53"/>
      <c r="G99" s="76"/>
      <c r="H99" s="53"/>
      <c r="I99" s="53"/>
      <c r="J99" s="60"/>
      <c r="K99" s="62"/>
    </row>
    <row r="100" spans="1:11">
      <c r="A100" s="75"/>
      <c r="B100" s="64"/>
      <c r="C100" s="64"/>
      <c r="D100" s="5"/>
      <c r="E100" s="53"/>
      <c r="F100" s="53"/>
      <c r="G100" s="76"/>
      <c r="H100" s="53"/>
      <c r="I100" s="53"/>
      <c r="J100" s="60"/>
      <c r="K100" s="62"/>
    </row>
    <row r="101" spans="1:11">
      <c r="A101" s="75"/>
      <c r="B101" s="64"/>
      <c r="C101" s="64"/>
      <c r="D101" s="5"/>
      <c r="E101" s="53"/>
      <c r="F101" s="53"/>
      <c r="G101" s="76"/>
      <c r="H101" s="53"/>
      <c r="I101" s="53"/>
      <c r="J101" s="60"/>
      <c r="K101" s="62"/>
    </row>
    <row r="102" spans="1:11">
      <c r="A102" s="75"/>
      <c r="B102" s="64"/>
      <c r="C102" s="64"/>
      <c r="D102" s="5"/>
      <c r="E102" s="53"/>
      <c r="F102" s="53"/>
      <c r="G102" s="76"/>
      <c r="H102" s="53"/>
      <c r="I102" s="53"/>
      <c r="J102" s="60"/>
      <c r="K102" s="62"/>
    </row>
    <row r="103" spans="1:11">
      <c r="A103" s="75"/>
      <c r="B103" s="64"/>
      <c r="C103" s="64"/>
      <c r="D103" s="5"/>
      <c r="E103" s="53"/>
      <c r="F103" s="53"/>
      <c r="G103" s="76"/>
      <c r="H103" s="53"/>
      <c r="I103" s="53"/>
      <c r="J103" s="60"/>
      <c r="K103" s="62"/>
    </row>
    <row r="104" spans="1:11">
      <c r="A104" s="75"/>
      <c r="B104" s="64"/>
      <c r="C104" s="64"/>
      <c r="D104" s="5"/>
      <c r="E104" s="53"/>
      <c r="F104" s="53"/>
      <c r="G104" s="76"/>
      <c r="H104" s="53"/>
      <c r="I104" s="53"/>
      <c r="J104" s="60"/>
      <c r="K104" s="62"/>
    </row>
    <row r="105" spans="1:11">
      <c r="A105" s="75"/>
      <c r="B105" s="64"/>
      <c r="C105" s="64"/>
      <c r="D105" s="5"/>
      <c r="E105" s="53"/>
      <c r="F105" s="53"/>
      <c r="G105" s="76"/>
      <c r="H105" s="53"/>
      <c r="I105" s="53"/>
      <c r="J105" s="60"/>
      <c r="K105" s="62"/>
    </row>
    <row r="106" spans="1:11">
      <c r="A106" s="75"/>
      <c r="B106" s="64"/>
      <c r="C106" s="64"/>
      <c r="D106" s="5"/>
      <c r="E106" s="53"/>
      <c r="F106" s="53"/>
      <c r="G106" s="76"/>
      <c r="H106" s="53"/>
      <c r="I106" s="53"/>
      <c r="J106" s="60"/>
      <c r="K106" s="62"/>
    </row>
    <row r="107" spans="1:11">
      <c r="A107" s="75"/>
      <c r="B107" s="64"/>
      <c r="C107" s="64"/>
      <c r="D107" s="5"/>
      <c r="E107" s="53"/>
      <c r="F107" s="53"/>
      <c r="G107" s="76"/>
      <c r="H107" s="53"/>
      <c r="I107" s="53"/>
      <c r="J107" s="60"/>
      <c r="K107" s="62"/>
    </row>
    <row r="108" spans="1:11">
      <c r="A108" s="75"/>
      <c r="B108" s="64"/>
      <c r="C108" s="64"/>
      <c r="D108" s="5"/>
      <c r="E108" s="53"/>
      <c r="F108" s="53"/>
      <c r="G108" s="76"/>
      <c r="H108" s="53"/>
      <c r="I108" s="53"/>
      <c r="J108" s="60"/>
      <c r="K108" s="62"/>
    </row>
    <row r="109" spans="1:11">
      <c r="A109" s="75"/>
      <c r="B109" s="64"/>
      <c r="C109" s="64"/>
      <c r="D109" s="5"/>
      <c r="E109" s="53"/>
      <c r="F109" s="53"/>
      <c r="G109" s="76"/>
      <c r="H109" s="53"/>
      <c r="I109" s="53"/>
      <c r="J109" s="60"/>
      <c r="K109" s="62"/>
    </row>
    <row r="110" spans="1:11">
      <c r="A110" s="75"/>
      <c r="B110" s="64"/>
      <c r="C110" s="64"/>
      <c r="D110" s="5"/>
      <c r="E110" s="53"/>
      <c r="F110" s="53"/>
      <c r="G110" s="76"/>
      <c r="H110" s="53"/>
      <c r="I110" s="53"/>
      <c r="J110" s="60"/>
      <c r="K110" s="62"/>
    </row>
    <row r="111" spans="1:11">
      <c r="A111" s="75"/>
      <c r="B111" s="64"/>
      <c r="C111" s="64"/>
      <c r="D111" s="5"/>
      <c r="E111" s="53"/>
      <c r="F111" s="53"/>
      <c r="G111" s="76"/>
      <c r="H111" s="53"/>
      <c r="I111" s="53"/>
      <c r="J111" s="60"/>
      <c r="K111" s="62"/>
    </row>
    <row r="112" spans="1:11">
      <c r="A112" s="75"/>
      <c r="B112" s="64"/>
      <c r="C112" s="64"/>
      <c r="D112" s="5"/>
      <c r="E112" s="53"/>
      <c r="F112" s="53"/>
      <c r="G112" s="76"/>
      <c r="H112" s="53"/>
      <c r="I112" s="53"/>
      <c r="J112" s="60"/>
      <c r="K112" s="62"/>
    </row>
    <row r="113" spans="1:11">
      <c r="A113" s="75"/>
      <c r="B113" s="64"/>
      <c r="C113" s="64"/>
      <c r="D113" s="5"/>
      <c r="E113" s="53"/>
      <c r="F113" s="53"/>
      <c r="G113" s="76"/>
      <c r="H113" s="53"/>
      <c r="I113" s="53"/>
      <c r="J113" s="60"/>
      <c r="K113" s="62"/>
    </row>
    <row r="114" spans="1:11">
      <c r="A114" s="75"/>
      <c r="B114" s="64"/>
      <c r="C114" s="64"/>
      <c r="D114" s="5"/>
      <c r="E114" s="53"/>
      <c r="F114" s="53"/>
      <c r="G114" s="76"/>
      <c r="H114" s="53"/>
      <c r="I114" s="53"/>
      <c r="J114" s="60"/>
      <c r="K114" s="62"/>
    </row>
    <row r="115" spans="1:11">
      <c r="A115" s="75"/>
      <c r="B115" s="64"/>
      <c r="C115" s="64"/>
      <c r="D115" s="5"/>
      <c r="E115" s="53"/>
      <c r="F115" s="53"/>
      <c r="G115" s="76"/>
      <c r="H115" s="53"/>
      <c r="I115" s="53"/>
      <c r="J115" s="60"/>
      <c r="K115" s="62"/>
    </row>
    <row r="116" spans="1:11">
      <c r="A116" s="75"/>
      <c r="B116" s="64"/>
      <c r="C116" s="64"/>
      <c r="D116" s="5"/>
      <c r="E116" s="53"/>
      <c r="F116" s="53"/>
      <c r="G116" s="76"/>
      <c r="H116" s="53"/>
      <c r="I116" s="53"/>
      <c r="J116" s="60"/>
      <c r="K116" s="62"/>
    </row>
    <row r="117" spans="1:11">
      <c r="A117" s="75"/>
      <c r="B117" s="64"/>
      <c r="C117" s="64"/>
      <c r="D117" s="5"/>
      <c r="E117" s="53"/>
      <c r="F117" s="53"/>
      <c r="G117" s="76"/>
      <c r="H117" s="53"/>
      <c r="I117" s="53"/>
      <c r="J117" s="60"/>
      <c r="K117" s="62"/>
    </row>
    <row r="118" spans="1:11">
      <c r="A118" s="75"/>
      <c r="B118" s="64"/>
      <c r="C118" s="64"/>
      <c r="D118" s="5"/>
      <c r="E118" s="53"/>
      <c r="F118" s="53"/>
      <c r="G118" s="76"/>
      <c r="H118" s="53"/>
      <c r="I118" s="53"/>
      <c r="J118" s="60"/>
      <c r="K118" s="62"/>
    </row>
    <row r="119" spans="1:11">
      <c r="A119" s="75"/>
      <c r="B119" s="64"/>
      <c r="C119" s="64"/>
      <c r="D119" s="5"/>
      <c r="E119" s="53"/>
      <c r="F119" s="53"/>
      <c r="G119" s="76"/>
      <c r="H119" s="53"/>
      <c r="I119" s="53"/>
      <c r="J119" s="60"/>
      <c r="K119" s="62"/>
    </row>
    <row r="120" spans="1:11">
      <c r="A120" s="75"/>
      <c r="B120" s="64"/>
      <c r="C120" s="64"/>
      <c r="D120" s="5"/>
      <c r="E120" s="53"/>
      <c r="F120" s="53"/>
      <c r="G120" s="76"/>
      <c r="H120" s="53"/>
      <c r="I120" s="53"/>
      <c r="J120" s="60"/>
      <c r="K120" s="62"/>
    </row>
    <row r="121" spans="1:11">
      <c r="A121" s="75"/>
      <c r="B121" s="64"/>
      <c r="C121" s="64"/>
      <c r="D121" s="5"/>
      <c r="E121" s="53"/>
      <c r="F121" s="53"/>
      <c r="G121" s="76"/>
      <c r="H121" s="53"/>
      <c r="I121" s="53"/>
      <c r="J121" s="60"/>
      <c r="K121" s="62"/>
    </row>
    <row r="122" spans="1:11">
      <c r="A122" s="75"/>
      <c r="B122" s="64"/>
      <c r="C122" s="64"/>
      <c r="D122" s="5"/>
      <c r="E122" s="53"/>
      <c r="F122" s="53"/>
      <c r="G122" s="76"/>
      <c r="H122" s="53"/>
      <c r="I122" s="53"/>
      <c r="J122" s="60"/>
      <c r="K122" s="62"/>
    </row>
    <row r="123" spans="1:11">
      <c r="A123" s="75"/>
      <c r="B123" s="64"/>
      <c r="C123" s="64"/>
      <c r="D123" s="5"/>
      <c r="E123" s="53"/>
      <c r="F123" s="53"/>
      <c r="G123" s="76"/>
      <c r="H123" s="53"/>
      <c r="I123" s="53"/>
      <c r="J123" s="60"/>
      <c r="K123" s="62"/>
    </row>
    <row r="124" spans="1:11">
      <c r="A124" s="75"/>
      <c r="B124" s="64"/>
      <c r="C124" s="64"/>
      <c r="D124" s="5"/>
      <c r="E124" s="53"/>
      <c r="F124" s="53"/>
      <c r="G124" s="76"/>
      <c r="H124" s="53"/>
      <c r="I124" s="53"/>
      <c r="J124" s="60"/>
      <c r="K124" s="62"/>
    </row>
    <row r="125" spans="1:11">
      <c r="A125" s="75"/>
      <c r="B125" s="64"/>
      <c r="C125" s="64"/>
      <c r="D125" s="5"/>
      <c r="E125" s="53"/>
      <c r="F125" s="53"/>
      <c r="G125" s="76"/>
      <c r="H125" s="53"/>
      <c r="I125" s="53"/>
      <c r="J125" s="60"/>
      <c r="K125" s="62"/>
    </row>
    <row r="126" spans="1:11">
      <c r="A126" s="75"/>
      <c r="B126" s="64"/>
      <c r="C126" s="64"/>
      <c r="D126" s="5"/>
      <c r="E126" s="53"/>
      <c r="F126" s="53"/>
      <c r="G126" s="76"/>
      <c r="H126" s="53"/>
      <c r="I126" s="53"/>
      <c r="J126" s="60"/>
      <c r="K126" s="62"/>
    </row>
    <row r="127" spans="1:11">
      <c r="A127" s="75"/>
      <c r="B127" s="64"/>
      <c r="C127" s="64"/>
      <c r="D127" s="5"/>
      <c r="E127" s="53"/>
      <c r="F127" s="53"/>
      <c r="G127" s="76"/>
      <c r="H127" s="53"/>
      <c r="I127" s="53"/>
      <c r="J127" s="60"/>
      <c r="K127" s="62"/>
    </row>
    <row r="128" spans="1:11">
      <c r="A128" s="75"/>
      <c r="B128" s="64"/>
      <c r="C128" s="64"/>
      <c r="D128" s="5"/>
      <c r="E128" s="53"/>
      <c r="F128" s="53"/>
      <c r="G128" s="76"/>
      <c r="H128" s="53"/>
      <c r="I128" s="53"/>
      <c r="J128" s="60"/>
      <c r="K128" s="62"/>
    </row>
    <row r="129" spans="1:11">
      <c r="A129" s="75"/>
      <c r="B129" s="64"/>
      <c r="C129" s="64"/>
      <c r="D129" s="5"/>
      <c r="E129" s="53"/>
      <c r="F129" s="53"/>
      <c r="G129" s="76"/>
      <c r="H129" s="53"/>
      <c r="I129" s="53"/>
      <c r="J129" s="60"/>
      <c r="K129" s="62"/>
    </row>
    <row r="130" spans="1:11">
      <c r="A130" s="75"/>
      <c r="B130" s="64"/>
      <c r="C130" s="64"/>
      <c r="D130" s="5"/>
      <c r="E130" s="53"/>
      <c r="F130" s="53"/>
      <c r="G130" s="76"/>
      <c r="H130" s="53"/>
      <c r="I130" s="53"/>
      <c r="J130" s="60"/>
      <c r="K130" s="62"/>
    </row>
    <row r="131" spans="1:11">
      <c r="A131" s="75"/>
      <c r="B131" s="64"/>
      <c r="C131" s="64"/>
      <c r="D131" s="5"/>
      <c r="E131" s="53"/>
      <c r="F131" s="53"/>
      <c r="G131" s="76"/>
      <c r="H131" s="53"/>
      <c r="I131" s="53"/>
      <c r="J131" s="60"/>
      <c r="K131" s="62"/>
    </row>
    <row r="132" spans="1:11">
      <c r="A132" s="75"/>
      <c r="B132" s="64"/>
      <c r="C132" s="64"/>
      <c r="D132" s="5"/>
      <c r="E132" s="53"/>
      <c r="F132" s="53"/>
      <c r="G132" s="76"/>
      <c r="H132" s="53"/>
      <c r="I132" s="53"/>
      <c r="J132" s="60"/>
      <c r="K132" s="62"/>
    </row>
    <row r="133" spans="1:11">
      <c r="A133" s="75"/>
      <c r="B133" s="64"/>
      <c r="C133" s="64"/>
      <c r="D133" s="5"/>
      <c r="E133" s="53"/>
      <c r="F133" s="53"/>
      <c r="G133" s="76"/>
      <c r="H133" s="53"/>
      <c r="I133" s="53"/>
      <c r="J133" s="60"/>
      <c r="K133" s="62"/>
    </row>
    <row r="134" spans="1:11">
      <c r="A134" s="75"/>
      <c r="B134" s="64"/>
      <c r="C134" s="64"/>
      <c r="D134" s="5"/>
      <c r="E134" s="53"/>
      <c r="F134" s="53"/>
      <c r="G134" s="76"/>
      <c r="H134" s="53"/>
      <c r="I134" s="53"/>
      <c r="J134" s="60"/>
      <c r="K134" s="62"/>
    </row>
    <row r="135" spans="1:11">
      <c r="A135" s="75"/>
      <c r="B135" s="64"/>
      <c r="C135" s="64"/>
      <c r="D135" s="5"/>
      <c r="E135" s="53"/>
      <c r="F135" s="53"/>
      <c r="G135" s="76"/>
      <c r="H135" s="53"/>
      <c r="I135" s="53"/>
      <c r="J135" s="60"/>
      <c r="K135" s="62"/>
    </row>
  </sheetData>
  <mergeCells count="490"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H40:H42"/>
    <mergeCell ref="A49:A51"/>
    <mergeCell ref="B49:C49"/>
    <mergeCell ref="E49:E51"/>
    <mergeCell ref="F49:F51"/>
    <mergeCell ref="G49:G51"/>
    <mergeCell ref="A46:A48"/>
    <mergeCell ref="B46:C46"/>
    <mergeCell ref="E46:E48"/>
    <mergeCell ref="F46:F48"/>
    <mergeCell ref="G46:G48"/>
    <mergeCell ref="H49:H51"/>
    <mergeCell ref="I49:I51"/>
    <mergeCell ref="J49:J51"/>
    <mergeCell ref="K49:K51"/>
    <mergeCell ref="B50:C50"/>
    <mergeCell ref="B51:C51"/>
    <mergeCell ref="I46:I48"/>
    <mergeCell ref="J46:J48"/>
    <mergeCell ref="K46:K48"/>
    <mergeCell ref="B47:C47"/>
    <mergeCell ref="B48:C48"/>
    <mergeCell ref="H46:H48"/>
    <mergeCell ref="A55:A57"/>
    <mergeCell ref="B55:C55"/>
    <mergeCell ref="E55:E57"/>
    <mergeCell ref="F55:F57"/>
    <mergeCell ref="G55:G57"/>
    <mergeCell ref="A52:A54"/>
    <mergeCell ref="B52:C52"/>
    <mergeCell ref="E52:E54"/>
    <mergeCell ref="F52:F54"/>
    <mergeCell ref="G52:G54"/>
    <mergeCell ref="H55:H57"/>
    <mergeCell ref="I55:I57"/>
    <mergeCell ref="J55:J57"/>
    <mergeCell ref="K55:K57"/>
    <mergeCell ref="B56:C56"/>
    <mergeCell ref="B57:C57"/>
    <mergeCell ref="I52:I54"/>
    <mergeCell ref="J52:J54"/>
    <mergeCell ref="K52:K54"/>
    <mergeCell ref="B53:C53"/>
    <mergeCell ref="B54:C54"/>
    <mergeCell ref="H52:H54"/>
    <mergeCell ref="A61:A63"/>
    <mergeCell ref="B61:C61"/>
    <mergeCell ref="E61:E63"/>
    <mergeCell ref="F61:F63"/>
    <mergeCell ref="G61:G63"/>
    <mergeCell ref="A58:A60"/>
    <mergeCell ref="B58:C58"/>
    <mergeCell ref="E58:E60"/>
    <mergeCell ref="F58:F60"/>
    <mergeCell ref="G58:G60"/>
    <mergeCell ref="H61:H63"/>
    <mergeCell ref="I61:I63"/>
    <mergeCell ref="J61:J63"/>
    <mergeCell ref="K61:K63"/>
    <mergeCell ref="B62:C62"/>
    <mergeCell ref="B63:C63"/>
    <mergeCell ref="I58:I60"/>
    <mergeCell ref="J58:J60"/>
    <mergeCell ref="K58:K60"/>
    <mergeCell ref="B59:C59"/>
    <mergeCell ref="B60:C60"/>
    <mergeCell ref="H58:H60"/>
    <mergeCell ref="A67:A69"/>
    <mergeCell ref="B67:C67"/>
    <mergeCell ref="E67:E69"/>
    <mergeCell ref="F67:F69"/>
    <mergeCell ref="G67:G69"/>
    <mergeCell ref="A64:A66"/>
    <mergeCell ref="B64:C64"/>
    <mergeCell ref="E64:E66"/>
    <mergeCell ref="F64:F66"/>
    <mergeCell ref="G64:G66"/>
    <mergeCell ref="H67:H69"/>
    <mergeCell ref="I67:I69"/>
    <mergeCell ref="J67:J69"/>
    <mergeCell ref="K67:K69"/>
    <mergeCell ref="B68:C68"/>
    <mergeCell ref="B69:C69"/>
    <mergeCell ref="I64:I66"/>
    <mergeCell ref="J64:J66"/>
    <mergeCell ref="K64:K66"/>
    <mergeCell ref="B65:C65"/>
    <mergeCell ref="B66:C66"/>
    <mergeCell ref="H64:H66"/>
    <mergeCell ref="A73:A75"/>
    <mergeCell ref="B73:C73"/>
    <mergeCell ref="E73:E75"/>
    <mergeCell ref="F73:F75"/>
    <mergeCell ref="G73:G75"/>
    <mergeCell ref="A70:A72"/>
    <mergeCell ref="B70:C70"/>
    <mergeCell ref="E70:E72"/>
    <mergeCell ref="F70:F72"/>
    <mergeCell ref="G70:G72"/>
    <mergeCell ref="H73:H75"/>
    <mergeCell ref="I73:I75"/>
    <mergeCell ref="J73:J75"/>
    <mergeCell ref="K73:K75"/>
    <mergeCell ref="B74:C74"/>
    <mergeCell ref="B75:C75"/>
    <mergeCell ref="I70:I72"/>
    <mergeCell ref="J70:J72"/>
    <mergeCell ref="K70:K72"/>
    <mergeCell ref="B71:C71"/>
    <mergeCell ref="B72:C72"/>
    <mergeCell ref="H70:H72"/>
    <mergeCell ref="A79:A81"/>
    <mergeCell ref="B79:C79"/>
    <mergeCell ref="E79:E81"/>
    <mergeCell ref="F79:F81"/>
    <mergeCell ref="G79:G81"/>
    <mergeCell ref="A76:A78"/>
    <mergeCell ref="B76:C76"/>
    <mergeCell ref="E76:E78"/>
    <mergeCell ref="F76:F78"/>
    <mergeCell ref="G76:G78"/>
    <mergeCell ref="H79:H81"/>
    <mergeCell ref="I79:I81"/>
    <mergeCell ref="J79:J81"/>
    <mergeCell ref="K79:K81"/>
    <mergeCell ref="B80:C80"/>
    <mergeCell ref="B81:C81"/>
    <mergeCell ref="I76:I78"/>
    <mergeCell ref="J76:J78"/>
    <mergeCell ref="K76:K78"/>
    <mergeCell ref="B77:C77"/>
    <mergeCell ref="B78:C78"/>
    <mergeCell ref="H76:H78"/>
    <mergeCell ref="A85:A87"/>
    <mergeCell ref="B85:C85"/>
    <mergeCell ref="E85:E87"/>
    <mergeCell ref="F85:F87"/>
    <mergeCell ref="G85:G87"/>
    <mergeCell ref="A82:A84"/>
    <mergeCell ref="B82:C82"/>
    <mergeCell ref="E82:E84"/>
    <mergeCell ref="F82:F84"/>
    <mergeCell ref="G82:G84"/>
    <mergeCell ref="H85:H87"/>
    <mergeCell ref="I85:I87"/>
    <mergeCell ref="J85:J87"/>
    <mergeCell ref="K85:K87"/>
    <mergeCell ref="B86:C86"/>
    <mergeCell ref="B87:C87"/>
    <mergeCell ref="I82:I84"/>
    <mergeCell ref="J82:J84"/>
    <mergeCell ref="K82:K84"/>
    <mergeCell ref="B83:C83"/>
    <mergeCell ref="B84:C84"/>
    <mergeCell ref="H82:H84"/>
    <mergeCell ref="A91:A93"/>
    <mergeCell ref="B91:C91"/>
    <mergeCell ref="E91:E93"/>
    <mergeCell ref="F91:F93"/>
    <mergeCell ref="G91:G93"/>
    <mergeCell ref="A88:A90"/>
    <mergeCell ref="B88:C88"/>
    <mergeCell ref="E88:E90"/>
    <mergeCell ref="F88:F90"/>
    <mergeCell ref="G88:G90"/>
    <mergeCell ref="H91:H93"/>
    <mergeCell ref="I91:I93"/>
    <mergeCell ref="J91:J93"/>
    <mergeCell ref="K91:K93"/>
    <mergeCell ref="B92:C92"/>
    <mergeCell ref="B93:C93"/>
    <mergeCell ref="I88:I90"/>
    <mergeCell ref="J88:J90"/>
    <mergeCell ref="K88:K90"/>
    <mergeCell ref="B89:C89"/>
    <mergeCell ref="B90:C90"/>
    <mergeCell ref="H88:H90"/>
    <mergeCell ref="A97:A99"/>
    <mergeCell ref="B97:C97"/>
    <mergeCell ref="E97:E99"/>
    <mergeCell ref="F97:F99"/>
    <mergeCell ref="G97:G99"/>
    <mergeCell ref="A94:A96"/>
    <mergeCell ref="B94:C94"/>
    <mergeCell ref="E94:E96"/>
    <mergeCell ref="F94:F96"/>
    <mergeCell ref="G94:G96"/>
    <mergeCell ref="H97:H99"/>
    <mergeCell ref="I97:I99"/>
    <mergeCell ref="J97:J99"/>
    <mergeCell ref="K97:K99"/>
    <mergeCell ref="B98:C98"/>
    <mergeCell ref="B99:C99"/>
    <mergeCell ref="I94:I96"/>
    <mergeCell ref="J94:J96"/>
    <mergeCell ref="K94:K96"/>
    <mergeCell ref="B95:C95"/>
    <mergeCell ref="B96:C96"/>
    <mergeCell ref="H94:H96"/>
    <mergeCell ref="A103:A105"/>
    <mergeCell ref="B103:C103"/>
    <mergeCell ref="E103:E105"/>
    <mergeCell ref="F103:F105"/>
    <mergeCell ref="G103:G105"/>
    <mergeCell ref="A100:A102"/>
    <mergeCell ref="B100:C100"/>
    <mergeCell ref="E100:E102"/>
    <mergeCell ref="F100:F102"/>
    <mergeCell ref="G100:G102"/>
    <mergeCell ref="H103:H105"/>
    <mergeCell ref="I103:I105"/>
    <mergeCell ref="J103:J105"/>
    <mergeCell ref="K103:K105"/>
    <mergeCell ref="B104:C104"/>
    <mergeCell ref="B105:C105"/>
    <mergeCell ref="I100:I102"/>
    <mergeCell ref="J100:J102"/>
    <mergeCell ref="K100:K102"/>
    <mergeCell ref="B101:C101"/>
    <mergeCell ref="B102:C102"/>
    <mergeCell ref="H100:H102"/>
    <mergeCell ref="A109:A111"/>
    <mergeCell ref="B109:C109"/>
    <mergeCell ref="E109:E111"/>
    <mergeCell ref="F109:F111"/>
    <mergeCell ref="G109:G111"/>
    <mergeCell ref="A106:A108"/>
    <mergeCell ref="B106:C106"/>
    <mergeCell ref="E106:E108"/>
    <mergeCell ref="F106:F108"/>
    <mergeCell ref="G106:G108"/>
    <mergeCell ref="H109:H111"/>
    <mergeCell ref="I109:I111"/>
    <mergeCell ref="J109:J111"/>
    <mergeCell ref="K109:K111"/>
    <mergeCell ref="B110:C110"/>
    <mergeCell ref="B111:C111"/>
    <mergeCell ref="I106:I108"/>
    <mergeCell ref="J106:J108"/>
    <mergeCell ref="K106:K108"/>
    <mergeCell ref="B107:C107"/>
    <mergeCell ref="B108:C108"/>
    <mergeCell ref="H106:H108"/>
    <mergeCell ref="A115:A117"/>
    <mergeCell ref="B115:C115"/>
    <mergeCell ref="E115:E117"/>
    <mergeCell ref="F115:F117"/>
    <mergeCell ref="G115:G117"/>
    <mergeCell ref="A112:A114"/>
    <mergeCell ref="B112:C112"/>
    <mergeCell ref="E112:E114"/>
    <mergeCell ref="F112:F114"/>
    <mergeCell ref="G112:G114"/>
    <mergeCell ref="H115:H117"/>
    <mergeCell ref="I115:I117"/>
    <mergeCell ref="J115:J117"/>
    <mergeCell ref="K115:K117"/>
    <mergeCell ref="B116:C116"/>
    <mergeCell ref="B117:C117"/>
    <mergeCell ref="I112:I114"/>
    <mergeCell ref="J112:J114"/>
    <mergeCell ref="K112:K114"/>
    <mergeCell ref="B113:C113"/>
    <mergeCell ref="B114:C114"/>
    <mergeCell ref="H112:H114"/>
    <mergeCell ref="A121:A123"/>
    <mergeCell ref="B121:C121"/>
    <mergeCell ref="E121:E123"/>
    <mergeCell ref="F121:F123"/>
    <mergeCell ref="G121:G123"/>
    <mergeCell ref="A118:A120"/>
    <mergeCell ref="B118:C118"/>
    <mergeCell ref="E118:E120"/>
    <mergeCell ref="F118:F120"/>
    <mergeCell ref="G118:G120"/>
    <mergeCell ref="H121:H123"/>
    <mergeCell ref="I121:I123"/>
    <mergeCell ref="J121:J123"/>
    <mergeCell ref="K121:K123"/>
    <mergeCell ref="B122:C122"/>
    <mergeCell ref="B123:C123"/>
    <mergeCell ref="I118:I120"/>
    <mergeCell ref="J118:J120"/>
    <mergeCell ref="K118:K120"/>
    <mergeCell ref="B119:C119"/>
    <mergeCell ref="B120:C120"/>
    <mergeCell ref="H118:H120"/>
    <mergeCell ref="A127:A129"/>
    <mergeCell ref="B127:C127"/>
    <mergeCell ref="E127:E129"/>
    <mergeCell ref="F127:F129"/>
    <mergeCell ref="G127:G129"/>
    <mergeCell ref="A124:A126"/>
    <mergeCell ref="B124:C124"/>
    <mergeCell ref="E124:E126"/>
    <mergeCell ref="F124:F126"/>
    <mergeCell ref="G124:G126"/>
    <mergeCell ref="H127:H129"/>
    <mergeCell ref="I127:I129"/>
    <mergeCell ref="J127:J129"/>
    <mergeCell ref="K127:K129"/>
    <mergeCell ref="B128:C128"/>
    <mergeCell ref="B129:C129"/>
    <mergeCell ref="I124:I126"/>
    <mergeCell ref="J124:J126"/>
    <mergeCell ref="K124:K126"/>
    <mergeCell ref="B125:C125"/>
    <mergeCell ref="B126:C126"/>
    <mergeCell ref="H124:H126"/>
    <mergeCell ref="A133:A135"/>
    <mergeCell ref="B133:C133"/>
    <mergeCell ref="E133:E135"/>
    <mergeCell ref="F133:F135"/>
    <mergeCell ref="G133:G135"/>
    <mergeCell ref="A130:A132"/>
    <mergeCell ref="B130:C130"/>
    <mergeCell ref="E130:E132"/>
    <mergeCell ref="F130:F132"/>
    <mergeCell ref="G130:G132"/>
    <mergeCell ref="H133:H135"/>
    <mergeCell ref="I133:I135"/>
    <mergeCell ref="J133:J135"/>
    <mergeCell ref="K133:K135"/>
    <mergeCell ref="B134:C134"/>
    <mergeCell ref="B135:C135"/>
    <mergeCell ref="I130:I132"/>
    <mergeCell ref="J130:J132"/>
    <mergeCell ref="K130:K132"/>
    <mergeCell ref="B131:C131"/>
    <mergeCell ref="B132:C132"/>
    <mergeCell ref="H130:H132"/>
  </mergeCells>
  <phoneticPr fontId="11" type="noConversion"/>
  <dataValidations count="1">
    <dataValidation allowBlank="1" showInputMessage="1" sqref="E4:F90" xr:uid="{00000000-0002-0000-0300-000000000000}"/>
  </dataValidations>
  <pageMargins left="0.7" right="0.7" top="0.75" bottom="0.75" header="0.3" footer="0.3"/>
  <pageSetup orientation="portrait" r:id="rId1"/>
  <ignoredErrors>
    <ignoredError sqref="A4:A6 A7:A79 A82:A90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errorTitle="Error " error="Docente no encontrado_x000a_" xr:uid="{00000000-0002-0000-03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H22:H135 I91:I135</xm:sqref>
        </x14:dataValidation>
        <x14:dataValidation type="list" allowBlank="1" showInputMessage="1" showErrorMessage="1" errorTitle="Bloqueo " error="Solo las evaluaciones en lista" xr:uid="{00000000-0002-0000-03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J7:J9 J91:J135</xm:sqref>
        </x14:dataValidation>
        <x14:dataValidation type="list" allowBlank="1" showInputMessage="1" showErrorMessage="1" errorTitle="Bloqueo" error="Solamente las modalidades del comite" xr:uid="{00000000-0002-0000-0300-000003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F91:F135</xm:sqref>
        </x14:dataValidation>
        <x14:dataValidation type="list" allowBlank="1" showInputMessage="1" showErrorMessage="1" errorTitle="Bloqueo" error="No Escribir o Dato Erroneo_x000a_" xr:uid="{00000000-0002-0000-0300-000004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E91:E135</xm:sqref>
        </x14:dataValidation>
        <x14:dataValidation type="list" allowBlank="1" showInputMessage="1" showErrorMessage="1" xr:uid="{00000000-0002-0000-0300-000005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M2:Q2</xm:sqref>
        </x14:dataValidation>
        <x14:dataValidation type="list" allowBlank="1" showInputMessage="1" errorTitle="Error " error="Docente no encontrado_x000a_" xr:uid="{00000000-0002-0000-0300-000006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H4:H21 I4:I90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8"/>
  <sheetViews>
    <sheetView workbookViewId="0">
      <selection activeCell="P16" sqref="P16"/>
    </sheetView>
  </sheetViews>
  <sheetFormatPr baseColWidth="10" defaultRowHeight="15"/>
  <cols>
    <col min="12" max="12" width="1.83203125" customWidth="1"/>
    <col min="13" max="13" width="18" customWidth="1"/>
    <col min="14" max="14" width="14.1640625" customWidth="1"/>
    <col min="15" max="15" width="13.5" customWidth="1"/>
    <col min="16" max="16" width="14.1640625" customWidth="1"/>
    <col min="17" max="17" width="20.6640625" customWidth="1"/>
  </cols>
  <sheetData>
    <row r="1" spans="1: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M1" s="65" t="s">
        <v>1</v>
      </c>
      <c r="N1" s="65"/>
      <c r="O1" s="65"/>
      <c r="P1" s="65"/>
      <c r="Q1" s="65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6"/>
      <c r="N2" s="66"/>
      <c r="O2" s="66"/>
      <c r="P2" s="66"/>
      <c r="Q2" s="66"/>
    </row>
    <row r="3" spans="1:17" ht="30">
      <c r="A3" s="2" t="s">
        <v>4</v>
      </c>
      <c r="B3" s="48" t="s">
        <v>5</v>
      </c>
      <c r="C3" s="48"/>
      <c r="D3" s="9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18" t="s">
        <v>14</v>
      </c>
      <c r="N3" s="19" t="s">
        <v>15</v>
      </c>
      <c r="O3" s="19" t="s">
        <v>16</v>
      </c>
      <c r="P3" s="18" t="s">
        <v>17</v>
      </c>
      <c r="Q3" s="18" t="s">
        <v>18</v>
      </c>
    </row>
    <row r="4" spans="1:17">
      <c r="A4" s="49" t="s">
        <v>19</v>
      </c>
      <c r="B4" s="45" t="s">
        <v>125</v>
      </c>
      <c r="C4" s="45"/>
      <c r="D4" s="6">
        <v>1037597378</v>
      </c>
      <c r="E4" s="43" t="s">
        <v>100</v>
      </c>
      <c r="F4" s="43" t="s">
        <v>21</v>
      </c>
      <c r="G4" s="55" t="s">
        <v>126</v>
      </c>
      <c r="H4" s="43" t="s">
        <v>22</v>
      </c>
      <c r="I4" s="43" t="s">
        <v>22</v>
      </c>
      <c r="J4" s="77" t="s">
        <v>23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202201001-1</v>
      </c>
      <c r="M4" s="21" t="s">
        <v>21</v>
      </c>
      <c r="N4" s="20">
        <v>2</v>
      </c>
      <c r="O4" s="21"/>
      <c r="P4" s="21"/>
      <c r="Q4" s="20">
        <v>2</v>
      </c>
    </row>
    <row r="5" spans="1:17">
      <c r="A5" s="49"/>
      <c r="B5" s="45"/>
      <c r="C5" s="45"/>
      <c r="D5" s="6"/>
      <c r="E5" s="43"/>
      <c r="F5" s="43"/>
      <c r="G5" s="55"/>
      <c r="H5" s="43"/>
      <c r="I5" s="43"/>
      <c r="J5" s="77"/>
      <c r="K5" s="44"/>
      <c r="M5" s="21"/>
      <c r="N5" s="20"/>
      <c r="O5" s="21"/>
      <c r="P5" s="21"/>
      <c r="Q5" s="20"/>
    </row>
    <row r="6" spans="1:17">
      <c r="A6" s="49"/>
      <c r="B6" s="45"/>
      <c r="C6" s="45"/>
      <c r="D6" s="6"/>
      <c r="E6" s="43"/>
      <c r="F6" s="43"/>
      <c r="G6" s="55"/>
      <c r="H6" s="43"/>
      <c r="I6" s="43"/>
      <c r="J6" s="77"/>
      <c r="K6" s="44"/>
    </row>
    <row r="7" spans="1:17">
      <c r="A7" s="49" t="s">
        <v>20</v>
      </c>
      <c r="B7" s="45" t="s">
        <v>127</v>
      </c>
      <c r="C7" s="45"/>
      <c r="D7" s="6">
        <v>1039049641</v>
      </c>
      <c r="E7" s="43" t="s">
        <v>100</v>
      </c>
      <c r="F7" s="43" t="s">
        <v>21</v>
      </c>
      <c r="G7" s="55" t="s">
        <v>126</v>
      </c>
      <c r="H7" s="43" t="s">
        <v>22</v>
      </c>
      <c r="I7" s="43" t="s">
        <v>22</v>
      </c>
      <c r="J7" s="77" t="s">
        <v>23</v>
      </c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202201002-1</v>
      </c>
    </row>
    <row r="8" spans="1:17">
      <c r="A8" s="49"/>
      <c r="B8" s="45"/>
      <c r="C8" s="45"/>
      <c r="D8" s="6"/>
      <c r="E8" s="43"/>
      <c r="F8" s="43"/>
      <c r="G8" s="55"/>
      <c r="H8" s="43"/>
      <c r="I8" s="43"/>
      <c r="J8" s="77"/>
      <c r="K8" s="44"/>
    </row>
    <row r="9" spans="1:17">
      <c r="A9" s="49"/>
      <c r="B9" s="45"/>
      <c r="C9" s="45"/>
      <c r="D9" s="6"/>
      <c r="E9" s="43"/>
      <c r="F9" s="43"/>
      <c r="G9" s="55"/>
      <c r="H9" s="43"/>
      <c r="I9" s="43"/>
      <c r="J9" s="77"/>
      <c r="K9" s="44"/>
    </row>
    <row r="10" spans="1:17">
      <c r="A10" s="49"/>
      <c r="B10" s="45"/>
      <c r="C10" s="45"/>
      <c r="D10" s="6"/>
      <c r="E10" s="43"/>
      <c r="F10" s="43"/>
      <c r="G10" s="55"/>
      <c r="H10" s="43"/>
      <c r="I10" s="43"/>
      <c r="J10" s="50"/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202201-1</v>
      </c>
    </row>
    <row r="11" spans="1:17">
      <c r="A11" s="49"/>
      <c r="B11" s="45"/>
      <c r="C11" s="45"/>
      <c r="D11" s="6"/>
      <c r="E11" s="43"/>
      <c r="F11" s="43"/>
      <c r="G11" s="55"/>
      <c r="H11" s="43"/>
      <c r="I11" s="43"/>
      <c r="J11" s="50"/>
      <c r="K11" s="44"/>
    </row>
    <row r="12" spans="1:17">
      <c r="A12" s="49"/>
      <c r="B12" s="45"/>
      <c r="C12" s="45"/>
      <c r="D12" s="6"/>
      <c r="E12" s="43"/>
      <c r="F12" s="43"/>
      <c r="G12" s="55"/>
      <c r="H12" s="43"/>
      <c r="I12" s="43"/>
      <c r="J12" s="50"/>
      <c r="K12" s="44"/>
    </row>
    <row r="13" spans="1:17">
      <c r="A13" s="49"/>
      <c r="B13" s="72"/>
      <c r="C13" s="73"/>
      <c r="D13" s="6"/>
      <c r="E13" s="43"/>
      <c r="F13" s="43"/>
      <c r="G13" s="55"/>
      <c r="H13" s="43"/>
      <c r="I13" s="43"/>
      <c r="J13" s="50"/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202201-1</v>
      </c>
    </row>
    <row r="14" spans="1:17">
      <c r="A14" s="49"/>
      <c r="B14" s="45"/>
      <c r="C14" s="45"/>
      <c r="D14" s="6"/>
      <c r="E14" s="43"/>
      <c r="F14" s="43"/>
      <c r="G14" s="55"/>
      <c r="H14" s="43"/>
      <c r="I14" s="43"/>
      <c r="J14" s="50"/>
      <c r="K14" s="44"/>
    </row>
    <row r="15" spans="1:17">
      <c r="A15" s="49"/>
      <c r="B15" s="45"/>
      <c r="C15" s="45"/>
      <c r="D15" s="6"/>
      <c r="E15" s="43"/>
      <c r="F15" s="43"/>
      <c r="G15" s="55"/>
      <c r="H15" s="43"/>
      <c r="I15" s="43"/>
      <c r="J15" s="50"/>
      <c r="K15" s="44"/>
    </row>
    <row r="16" spans="1:17">
      <c r="A16" s="49"/>
      <c r="B16" s="45"/>
      <c r="C16" s="45"/>
      <c r="D16" s="6"/>
      <c r="E16" s="43"/>
      <c r="F16" s="43"/>
      <c r="G16" s="55"/>
      <c r="H16" s="43"/>
      <c r="I16" s="43"/>
      <c r="J16" s="50"/>
      <c r="K16" s="44" t="str">
        <f>CONCATENATE([2]Intro!$C$13,[2]Intro!$H$13,IF(E16="Tecnologia en Analisis de Costos y Presupuestos",[2]Intro!$U$2,IF(E16="Tecnología en Producción",[2]Intro!$U$3,IF(E16 = "Tecnología en Calidad",[2]Intro!$U$4,IF(E16 = "Tecnología en Gestión Administrativa",[2]Intro!$U$5,IF(E16="Ingeniería en Producción",[2]Intro!$U$6,IF(E16="Ingeniería Financiera y de Negocios",[2]Intro!$U$7,IF(E16="Administración tecnológica",[2]Intro!$U$8,IF(E16="Especialización en Finanzas​",[2]Intro!$U$9,IF(E16="Especialización en formulación y evaluación de proyectos​",[2]Intro!$U$10,IF(E16="Maestria En Gestión de la Innovación Tecnológica, Cooperación y Desarrollo Regional​",[2]Intro!$U$11,"")))))))))),A16,"-",$K$2)</f>
        <v>202201-1</v>
      </c>
    </row>
    <row r="17" spans="1:11">
      <c r="A17" s="49"/>
      <c r="B17" s="45"/>
      <c r="C17" s="45"/>
      <c r="D17" s="6"/>
      <c r="E17" s="43"/>
      <c r="F17" s="43"/>
      <c r="G17" s="55"/>
      <c r="H17" s="43"/>
      <c r="I17" s="43"/>
      <c r="J17" s="50"/>
      <c r="K17" s="44"/>
    </row>
    <row r="18" spans="1:11">
      <c r="A18" s="49"/>
      <c r="B18" s="45"/>
      <c r="C18" s="45"/>
      <c r="D18" s="6"/>
      <c r="E18" s="43"/>
      <c r="F18" s="43"/>
      <c r="G18" s="55"/>
      <c r="H18" s="43"/>
      <c r="I18" s="43"/>
      <c r="J18" s="50"/>
      <c r="K18" s="44"/>
    </row>
    <row r="19" spans="1:11">
      <c r="A19" s="49"/>
      <c r="B19" s="45"/>
      <c r="C19" s="45"/>
      <c r="D19" s="6"/>
      <c r="E19" s="43"/>
      <c r="F19" s="43"/>
      <c r="G19" s="50"/>
      <c r="H19" s="43"/>
      <c r="I19" s="43"/>
      <c r="J19" s="43"/>
      <c r="K19" s="44" t="str">
        <f>CONCATENATE([2]Intro!$C$13,[2]Intro!$H$13,IF(E19="Tecnologia en Analisis de Costos y Presupuestos",[2]Intro!$U$2,IF(E19="Tecnología en Producción",[2]Intro!$U$3,IF(E19 = "Tecnología en Calidad",[2]Intro!$U$4,IF(E19 = "Tecnología en Gestión Administrativa",[2]Intro!$U$5,IF(E19="Ingeniería en Producción",[2]Intro!$U$6,IF(E19="Ingeniería Financiera y de Negocios",[2]Intro!$U$7,IF(E19="Administración tecnológica",[2]Intro!$U$8,IF(E19="Especialización en Finanzas​",[2]Intro!$U$9,IF(E19="Especialización en formulación y evaluación de proyectos​",[2]Intro!$U$10,IF(E19="Maestria En Gestión de la Innovación Tecnológica, Cooperación y Desarrollo Regional​",[2]Intro!$U$11,"")))))))))),A19,"-",$K$2)</f>
        <v>202201-1</v>
      </c>
    </row>
    <row r="20" spans="1:11">
      <c r="A20" s="49"/>
      <c r="B20" s="45"/>
      <c r="C20" s="45"/>
      <c r="D20" s="6"/>
      <c r="E20" s="43"/>
      <c r="F20" s="43"/>
      <c r="G20" s="50"/>
      <c r="H20" s="43"/>
      <c r="I20" s="43"/>
      <c r="J20" s="43"/>
      <c r="K20" s="44"/>
    </row>
    <row r="21" spans="1:11">
      <c r="A21" s="49"/>
      <c r="B21" s="45"/>
      <c r="C21" s="45"/>
      <c r="D21" s="6"/>
      <c r="E21" s="43"/>
      <c r="F21" s="43"/>
      <c r="G21" s="50"/>
      <c r="H21" s="43"/>
      <c r="I21" s="43"/>
      <c r="J21" s="43"/>
      <c r="K21" s="44"/>
    </row>
    <row r="22" spans="1:11">
      <c r="A22" s="51"/>
      <c r="B22" s="52"/>
      <c r="C22" s="52"/>
      <c r="D22" s="4"/>
      <c r="E22" s="53"/>
      <c r="F22" s="53"/>
      <c r="G22" s="54"/>
      <c r="H22" s="53"/>
      <c r="I22" s="53"/>
      <c r="J22" s="53"/>
      <c r="K22" s="44" t="str">
        <f>CONCATENATE([2]Intro!$C$13,[2]Intro!$H$13,IF(E22="Tecnologia en Analisis de Costos y Presupuestos",[2]Intro!$U$2,IF(E22="Tecnología en Producción",[2]Intro!$U$3,IF(E22 = "Tecnología en Calidad",[2]Intro!$U$4,IF(E22 = "Tecnología en Gestión Administrativa",[2]Intro!$U$5,IF(E22="Ingeniería en Producción",[2]Intro!$U$6,IF(E22="Ingeniería Financiera y de Negocios",[2]Intro!$U$7,IF(E22="Administración tecnológica",[2]Intro!$U$8,IF(E22="Especialización en Finanzas​",[2]Intro!$U$9,IF(E22="Especialización en formulación y evaluación de proyectos​",[2]Intro!$U$10,IF(E22="Maestria En Gestión de la Innovación Tecnológica, Cooperación y Desarrollo Regional​",[2]Intro!$U$11,"")))))))))),A22,"-",$K$2)</f>
        <v>202201-1</v>
      </c>
    </row>
    <row r="23" spans="1:11">
      <c r="A23" s="51"/>
      <c r="B23" s="52"/>
      <c r="C23" s="52"/>
      <c r="D23" s="4"/>
      <c r="E23" s="53"/>
      <c r="F23" s="53"/>
      <c r="G23" s="54"/>
      <c r="H23" s="53"/>
      <c r="I23" s="53"/>
      <c r="J23" s="53"/>
      <c r="K23" s="44"/>
    </row>
    <row r="24" spans="1:11">
      <c r="A24" s="51"/>
      <c r="B24" s="52"/>
      <c r="C24" s="52"/>
      <c r="D24" s="4"/>
      <c r="E24" s="53"/>
      <c r="F24" s="53"/>
      <c r="G24" s="54"/>
      <c r="H24" s="53"/>
      <c r="I24" s="53"/>
      <c r="J24" s="53"/>
      <c r="K24" s="44"/>
    </row>
    <row r="25" spans="1:11">
      <c r="A25" s="51"/>
      <c r="B25" s="52"/>
      <c r="C25" s="52"/>
      <c r="D25" s="4"/>
      <c r="E25" s="53"/>
      <c r="F25" s="53"/>
      <c r="G25" s="54"/>
      <c r="H25" s="53"/>
      <c r="I25" s="53"/>
      <c r="J25" s="53"/>
      <c r="K25" s="44" t="str">
        <f>CONCATENATE([2]Intro!$C$13,[2]Intro!$H$13,IF(E25="Tecnologia en Analisis de Costos y Presupuestos",[2]Intro!$U$2,IF(E25="Tecnología en Producción",[2]Intro!$U$3,IF(E25 = "Tecnología en Calidad",[2]Intro!$U$4,IF(E25 = "Tecnología en Gestión Administrativa",[2]Intro!$U$5,IF(E25="Ingeniería en Producción",[2]Intro!$U$6,IF(E25="Ingeniería Financiera y de Negocios",[2]Intro!$U$7,IF(E25="Administración tecnológica",[2]Intro!$U$8,IF(E25="Especialización en Finanzas​",[2]Intro!$U$9,IF(E25="Especialización en formulación y evaluación de proyectos​",[2]Intro!$U$10,IF(E25="Maestria En Gestión de la Innovación Tecnológica, Cooperación y Desarrollo Regional​",[2]Intro!$U$11,"")))))))))),A25,"-",$K$2)</f>
        <v>202201-1</v>
      </c>
    </row>
    <row r="26" spans="1:11">
      <c r="A26" s="51"/>
      <c r="B26" s="52"/>
      <c r="C26" s="52"/>
      <c r="D26" s="4"/>
      <c r="E26" s="53"/>
      <c r="F26" s="53"/>
      <c r="G26" s="54"/>
      <c r="H26" s="53"/>
      <c r="I26" s="53"/>
      <c r="J26" s="53"/>
      <c r="K26" s="44"/>
    </row>
    <row r="27" spans="1:11">
      <c r="A27" s="51"/>
      <c r="B27" s="52"/>
      <c r="C27" s="52"/>
      <c r="D27" s="4"/>
      <c r="E27" s="53"/>
      <c r="F27" s="53"/>
      <c r="G27" s="54"/>
      <c r="H27" s="53"/>
      <c r="I27" s="53"/>
      <c r="J27" s="53"/>
      <c r="K27" s="44"/>
    </row>
    <row r="28" spans="1:11">
      <c r="A28" s="51"/>
      <c r="B28" s="52"/>
      <c r="C28" s="52"/>
      <c r="D28" s="4"/>
      <c r="E28" s="53"/>
      <c r="F28" s="53"/>
      <c r="G28" s="54"/>
      <c r="H28" s="53"/>
      <c r="I28" s="53"/>
      <c r="J28" s="53"/>
      <c r="K28" s="44" t="str">
        <f>CONCATENATE([2]Intro!$C$13,[2]Intro!$H$13,IF(E28="Tecnologia en Analisis de Costos y Presupuestos",[2]Intro!$U$2,IF(E28="Tecnología en Producción",[2]Intro!$U$3,IF(E28 = "Tecnología en Calidad",[2]Intro!$U$4,IF(E28 = "Tecnología en Gestión Administrativa",[2]Intro!$U$5,IF(E28="Ingeniería en Producción",[2]Intro!$U$6,IF(E28="Ingeniería Financiera y de Negocios",[2]Intro!$U$7,IF(E28="Administración tecnológica",[2]Intro!$U$8,IF(E28="Especialización en Finanzas​",[2]Intro!$U$9,IF(E28="Especialización en formulación y evaluación de proyectos​",[2]Intro!$U$10,IF(E28="Maestria En Gestión de la Innovación Tecnológica, Cooperación y Desarrollo Regional​",[2]Intro!$U$11,"")))))))))),A28,"-",$K$2)</f>
        <v>202201-1</v>
      </c>
    </row>
    <row r="29" spans="1:11">
      <c r="A29" s="51"/>
      <c r="B29" s="52"/>
      <c r="C29" s="52"/>
      <c r="D29" s="4"/>
      <c r="E29" s="53"/>
      <c r="F29" s="53"/>
      <c r="G29" s="54"/>
      <c r="H29" s="53"/>
      <c r="I29" s="53"/>
      <c r="J29" s="53"/>
      <c r="K29" s="44"/>
    </row>
    <row r="30" spans="1:11">
      <c r="A30" s="51"/>
      <c r="B30" s="52"/>
      <c r="C30" s="52"/>
      <c r="D30" s="4"/>
      <c r="E30" s="53"/>
      <c r="F30" s="53"/>
      <c r="G30" s="54"/>
      <c r="H30" s="53"/>
      <c r="I30" s="53"/>
      <c r="J30" s="53"/>
      <c r="K30" s="44"/>
    </row>
    <row r="31" spans="1:11">
      <c r="A31" s="51"/>
      <c r="B31" s="52"/>
      <c r="C31" s="52"/>
      <c r="D31" s="4"/>
      <c r="E31" s="53"/>
      <c r="F31" s="53"/>
      <c r="G31" s="54"/>
      <c r="H31" s="53"/>
      <c r="I31" s="53"/>
      <c r="J31" s="53"/>
      <c r="K31" s="44" t="str">
        <f>CONCATENATE([2]Intro!$C$13,[2]Intro!$H$13,IF(E31="Tecnologia en Analisis de Costos y Presupuestos",[2]Intro!$U$2,IF(E31="Tecnología en Producción",[2]Intro!$U$3,IF(E31 = "Tecnología en Calidad",[2]Intro!$U$4,IF(E31 = "Tecnología en Gestión Administrativa",[2]Intro!$U$5,IF(E31="Ingeniería en Producción",[2]Intro!$U$6,IF(E31="Ingeniería Financiera y de Negocios",[2]Intro!$U$7,IF(E31="Administración tecnológica",[2]Intro!$U$8,IF(E31="Especialización en Finanzas​",[2]Intro!$U$9,IF(E31="Especialización en formulación y evaluación de proyectos​",[2]Intro!$U$10,IF(E31="Maestria En Gestión de la Innovación Tecnológica, Cooperación y Desarrollo Regional​",[2]Intro!$U$11,"")))))))))),A31,"-",$K$2)</f>
        <v>202201-1</v>
      </c>
    </row>
    <row r="32" spans="1:11">
      <c r="A32" s="51"/>
      <c r="B32" s="52"/>
      <c r="C32" s="52"/>
      <c r="D32" s="4"/>
      <c r="E32" s="53"/>
      <c r="F32" s="53"/>
      <c r="G32" s="54"/>
      <c r="H32" s="53"/>
      <c r="I32" s="53"/>
      <c r="J32" s="53"/>
      <c r="K32" s="44"/>
    </row>
    <row r="33" spans="1:11">
      <c r="A33" s="51"/>
      <c r="B33" s="52"/>
      <c r="C33" s="52"/>
      <c r="D33" s="4"/>
      <c r="E33" s="53"/>
      <c r="F33" s="53"/>
      <c r="G33" s="54"/>
      <c r="H33" s="53"/>
      <c r="I33" s="53"/>
      <c r="J33" s="53"/>
      <c r="K33" s="44"/>
    </row>
    <row r="34" spans="1:11">
      <c r="A34" s="51"/>
      <c r="B34" s="52"/>
      <c r="C34" s="52"/>
      <c r="D34" s="4"/>
      <c r="E34" s="53"/>
      <c r="F34" s="53"/>
      <c r="G34" s="54"/>
      <c r="H34" s="53"/>
      <c r="I34" s="53"/>
      <c r="J34" s="53"/>
      <c r="K34" s="44" t="str">
        <f>CONCATENATE([2]Intro!$C$13,[2]Intro!$H$13,IF(E34="Tecnologia en Analisis de Costos y Presupuestos",[2]Intro!$U$2,IF(E34="Tecnología en Producción",[2]Intro!$U$3,IF(E34 = "Tecnología en Calidad",[2]Intro!$U$4,IF(E34 = "Tecnología en Gestión Administrativa",[2]Intro!$U$5,IF(E34="Ingeniería en Producción",[2]Intro!$U$6,IF(E34="Ingeniería Financiera y de Negocios",[2]Intro!$U$7,IF(E34="Administración tecnológica",[2]Intro!$U$8,IF(E34="Especialización en Finanzas​",[2]Intro!$U$9,IF(E34="Especialización en formulación y evaluación de proyectos​",[2]Intro!$U$10,IF(E34="Maestria En Gestión de la Innovación Tecnológica, Cooperación y Desarrollo Regional​",[2]Intro!$U$11,"")))))))))),A34,"-",$K$2)</f>
        <v>202201-1</v>
      </c>
    </row>
    <row r="35" spans="1:11">
      <c r="A35" s="51"/>
      <c r="B35" s="52"/>
      <c r="C35" s="52"/>
      <c r="D35" s="4"/>
      <c r="E35" s="53"/>
      <c r="F35" s="53"/>
      <c r="G35" s="54"/>
      <c r="H35" s="53"/>
      <c r="I35" s="53"/>
      <c r="J35" s="53"/>
      <c r="K35" s="44"/>
    </row>
    <row r="36" spans="1:11">
      <c r="A36" s="51"/>
      <c r="B36" s="52"/>
      <c r="C36" s="52"/>
      <c r="D36" s="4"/>
      <c r="E36" s="53"/>
      <c r="F36" s="53"/>
      <c r="G36" s="54"/>
      <c r="H36" s="53"/>
      <c r="I36" s="53"/>
      <c r="J36" s="53"/>
      <c r="K36" s="44"/>
    </row>
    <row r="37" spans="1:11">
      <c r="A37" s="51"/>
      <c r="B37" s="52"/>
      <c r="C37" s="52"/>
      <c r="D37" s="4"/>
      <c r="E37" s="53"/>
      <c r="F37" s="53"/>
      <c r="G37" s="54"/>
      <c r="H37" s="53"/>
      <c r="I37" s="53"/>
      <c r="J37" s="53"/>
      <c r="K37" s="44" t="str">
        <f>CONCATENATE([2]Intro!$C$13,[2]Intro!$H$13,IF(E37="Tecnologia en Analisis de Costos y Presupuestos",[2]Intro!$U$2,IF(E37="Tecnología en Producción",[2]Intro!$U$3,IF(E37 = "Tecnología en Calidad",[2]Intro!$U$4,IF(E37 = "Tecnología en Gestión Administrativa",[2]Intro!$U$5,IF(E37="Ingeniería en Producción",[2]Intro!$U$6,IF(E37="Ingeniería Financiera y de Negocios",[2]Intro!$U$7,IF(E37="Administración tecnológica",[2]Intro!$U$8,IF(E37="Especialización en Finanzas​",[2]Intro!$U$9,IF(E37="Especialización en formulación y evaluación de proyectos​",[2]Intro!$U$10,IF(E37="Maestria En Gestión de la Innovación Tecnológica, Cooperación y Desarrollo Regional​",[2]Intro!$U$11,"")))))))))),A37,"-",$K$2)</f>
        <v>202201-1</v>
      </c>
    </row>
    <row r="38" spans="1:11">
      <c r="A38" s="51"/>
      <c r="B38" s="52"/>
      <c r="C38" s="52"/>
      <c r="D38" s="4"/>
      <c r="E38" s="53"/>
      <c r="F38" s="53"/>
      <c r="G38" s="54"/>
      <c r="H38" s="53"/>
      <c r="I38" s="53"/>
      <c r="J38" s="53"/>
      <c r="K38" s="44"/>
    </row>
    <row r="39" spans="1:11">
      <c r="A39" s="51"/>
      <c r="B39" s="52"/>
      <c r="C39" s="52"/>
      <c r="D39" s="4"/>
      <c r="E39" s="53"/>
      <c r="F39" s="53"/>
      <c r="G39" s="54"/>
      <c r="H39" s="53"/>
      <c r="I39" s="53"/>
      <c r="J39" s="53"/>
      <c r="K39" s="44"/>
    </row>
    <row r="40" spans="1:11">
      <c r="A40" s="51"/>
      <c r="B40" s="52"/>
      <c r="C40" s="52"/>
      <c r="D40" s="4"/>
      <c r="E40" s="53"/>
      <c r="F40" s="53"/>
      <c r="G40" s="54"/>
      <c r="H40" s="53"/>
      <c r="I40" s="53"/>
      <c r="J40" s="53"/>
      <c r="K40" s="44" t="str">
        <f>CONCATENATE([2]Intro!$C$13,[2]Intro!$H$13,IF(E40="Tecnologia en Analisis de Costos y Presupuestos",[2]Intro!$U$2,IF(E40="Tecnología en Producción",[2]Intro!$U$3,IF(E40 = "Tecnología en Calidad",[2]Intro!$U$4,IF(E40 = "Tecnología en Gestión Administrativa",[2]Intro!$U$5,IF(E40="Ingeniería en Producción",[2]Intro!$U$6,IF(E40="Ingeniería Financiera y de Negocios",[2]Intro!$U$7,IF(E40="Administración tecnológica",[2]Intro!$U$8,IF(E40="Especialización en Finanzas​",[2]Intro!$U$9,IF(E40="Especialización en formulación y evaluación de proyectos​",[2]Intro!$U$10,IF(E40="Maestria En Gestión de la Innovación Tecnológica, Cooperación y Desarrollo Regional​",[2]Intro!$U$11,"")))))))))),A40,"-",$K$2)</f>
        <v>202201-1</v>
      </c>
    </row>
    <row r="41" spans="1:11">
      <c r="A41" s="51"/>
      <c r="B41" s="52"/>
      <c r="C41" s="52"/>
      <c r="D41" s="4"/>
      <c r="E41" s="53"/>
      <c r="F41" s="53"/>
      <c r="G41" s="54"/>
      <c r="H41" s="53"/>
      <c r="I41" s="53"/>
      <c r="J41" s="53"/>
      <c r="K41" s="44"/>
    </row>
    <row r="42" spans="1:11">
      <c r="A42" s="51"/>
      <c r="B42" s="52"/>
      <c r="C42" s="52"/>
      <c r="D42" s="4"/>
      <c r="E42" s="53"/>
      <c r="F42" s="53"/>
      <c r="G42" s="54"/>
      <c r="H42" s="53"/>
      <c r="I42" s="53"/>
      <c r="J42" s="53"/>
      <c r="K42" s="44"/>
    </row>
    <row r="43" spans="1:11">
      <c r="A43" s="51"/>
      <c r="B43" s="52"/>
      <c r="C43" s="52"/>
      <c r="D43" s="4"/>
      <c r="E43" s="53"/>
      <c r="F43" s="53"/>
      <c r="G43" s="54"/>
      <c r="H43" s="53"/>
      <c r="I43" s="53"/>
      <c r="J43" s="53"/>
      <c r="K43" s="44" t="str">
        <f>CONCATENATE([2]Intro!$C$13,[2]Intro!$H$13,IF(E43="Tecnologia en Analisis de Costos y Presupuestos",[2]Intro!$U$2,IF(E43="Tecnología en Producción",[2]Intro!$U$3,IF(E43 = "Tecnología en Calidad",[2]Intro!$U$4,IF(E43 = "Tecnología en Gestión Administrativa",[2]Intro!$U$5,IF(E43="Ingeniería en Producción",[2]Intro!$U$6,IF(E43="Ingeniería Financiera y de Negocios",[2]Intro!$U$7,IF(E43="Administración tecnológica",[2]Intro!$U$8,IF(E43="Especialización en Finanzas​",[2]Intro!$U$9,IF(E43="Especialización en formulación y evaluación de proyectos​",[2]Intro!$U$10,IF(E43="Maestria En Gestión de la Innovación Tecnológica, Cooperación y Desarrollo Regional​",[2]Intro!$U$11,"")))))))))),A43,"-",$K$2)</f>
        <v>202201-1</v>
      </c>
    </row>
    <row r="44" spans="1:11">
      <c r="A44" s="51"/>
      <c r="B44" s="52"/>
      <c r="C44" s="52"/>
      <c r="D44" s="4"/>
      <c r="E44" s="53"/>
      <c r="F44" s="53"/>
      <c r="G44" s="54"/>
      <c r="H44" s="53"/>
      <c r="I44" s="53"/>
      <c r="J44" s="53"/>
      <c r="K44" s="44"/>
    </row>
    <row r="45" spans="1:11">
      <c r="A45" s="51"/>
      <c r="B45" s="52"/>
      <c r="C45" s="52"/>
      <c r="D45" s="4"/>
      <c r="E45" s="53"/>
      <c r="F45" s="53"/>
      <c r="G45" s="54"/>
      <c r="H45" s="53"/>
      <c r="I45" s="53"/>
      <c r="J45" s="53"/>
      <c r="K45" s="44"/>
    </row>
    <row r="46" spans="1:11">
      <c r="A46" s="51"/>
      <c r="B46" s="52"/>
      <c r="C46" s="52"/>
      <c r="D46" s="4"/>
      <c r="E46" s="53"/>
      <c r="F46" s="53"/>
      <c r="G46" s="54"/>
      <c r="H46" s="53"/>
      <c r="I46" s="53"/>
      <c r="J46" s="53"/>
      <c r="K46" s="44" t="str">
        <f>CONCATENATE([2]Intro!$C$13,[2]Intro!$H$13,IF(E46="Tecnologia en Analisis de Costos y Presupuestos",[2]Intro!$U$2,IF(E46="Tecnología en Producción",[2]Intro!$U$3,IF(E46 = "Tecnología en Calidad",[2]Intro!$U$4,IF(E46 = "Tecnología en Gestión Administrativa",[2]Intro!$U$5,IF(E46="Ingeniería en Producción",[2]Intro!$U$6,IF(E46="Ingeniería Financiera y de Negocios",[2]Intro!$U$7,IF(E46="Administración tecnológica",[2]Intro!$U$8,IF(E46="Especialización en Finanzas​",[2]Intro!$U$9,IF(E46="Especialización en formulación y evaluación de proyectos​",[2]Intro!$U$10,IF(E46="Maestria En Gestión de la Innovación Tecnológica, Cooperación y Desarrollo Regional​",[2]Intro!$U$11,"")))))))))),A46,"-",$K$2)</f>
        <v>202201-1</v>
      </c>
    </row>
    <row r="47" spans="1:11">
      <c r="A47" s="51"/>
      <c r="B47" s="52"/>
      <c r="C47" s="52"/>
      <c r="D47" s="4"/>
      <c r="E47" s="53"/>
      <c r="F47" s="53"/>
      <c r="G47" s="54"/>
      <c r="H47" s="53"/>
      <c r="I47" s="53"/>
      <c r="J47" s="53"/>
      <c r="K47" s="61"/>
    </row>
    <row r="48" spans="1:11">
      <c r="A48" s="51"/>
      <c r="B48" s="52"/>
      <c r="C48" s="52"/>
      <c r="D48" s="4"/>
      <c r="E48" s="53"/>
      <c r="F48" s="53"/>
      <c r="G48" s="54"/>
      <c r="H48" s="53"/>
      <c r="I48" s="53"/>
      <c r="J48" s="53"/>
      <c r="K48" s="62"/>
    </row>
  </sheetData>
  <mergeCells count="171">
    <mergeCell ref="E10:E12"/>
    <mergeCell ref="F10:F12"/>
    <mergeCell ref="G10:G12"/>
    <mergeCell ref="A1:C1"/>
    <mergeCell ref="D1:K1"/>
    <mergeCell ref="A2:J2"/>
    <mergeCell ref="B3:C3"/>
    <mergeCell ref="A4:A6"/>
    <mergeCell ref="B4:C4"/>
    <mergeCell ref="E4:E6"/>
    <mergeCell ref="F4:F6"/>
    <mergeCell ref="G4:G6"/>
    <mergeCell ref="H4:H6"/>
    <mergeCell ref="B5:C5"/>
    <mergeCell ref="B6:C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A7:A9"/>
    <mergeCell ref="B7:C7"/>
    <mergeCell ref="E7:E9"/>
    <mergeCell ref="F7:F9"/>
    <mergeCell ref="G7:G9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40:H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I46:I48"/>
    <mergeCell ref="J46:J48"/>
    <mergeCell ref="K46:K48"/>
    <mergeCell ref="B47:C47"/>
    <mergeCell ref="B48:C48"/>
    <mergeCell ref="M1:Q1"/>
    <mergeCell ref="M2:Q2"/>
    <mergeCell ref="A46:A48"/>
    <mergeCell ref="B46:C46"/>
    <mergeCell ref="E46:E48"/>
    <mergeCell ref="F46:F48"/>
    <mergeCell ref="G46:G48"/>
    <mergeCell ref="H46:H48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</mergeCells>
  <dataValidations count="1">
    <dataValidation allowBlank="1" showInputMessage="1" sqref="E4:F48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Bloqueo " error="Solo las evaluaciones en lista" xr:uid="{00000000-0002-0000-04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J19:J48</xm:sqref>
        </x14:dataValidation>
        <x14:dataValidation type="list" allowBlank="1" showInputMessage="1" errorTitle="Error " error="Docente no encontrado_x000a_" xr:uid="{00000000-0002-0000-04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H4:I48</xm:sqref>
        </x14:dataValidation>
        <x14:dataValidation type="list" allowBlank="1" showInputMessage="1" showErrorMessage="1" xr:uid="{00000000-0002-0000-0400-000003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M2:Q2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7"/>
  <sheetViews>
    <sheetView topLeftCell="C1" workbookViewId="0">
      <selection activeCell="J4" sqref="J4:J6"/>
    </sheetView>
  </sheetViews>
  <sheetFormatPr baseColWidth="10" defaultRowHeight="15"/>
  <cols>
    <col min="13" max="13" width="18.1640625" customWidth="1"/>
  </cols>
  <sheetData>
    <row r="1" spans="1: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M1" s="65" t="s">
        <v>1</v>
      </c>
      <c r="N1" s="65"/>
      <c r="O1" s="65"/>
      <c r="P1" s="65"/>
      <c r="Q1" s="65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6"/>
      <c r="N2" s="66"/>
      <c r="O2" s="66"/>
      <c r="P2" s="66"/>
      <c r="Q2" s="66"/>
    </row>
    <row r="3" spans="1:17" ht="30">
      <c r="A3" s="2" t="s">
        <v>4</v>
      </c>
      <c r="B3" s="48" t="s">
        <v>5</v>
      </c>
      <c r="C3" s="48"/>
      <c r="D3" s="10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18" t="s">
        <v>14</v>
      </c>
      <c r="N3" s="19" t="s">
        <v>15</v>
      </c>
      <c r="O3" s="19" t="s">
        <v>16</v>
      </c>
      <c r="P3" s="18" t="s">
        <v>17</v>
      </c>
      <c r="Q3" s="18" t="s">
        <v>18</v>
      </c>
    </row>
    <row r="4" spans="1:17">
      <c r="A4" s="49" t="s">
        <v>19</v>
      </c>
      <c r="B4" s="45" t="s">
        <v>128</v>
      </c>
      <c r="C4" s="45"/>
      <c r="D4" s="6">
        <v>1017271630</v>
      </c>
      <c r="E4" s="43" t="s">
        <v>3</v>
      </c>
      <c r="F4" s="43" t="s">
        <v>21</v>
      </c>
      <c r="G4" s="55" t="s">
        <v>129</v>
      </c>
      <c r="H4" s="43" t="s">
        <v>22</v>
      </c>
      <c r="I4" s="43" t="s">
        <v>22</v>
      </c>
      <c r="J4" s="77" t="s">
        <v>23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202201001-1</v>
      </c>
      <c r="M4" s="21" t="s">
        <v>158</v>
      </c>
      <c r="N4" s="20">
        <v>28</v>
      </c>
      <c r="O4" s="21"/>
      <c r="P4" s="21"/>
      <c r="Q4" s="20">
        <v>28</v>
      </c>
    </row>
    <row r="5" spans="1:17">
      <c r="A5" s="49"/>
      <c r="B5" s="45"/>
      <c r="C5" s="45"/>
      <c r="D5" s="6"/>
      <c r="E5" s="43"/>
      <c r="F5" s="43"/>
      <c r="G5" s="55"/>
      <c r="H5" s="43"/>
      <c r="I5" s="43"/>
      <c r="J5" s="77"/>
      <c r="K5" s="44"/>
      <c r="M5" s="21"/>
      <c r="N5" s="20"/>
      <c r="O5" s="21"/>
      <c r="P5" s="21"/>
      <c r="Q5" s="20"/>
    </row>
    <row r="6" spans="1:17">
      <c r="A6" s="49"/>
      <c r="B6" s="45"/>
      <c r="C6" s="45"/>
      <c r="D6" s="6"/>
      <c r="E6" s="43"/>
      <c r="F6" s="43"/>
      <c r="G6" s="55"/>
      <c r="H6" s="43"/>
      <c r="I6" s="43"/>
      <c r="J6" s="77"/>
      <c r="K6" s="44"/>
    </row>
    <row r="7" spans="1:17">
      <c r="A7" s="49" t="s">
        <v>20</v>
      </c>
      <c r="B7" s="45" t="s">
        <v>130</v>
      </c>
      <c r="C7" s="45"/>
      <c r="D7" s="6">
        <v>1128267360</v>
      </c>
      <c r="E7" s="43" t="s">
        <v>3</v>
      </c>
      <c r="F7" s="43" t="s">
        <v>21</v>
      </c>
      <c r="G7" s="55" t="s">
        <v>129</v>
      </c>
      <c r="H7" s="43" t="s">
        <v>22</v>
      </c>
      <c r="I7" s="43" t="s">
        <v>22</v>
      </c>
      <c r="J7" s="77" t="s">
        <v>23</v>
      </c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202201002-1</v>
      </c>
    </row>
    <row r="8" spans="1:17">
      <c r="A8" s="49"/>
      <c r="B8" s="45"/>
      <c r="C8" s="45"/>
      <c r="D8" s="6"/>
      <c r="E8" s="43"/>
      <c r="F8" s="43"/>
      <c r="G8" s="55"/>
      <c r="H8" s="43"/>
      <c r="I8" s="43"/>
      <c r="J8" s="77"/>
      <c r="K8" s="44"/>
    </row>
    <row r="9" spans="1:17">
      <c r="A9" s="49"/>
      <c r="B9" s="45"/>
      <c r="C9" s="45"/>
      <c r="D9" s="6"/>
      <c r="E9" s="43"/>
      <c r="F9" s="43"/>
      <c r="G9" s="55"/>
      <c r="H9" s="43"/>
      <c r="I9" s="43"/>
      <c r="J9" s="77"/>
      <c r="K9" s="44"/>
    </row>
    <row r="10" spans="1:17">
      <c r="A10" s="49" t="s">
        <v>48</v>
      </c>
      <c r="B10" s="45" t="s">
        <v>131</v>
      </c>
      <c r="C10" s="45"/>
      <c r="D10" s="6">
        <v>1152698211</v>
      </c>
      <c r="E10" s="43" t="s">
        <v>3</v>
      </c>
      <c r="F10" s="43" t="s">
        <v>21</v>
      </c>
      <c r="G10" s="55" t="s">
        <v>129</v>
      </c>
      <c r="H10" s="43" t="s">
        <v>22</v>
      </c>
      <c r="I10" s="43" t="s">
        <v>22</v>
      </c>
      <c r="J10" s="77" t="s">
        <v>23</v>
      </c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202201003-1</v>
      </c>
    </row>
    <row r="11" spans="1:17">
      <c r="A11" s="49"/>
      <c r="B11" s="45"/>
      <c r="C11" s="45"/>
      <c r="D11" s="6"/>
      <c r="E11" s="43"/>
      <c r="F11" s="43"/>
      <c r="G11" s="55"/>
      <c r="H11" s="43"/>
      <c r="I11" s="43"/>
      <c r="J11" s="77"/>
      <c r="K11" s="44"/>
    </row>
    <row r="12" spans="1:17">
      <c r="A12" s="49"/>
      <c r="B12" s="45"/>
      <c r="C12" s="45"/>
      <c r="D12" s="6"/>
      <c r="E12" s="43"/>
      <c r="F12" s="43"/>
      <c r="G12" s="55"/>
      <c r="H12" s="43"/>
      <c r="I12" s="43"/>
      <c r="J12" s="77"/>
      <c r="K12" s="44"/>
    </row>
    <row r="13" spans="1:17">
      <c r="A13" s="49" t="s">
        <v>49</v>
      </c>
      <c r="B13" s="72" t="s">
        <v>132</v>
      </c>
      <c r="C13" s="73"/>
      <c r="D13" s="6">
        <v>1017194317</v>
      </c>
      <c r="E13" s="43" t="s">
        <v>3</v>
      </c>
      <c r="F13" s="43" t="s">
        <v>21</v>
      </c>
      <c r="G13" s="55" t="s">
        <v>129</v>
      </c>
      <c r="H13" s="43" t="s">
        <v>22</v>
      </c>
      <c r="I13" s="43" t="s">
        <v>22</v>
      </c>
      <c r="J13" s="77" t="s">
        <v>23</v>
      </c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202201004-1</v>
      </c>
    </row>
    <row r="14" spans="1:17">
      <c r="A14" s="49"/>
      <c r="B14" s="45"/>
      <c r="C14" s="45"/>
      <c r="D14" s="6"/>
      <c r="E14" s="43"/>
      <c r="F14" s="43"/>
      <c r="G14" s="55"/>
      <c r="H14" s="43"/>
      <c r="I14" s="43"/>
      <c r="J14" s="77"/>
      <c r="K14" s="44"/>
    </row>
    <row r="15" spans="1:17">
      <c r="A15" s="49"/>
      <c r="B15" s="45"/>
      <c r="C15" s="45"/>
      <c r="D15" s="6"/>
      <c r="E15" s="43"/>
      <c r="F15" s="43"/>
      <c r="G15" s="55"/>
      <c r="H15" s="43"/>
      <c r="I15" s="43"/>
      <c r="J15" s="77"/>
      <c r="K15" s="44"/>
    </row>
    <row r="16" spans="1:17">
      <c r="A16" s="49" t="s">
        <v>50</v>
      </c>
      <c r="B16" s="45" t="s">
        <v>133</v>
      </c>
      <c r="C16" s="45"/>
      <c r="D16" s="6">
        <v>1128423182</v>
      </c>
      <c r="E16" s="43" t="s">
        <v>3</v>
      </c>
      <c r="F16" s="43" t="s">
        <v>21</v>
      </c>
      <c r="G16" s="55" t="s">
        <v>129</v>
      </c>
      <c r="H16" s="43" t="s">
        <v>22</v>
      </c>
      <c r="I16" s="43" t="s">
        <v>22</v>
      </c>
      <c r="J16" s="77" t="s">
        <v>23</v>
      </c>
      <c r="K16" s="44" t="str">
        <f>CONCATENATE([2]Intro!$C$13,[2]Intro!$H$13,IF(E16="Tecnologia en Analisis de Costos y Presupuestos",[2]Intro!$U$2,IF(E16="Tecnología en Producción",[2]Intro!$U$3,IF(E16 = "Tecnología en Calidad",[2]Intro!$U$4,IF(E16 = "Tecnología en Gestión Administrativa",[2]Intro!$U$5,IF(E16="Ingeniería en Producción",[2]Intro!$U$6,IF(E16="Ingeniería Financiera y de Negocios",[2]Intro!$U$7,IF(E16="Administración tecnológica",[2]Intro!$U$8,IF(E16="Especialización en Finanzas​",[2]Intro!$U$9,IF(E16="Especialización en formulación y evaluación de proyectos​",[2]Intro!$U$10,IF(E16="Maestria En Gestión de la Innovación Tecnológica, Cooperación y Desarrollo Regional​",[2]Intro!$U$11,"")))))))))),A16,"-",$K$2)</f>
        <v>202201005-1</v>
      </c>
    </row>
    <row r="17" spans="1:11">
      <c r="A17" s="49"/>
      <c r="B17" s="45"/>
      <c r="C17" s="45"/>
      <c r="D17" s="6"/>
      <c r="E17" s="43"/>
      <c r="F17" s="43"/>
      <c r="G17" s="55"/>
      <c r="H17" s="43"/>
      <c r="I17" s="43"/>
      <c r="J17" s="77"/>
      <c r="K17" s="44"/>
    </row>
    <row r="18" spans="1:11">
      <c r="A18" s="49"/>
      <c r="B18" s="45"/>
      <c r="C18" s="45"/>
      <c r="D18" s="6"/>
      <c r="E18" s="43"/>
      <c r="F18" s="43"/>
      <c r="G18" s="55"/>
      <c r="H18" s="43"/>
      <c r="I18" s="43"/>
      <c r="J18" s="77"/>
      <c r="K18" s="44"/>
    </row>
    <row r="19" spans="1:11">
      <c r="A19" s="49" t="s">
        <v>51</v>
      </c>
      <c r="B19" s="45" t="s">
        <v>134</v>
      </c>
      <c r="C19" s="45"/>
      <c r="D19" s="6">
        <v>71229616</v>
      </c>
      <c r="E19" s="43" t="s">
        <v>3</v>
      </c>
      <c r="F19" s="43" t="s">
        <v>21</v>
      </c>
      <c r="G19" s="55" t="s">
        <v>129</v>
      </c>
      <c r="H19" s="43" t="s">
        <v>22</v>
      </c>
      <c r="I19" s="43" t="s">
        <v>22</v>
      </c>
      <c r="J19" s="77" t="s">
        <v>23</v>
      </c>
      <c r="K19" s="44" t="str">
        <f>CONCATENATE([2]Intro!$C$13,[2]Intro!$H$13,IF(E19="Tecnologia en Analisis de Costos y Presupuestos",[2]Intro!$U$2,IF(E19="Tecnología en Producción",[2]Intro!$U$3,IF(E19 = "Tecnología en Calidad",[2]Intro!$U$4,IF(E19 = "Tecnología en Gestión Administrativa",[2]Intro!$U$5,IF(E19="Ingeniería en Producción",[2]Intro!$U$6,IF(E19="Ingeniería Financiera y de Negocios",[2]Intro!$U$7,IF(E19="Administración tecnológica",[2]Intro!$U$8,IF(E19="Especialización en Finanzas​",[2]Intro!$U$9,IF(E19="Especialización en formulación y evaluación de proyectos​",[2]Intro!$U$10,IF(E19="Maestria En Gestión de la Innovación Tecnológica, Cooperación y Desarrollo Regional​",[2]Intro!$U$11,"")))))))))),A19,"-",$K$2)</f>
        <v>202201006-1</v>
      </c>
    </row>
    <row r="20" spans="1:11">
      <c r="A20" s="49"/>
      <c r="B20" s="45"/>
      <c r="C20" s="45"/>
      <c r="D20" s="6"/>
      <c r="E20" s="43"/>
      <c r="F20" s="43"/>
      <c r="G20" s="55"/>
      <c r="H20" s="43"/>
      <c r="I20" s="43"/>
      <c r="J20" s="77"/>
      <c r="K20" s="44"/>
    </row>
    <row r="21" spans="1:11">
      <c r="A21" s="49"/>
      <c r="B21" s="45"/>
      <c r="C21" s="45"/>
      <c r="D21" s="6"/>
      <c r="E21" s="43"/>
      <c r="F21" s="43"/>
      <c r="G21" s="55"/>
      <c r="H21" s="43"/>
      <c r="I21" s="43"/>
      <c r="J21" s="77"/>
      <c r="K21" s="44"/>
    </row>
    <row r="22" spans="1:11">
      <c r="A22" s="51" t="s">
        <v>52</v>
      </c>
      <c r="B22" s="52" t="s">
        <v>135</v>
      </c>
      <c r="C22" s="52"/>
      <c r="D22" s="4">
        <v>39179704</v>
      </c>
      <c r="E22" s="43" t="s">
        <v>3</v>
      </c>
      <c r="F22" s="43" t="s">
        <v>21</v>
      </c>
      <c r="G22" s="55" t="s">
        <v>129</v>
      </c>
      <c r="H22" s="43" t="s">
        <v>22</v>
      </c>
      <c r="I22" s="43" t="s">
        <v>22</v>
      </c>
      <c r="J22" s="77" t="s">
        <v>23</v>
      </c>
      <c r="K22" s="44" t="str">
        <f>CONCATENATE([2]Intro!$C$13,[2]Intro!$H$13,IF(E22="Tecnologia en Analisis de Costos y Presupuestos",[2]Intro!$U$2,IF(E22="Tecnología en Producción",[2]Intro!$U$3,IF(E22 = "Tecnología en Calidad",[2]Intro!$U$4,IF(E22 = "Tecnología en Gestión Administrativa",[2]Intro!$U$5,IF(E22="Ingeniería en Producción",[2]Intro!$U$6,IF(E22="Ingeniería Financiera y de Negocios",[2]Intro!$U$7,IF(E22="Administración tecnológica",[2]Intro!$U$8,IF(E22="Especialización en Finanzas​",[2]Intro!$U$9,IF(E22="Especialización en formulación y evaluación de proyectos​",[2]Intro!$U$10,IF(E22="Maestria En Gestión de la Innovación Tecnológica, Cooperación y Desarrollo Regional​",[2]Intro!$U$11,"")))))))))),A22,"-",$K$2)</f>
        <v>202201007-1</v>
      </c>
    </row>
    <row r="23" spans="1:11">
      <c r="A23" s="51"/>
      <c r="B23" s="52"/>
      <c r="C23" s="52"/>
      <c r="D23" s="4"/>
      <c r="E23" s="43"/>
      <c r="F23" s="43"/>
      <c r="G23" s="55"/>
      <c r="H23" s="43"/>
      <c r="I23" s="43"/>
      <c r="J23" s="77"/>
      <c r="K23" s="44"/>
    </row>
    <row r="24" spans="1:11">
      <c r="A24" s="51"/>
      <c r="B24" s="52"/>
      <c r="C24" s="52"/>
      <c r="D24" s="4"/>
      <c r="E24" s="43"/>
      <c r="F24" s="43"/>
      <c r="G24" s="55"/>
      <c r="H24" s="43"/>
      <c r="I24" s="43"/>
      <c r="J24" s="77"/>
      <c r="K24" s="44"/>
    </row>
    <row r="25" spans="1:11">
      <c r="A25" s="51" t="s">
        <v>64</v>
      </c>
      <c r="B25" s="52" t="s">
        <v>136</v>
      </c>
      <c r="C25" s="52"/>
      <c r="D25" s="4">
        <v>1152705961</v>
      </c>
      <c r="E25" s="43" t="s">
        <v>3</v>
      </c>
      <c r="F25" s="43" t="s">
        <v>21</v>
      </c>
      <c r="G25" s="55" t="s">
        <v>129</v>
      </c>
      <c r="H25" s="43" t="s">
        <v>22</v>
      </c>
      <c r="I25" s="43" t="s">
        <v>22</v>
      </c>
      <c r="J25" s="77" t="s">
        <v>23</v>
      </c>
      <c r="K25" s="44" t="str">
        <f>CONCATENATE([2]Intro!$C$13,[2]Intro!$H$13,IF(E25="Tecnologia en Analisis de Costos y Presupuestos",[2]Intro!$U$2,IF(E25="Tecnología en Producción",[2]Intro!$U$3,IF(E25 = "Tecnología en Calidad",[2]Intro!$U$4,IF(E25 = "Tecnología en Gestión Administrativa",[2]Intro!$U$5,IF(E25="Ingeniería en Producción",[2]Intro!$U$6,IF(E25="Ingeniería Financiera y de Negocios",[2]Intro!$U$7,IF(E25="Administración tecnológica",[2]Intro!$U$8,IF(E25="Especialización en Finanzas​",[2]Intro!$U$9,IF(E25="Especialización en formulación y evaluación de proyectos​",[2]Intro!$U$10,IF(E25="Maestria En Gestión de la Innovación Tecnológica, Cooperación y Desarrollo Regional​",[2]Intro!$U$11,"")))))))))),A25,"-",$K$2)</f>
        <v>202201008-1</v>
      </c>
    </row>
    <row r="26" spans="1:11">
      <c r="A26" s="51"/>
      <c r="B26" s="52"/>
      <c r="C26" s="52"/>
      <c r="D26" s="4"/>
      <c r="E26" s="43"/>
      <c r="F26" s="43"/>
      <c r="G26" s="55"/>
      <c r="H26" s="43"/>
      <c r="I26" s="43"/>
      <c r="J26" s="77"/>
      <c r="K26" s="44"/>
    </row>
    <row r="27" spans="1:11">
      <c r="A27" s="51"/>
      <c r="B27" s="52"/>
      <c r="C27" s="52"/>
      <c r="D27" s="4"/>
      <c r="E27" s="43"/>
      <c r="F27" s="43"/>
      <c r="G27" s="55"/>
      <c r="H27" s="43"/>
      <c r="I27" s="43"/>
      <c r="J27" s="77"/>
      <c r="K27" s="44"/>
    </row>
    <row r="28" spans="1:11">
      <c r="A28" s="51" t="s">
        <v>65</v>
      </c>
      <c r="B28" s="52" t="s">
        <v>137</v>
      </c>
      <c r="C28" s="52"/>
      <c r="D28" s="4">
        <v>1128389764</v>
      </c>
      <c r="E28" s="43" t="s">
        <v>3</v>
      </c>
      <c r="F28" s="43" t="s">
        <v>21</v>
      </c>
      <c r="G28" s="55" t="s">
        <v>129</v>
      </c>
      <c r="H28" s="43" t="s">
        <v>22</v>
      </c>
      <c r="I28" s="43" t="s">
        <v>22</v>
      </c>
      <c r="J28" s="77" t="s">
        <v>23</v>
      </c>
      <c r="K28" s="44" t="str">
        <f>CONCATENATE([2]Intro!$C$13,[2]Intro!$H$13,IF(E28="Tecnologia en Analisis de Costos y Presupuestos",[2]Intro!$U$2,IF(E28="Tecnología en Producción",[2]Intro!$U$3,IF(E28 = "Tecnología en Calidad",[2]Intro!$U$4,IF(E28 = "Tecnología en Gestión Administrativa",[2]Intro!$U$5,IF(E28="Ingeniería en Producción",[2]Intro!$U$6,IF(E28="Ingeniería Financiera y de Negocios",[2]Intro!$U$7,IF(E28="Administración tecnológica",[2]Intro!$U$8,IF(E28="Especialización en Finanzas​",[2]Intro!$U$9,IF(E28="Especialización en formulación y evaluación de proyectos​",[2]Intro!$U$10,IF(E28="Maestria En Gestión de la Innovación Tecnológica, Cooperación y Desarrollo Regional​",[2]Intro!$U$11,"")))))))))),A28,"-",$K$2)</f>
        <v>202201009-1</v>
      </c>
    </row>
    <row r="29" spans="1:11">
      <c r="A29" s="51"/>
      <c r="B29" s="52"/>
      <c r="C29" s="52"/>
      <c r="D29" s="4"/>
      <c r="E29" s="43"/>
      <c r="F29" s="43"/>
      <c r="G29" s="55"/>
      <c r="H29" s="43"/>
      <c r="I29" s="43"/>
      <c r="J29" s="77"/>
      <c r="K29" s="44"/>
    </row>
    <row r="30" spans="1:11">
      <c r="A30" s="51"/>
      <c r="B30" s="52"/>
      <c r="C30" s="52"/>
      <c r="D30" s="4"/>
      <c r="E30" s="43"/>
      <c r="F30" s="43"/>
      <c r="G30" s="55"/>
      <c r="H30" s="43"/>
      <c r="I30" s="43"/>
      <c r="J30" s="77"/>
      <c r="K30" s="44"/>
    </row>
    <row r="31" spans="1:11">
      <c r="A31" s="51" t="s">
        <v>66</v>
      </c>
      <c r="B31" s="52" t="s">
        <v>138</v>
      </c>
      <c r="C31" s="52"/>
      <c r="D31" s="4">
        <v>1128278041</v>
      </c>
      <c r="E31" s="43" t="s">
        <v>3</v>
      </c>
      <c r="F31" s="43" t="s">
        <v>21</v>
      </c>
      <c r="G31" s="55" t="s">
        <v>129</v>
      </c>
      <c r="H31" s="43" t="s">
        <v>22</v>
      </c>
      <c r="I31" s="43" t="s">
        <v>22</v>
      </c>
      <c r="J31" s="77" t="s">
        <v>23</v>
      </c>
      <c r="K31" s="44" t="str">
        <f>CONCATENATE([2]Intro!$C$13,[2]Intro!$H$13,IF(E31="Tecnologia en Analisis de Costos y Presupuestos",[2]Intro!$U$2,IF(E31="Tecnología en Producción",[2]Intro!$U$3,IF(E31 = "Tecnología en Calidad",[2]Intro!$U$4,IF(E31 = "Tecnología en Gestión Administrativa",[2]Intro!$U$5,IF(E31="Ingeniería en Producción",[2]Intro!$U$6,IF(E31="Ingeniería Financiera y de Negocios",[2]Intro!$U$7,IF(E31="Administración tecnológica",[2]Intro!$U$8,IF(E31="Especialización en Finanzas​",[2]Intro!$U$9,IF(E31="Especialización en formulación y evaluación de proyectos​",[2]Intro!$U$10,IF(E31="Maestria En Gestión de la Innovación Tecnológica, Cooperación y Desarrollo Regional​",[2]Intro!$U$11,"")))))))))),A31,"-",$K$2)</f>
        <v>202201010-1</v>
      </c>
    </row>
    <row r="32" spans="1:11">
      <c r="A32" s="51"/>
      <c r="B32" s="52"/>
      <c r="C32" s="52"/>
      <c r="D32" s="4"/>
      <c r="E32" s="43"/>
      <c r="F32" s="43"/>
      <c r="G32" s="55"/>
      <c r="H32" s="43"/>
      <c r="I32" s="43"/>
      <c r="J32" s="77"/>
      <c r="K32" s="44"/>
    </row>
    <row r="33" spans="1:11">
      <c r="A33" s="51"/>
      <c r="B33" s="52"/>
      <c r="C33" s="52"/>
      <c r="D33" s="4"/>
      <c r="E33" s="43"/>
      <c r="F33" s="43"/>
      <c r="G33" s="55"/>
      <c r="H33" s="43"/>
      <c r="I33" s="43"/>
      <c r="J33" s="77"/>
      <c r="K33" s="44"/>
    </row>
    <row r="34" spans="1:11">
      <c r="A34" s="51" t="s">
        <v>67</v>
      </c>
      <c r="B34" s="52" t="s">
        <v>139</v>
      </c>
      <c r="C34" s="52"/>
      <c r="D34" s="4">
        <v>1036671666</v>
      </c>
      <c r="E34" s="43" t="s">
        <v>3</v>
      </c>
      <c r="F34" s="43" t="s">
        <v>21</v>
      </c>
      <c r="G34" s="55" t="s">
        <v>129</v>
      </c>
      <c r="H34" s="43" t="s">
        <v>22</v>
      </c>
      <c r="I34" s="43" t="s">
        <v>22</v>
      </c>
      <c r="J34" s="77" t="s">
        <v>23</v>
      </c>
      <c r="K34" s="44" t="str">
        <f>CONCATENATE([2]Intro!$C$13,[2]Intro!$H$13,IF(E34="Tecnologia en Analisis de Costos y Presupuestos",[2]Intro!$U$2,IF(E34="Tecnología en Producción",[2]Intro!$U$3,IF(E34 = "Tecnología en Calidad",[2]Intro!$U$4,IF(E34 = "Tecnología en Gestión Administrativa",[2]Intro!$U$5,IF(E34="Ingeniería en Producción",[2]Intro!$U$6,IF(E34="Ingeniería Financiera y de Negocios",[2]Intro!$U$7,IF(E34="Administración tecnológica",[2]Intro!$U$8,IF(E34="Especialización en Finanzas​",[2]Intro!$U$9,IF(E34="Especialización en formulación y evaluación de proyectos​",[2]Intro!$U$10,IF(E34="Maestria En Gestión de la Innovación Tecnológica, Cooperación y Desarrollo Regional​",[2]Intro!$U$11,"")))))))))),A34,"-",$K$2)</f>
        <v>202201011-1</v>
      </c>
    </row>
    <row r="35" spans="1:11">
      <c r="A35" s="51"/>
      <c r="B35" s="52"/>
      <c r="C35" s="52"/>
      <c r="D35" s="4"/>
      <c r="E35" s="43"/>
      <c r="F35" s="43"/>
      <c r="G35" s="55"/>
      <c r="H35" s="43"/>
      <c r="I35" s="43"/>
      <c r="J35" s="77"/>
      <c r="K35" s="44"/>
    </row>
    <row r="36" spans="1:11">
      <c r="A36" s="51"/>
      <c r="B36" s="52"/>
      <c r="C36" s="52"/>
      <c r="D36" s="4"/>
      <c r="E36" s="43"/>
      <c r="F36" s="43"/>
      <c r="G36" s="55"/>
      <c r="H36" s="43"/>
      <c r="I36" s="43"/>
      <c r="J36" s="77"/>
      <c r="K36" s="44"/>
    </row>
    <row r="37" spans="1:11">
      <c r="A37" s="51" t="s">
        <v>68</v>
      </c>
      <c r="B37" s="52" t="s">
        <v>140</v>
      </c>
      <c r="C37" s="52"/>
      <c r="D37" s="4">
        <v>1128281391</v>
      </c>
      <c r="E37" s="43" t="s">
        <v>3</v>
      </c>
      <c r="F37" s="43" t="s">
        <v>21</v>
      </c>
      <c r="G37" s="55" t="s">
        <v>129</v>
      </c>
      <c r="H37" s="43" t="s">
        <v>22</v>
      </c>
      <c r="I37" s="43" t="s">
        <v>22</v>
      </c>
      <c r="J37" s="77" t="s">
        <v>23</v>
      </c>
      <c r="K37" s="44" t="str">
        <f>CONCATENATE([2]Intro!$C$13,[2]Intro!$H$13,IF(E37="Tecnologia en Analisis de Costos y Presupuestos",[2]Intro!$U$2,IF(E37="Tecnología en Producción",[2]Intro!$U$3,IF(E37 = "Tecnología en Calidad",[2]Intro!$U$4,IF(E37 = "Tecnología en Gestión Administrativa",[2]Intro!$U$5,IF(E37="Ingeniería en Producción",[2]Intro!$U$6,IF(E37="Ingeniería Financiera y de Negocios",[2]Intro!$U$7,IF(E37="Administración tecnológica",[2]Intro!$U$8,IF(E37="Especialización en Finanzas​",[2]Intro!$U$9,IF(E37="Especialización en formulación y evaluación de proyectos​",[2]Intro!$U$10,IF(E37="Maestria En Gestión de la Innovación Tecnológica, Cooperación y Desarrollo Regional​",[2]Intro!$U$11,"")))))))))),A37,"-",$K$2)</f>
        <v>202201012-1</v>
      </c>
    </row>
    <row r="38" spans="1:11">
      <c r="A38" s="51"/>
      <c r="B38" s="52"/>
      <c r="C38" s="52"/>
      <c r="D38" s="4"/>
      <c r="E38" s="43"/>
      <c r="F38" s="43"/>
      <c r="G38" s="55"/>
      <c r="H38" s="43"/>
      <c r="I38" s="43"/>
      <c r="J38" s="77"/>
      <c r="K38" s="44"/>
    </row>
    <row r="39" spans="1:11">
      <c r="A39" s="51"/>
      <c r="B39" s="52"/>
      <c r="C39" s="52"/>
      <c r="D39" s="4"/>
      <c r="E39" s="43"/>
      <c r="F39" s="43"/>
      <c r="G39" s="55"/>
      <c r="H39" s="43"/>
      <c r="I39" s="43"/>
      <c r="J39" s="77"/>
      <c r="K39" s="44"/>
    </row>
    <row r="40" spans="1:11">
      <c r="A40" s="51" t="s">
        <v>87</v>
      </c>
      <c r="B40" s="52" t="s">
        <v>141</v>
      </c>
      <c r="C40" s="52"/>
      <c r="D40" s="4">
        <v>1152688015</v>
      </c>
      <c r="E40" s="43" t="s">
        <v>3</v>
      </c>
      <c r="F40" s="43" t="s">
        <v>21</v>
      </c>
      <c r="G40" s="55" t="s">
        <v>129</v>
      </c>
      <c r="H40" s="43" t="s">
        <v>22</v>
      </c>
      <c r="I40" s="43" t="s">
        <v>22</v>
      </c>
      <c r="J40" s="77" t="s">
        <v>23</v>
      </c>
      <c r="K40" s="44" t="str">
        <f>CONCATENATE([2]Intro!$C$13,[2]Intro!$H$13,IF(E40="Tecnologia en Analisis de Costos y Presupuestos",[2]Intro!$U$2,IF(E40="Tecnología en Producción",[2]Intro!$U$3,IF(E40 = "Tecnología en Calidad",[2]Intro!$U$4,IF(E40 = "Tecnología en Gestión Administrativa",[2]Intro!$U$5,IF(E40="Ingeniería en Producción",[2]Intro!$U$6,IF(E40="Ingeniería Financiera y de Negocios",[2]Intro!$U$7,IF(E40="Administración tecnológica",[2]Intro!$U$8,IF(E40="Especialización en Finanzas​",[2]Intro!$U$9,IF(E40="Especialización en formulación y evaluación de proyectos​",[2]Intro!$U$10,IF(E40="Maestria En Gestión de la Innovación Tecnológica, Cooperación y Desarrollo Regional​",[2]Intro!$U$11,"")))))))))),A40,"-",$K$2)</f>
        <v>202201013-1</v>
      </c>
    </row>
    <row r="41" spans="1:11">
      <c r="A41" s="51"/>
      <c r="B41" s="52"/>
      <c r="C41" s="52"/>
      <c r="D41" s="4"/>
      <c r="E41" s="43"/>
      <c r="F41" s="43"/>
      <c r="G41" s="55"/>
      <c r="H41" s="43"/>
      <c r="I41" s="43"/>
      <c r="J41" s="77"/>
      <c r="K41" s="44"/>
    </row>
    <row r="42" spans="1:11">
      <c r="A42" s="51"/>
      <c r="B42" s="52"/>
      <c r="C42" s="52"/>
      <c r="D42" s="4"/>
      <c r="E42" s="43"/>
      <c r="F42" s="43"/>
      <c r="G42" s="55"/>
      <c r="H42" s="43"/>
      <c r="I42" s="43"/>
      <c r="J42" s="77"/>
      <c r="K42" s="44"/>
    </row>
    <row r="43" spans="1:11">
      <c r="A43" s="51" t="s">
        <v>88</v>
      </c>
      <c r="B43" s="52" t="s">
        <v>142</v>
      </c>
      <c r="C43" s="52"/>
      <c r="D43" s="4">
        <v>1128271984</v>
      </c>
      <c r="E43" s="43" t="s">
        <v>143</v>
      </c>
      <c r="F43" s="43" t="s">
        <v>21</v>
      </c>
      <c r="G43" s="55" t="s">
        <v>129</v>
      </c>
      <c r="H43" s="43" t="s">
        <v>22</v>
      </c>
      <c r="I43" s="43" t="s">
        <v>22</v>
      </c>
      <c r="J43" s="77" t="s">
        <v>23</v>
      </c>
      <c r="K43" s="44" t="str">
        <f>CONCATENATE([2]Intro!$C$13,[2]Intro!$H$13,IF(E43="Tecnologia en Analisis de Costos y Presupuestos",[2]Intro!$U$2,IF(E43="Tecnología en Producción",[2]Intro!$U$3,IF(E43 = "Tecnología en Calidad",[2]Intro!$U$4,IF(E43 = "Tecnología en Gestión Administrativa",[2]Intro!$U$5,IF(E43="Ingeniería en Producción",[2]Intro!$U$6,IF(E43="Ingeniería Financiera y de Negocios",[2]Intro!$U$7,IF(E43="Administración tecnológica",[2]Intro!$U$8,IF(E43="Especialización en Finanzas​",[2]Intro!$U$9,IF(E43="Especialización en formulación y evaluación de proyectos​",[2]Intro!$U$10,IF(E43="Maestria En Gestión de la Innovación Tecnológica, Cooperación y Desarrollo Regional​",[2]Intro!$U$11,"")))))))))),A43,"-",$K$2)</f>
        <v>20220120014-1</v>
      </c>
    </row>
    <row r="44" spans="1:11">
      <c r="A44" s="51"/>
      <c r="B44" s="52"/>
      <c r="C44" s="52"/>
      <c r="D44" s="4"/>
      <c r="E44" s="43"/>
      <c r="F44" s="43"/>
      <c r="G44" s="55"/>
      <c r="H44" s="43"/>
      <c r="I44" s="43"/>
      <c r="J44" s="77"/>
      <c r="K44" s="44"/>
    </row>
    <row r="45" spans="1:11">
      <c r="A45" s="51"/>
      <c r="B45" s="52"/>
      <c r="C45" s="52"/>
      <c r="D45" s="4"/>
      <c r="E45" s="43"/>
      <c r="F45" s="43"/>
      <c r="G45" s="55"/>
      <c r="H45" s="43"/>
      <c r="I45" s="43"/>
      <c r="J45" s="77"/>
      <c r="K45" s="44"/>
    </row>
    <row r="46" spans="1:11">
      <c r="A46" s="51" t="s">
        <v>89</v>
      </c>
      <c r="B46" s="52" t="s">
        <v>144</v>
      </c>
      <c r="C46" s="52"/>
      <c r="D46" s="4">
        <v>1193128909</v>
      </c>
      <c r="E46" s="43" t="s">
        <v>3</v>
      </c>
      <c r="F46" s="43" t="s">
        <v>21</v>
      </c>
      <c r="G46" s="55" t="s">
        <v>129</v>
      </c>
      <c r="H46" s="43" t="s">
        <v>22</v>
      </c>
      <c r="I46" s="43" t="s">
        <v>22</v>
      </c>
      <c r="J46" s="77" t="s">
        <v>23</v>
      </c>
      <c r="K46" s="44" t="str">
        <f>CONCATENATE([2]Intro!$C$13,[2]Intro!$H$13,IF(E46="Tecnologia en Analisis de Costos y Presupuestos",[2]Intro!$U$2,IF(E46="Tecnología en Producción",[2]Intro!$U$3,IF(E46 = "Tecnología en Calidad",[2]Intro!$U$4,IF(E46 = "Tecnología en Gestión Administrativa",[2]Intro!$U$5,IF(E46="Ingeniería en Producción",[2]Intro!$U$6,IF(E46="Ingeniería Financiera y de Negocios",[2]Intro!$U$7,IF(E46="Administración tecnológica",[2]Intro!$U$8,IF(E46="Especialización en Finanzas​",[2]Intro!$U$9,IF(E46="Especialización en formulación y evaluación de proyectos​",[2]Intro!$U$10,IF(E46="Maestria En Gestión de la Innovación Tecnológica, Cooperación y Desarrollo Regional​",[2]Intro!$U$11,"")))))))))),A46,"-",$K$2)</f>
        <v>202201015-1</v>
      </c>
    </row>
    <row r="47" spans="1:11">
      <c r="A47" s="51"/>
      <c r="B47" s="52"/>
      <c r="C47" s="52"/>
      <c r="D47" s="4"/>
      <c r="E47" s="43"/>
      <c r="F47" s="43"/>
      <c r="G47" s="55"/>
      <c r="H47" s="43"/>
      <c r="I47" s="43"/>
      <c r="J47" s="77"/>
      <c r="K47" s="61"/>
    </row>
    <row r="48" spans="1:11">
      <c r="A48" s="51"/>
      <c r="B48" s="52"/>
      <c r="C48" s="52"/>
      <c r="D48" s="4"/>
      <c r="E48" s="43"/>
      <c r="F48" s="43"/>
      <c r="G48" s="55"/>
      <c r="H48" s="43"/>
      <c r="I48" s="43"/>
      <c r="J48" s="77"/>
      <c r="K48" s="62"/>
    </row>
    <row r="49" spans="1:11">
      <c r="A49" s="51" t="s">
        <v>90</v>
      </c>
      <c r="B49" s="52" t="s">
        <v>145</v>
      </c>
      <c r="C49" s="52"/>
      <c r="D49" s="4">
        <v>43468417</v>
      </c>
      <c r="E49" s="43" t="s">
        <v>3</v>
      </c>
      <c r="F49" s="43" t="s">
        <v>21</v>
      </c>
      <c r="G49" s="55" t="s">
        <v>129</v>
      </c>
      <c r="H49" s="43" t="s">
        <v>22</v>
      </c>
      <c r="I49" s="43" t="s">
        <v>22</v>
      </c>
      <c r="J49" s="77" t="s">
        <v>23</v>
      </c>
      <c r="K49" s="44" t="str">
        <f>CONCATENATE([2]Intro!$C$13,[2]Intro!$H$13,IF(E49="Tecnologia en Analisis de Costos y Presupuestos",[2]Intro!$U$2,IF(E49="Tecnología en Producción",[2]Intro!$U$3,IF(E49 = "Tecnología en Calidad",[2]Intro!$U$4,IF(E49 = "Tecnología en Gestión Administrativa",[2]Intro!$U$5,IF(E49="Ingeniería en Producción",[2]Intro!$U$6,IF(E49="Ingeniería Financiera y de Negocios",[2]Intro!$U$7,IF(E49="Administración tecnológica",[2]Intro!$U$8,IF(E49="Especialización en Finanzas​",[2]Intro!$U$9,IF(E49="Especialización en formulación y evaluación de proyectos​",[2]Intro!$U$10,IF(E49="Maestria En Gestión de la Innovación Tecnológica, Cooperación y Desarrollo Regional​",[2]Intro!$U$11,"")))))))))),A49,"-",$K$2)</f>
        <v>202201016-1</v>
      </c>
    </row>
    <row r="50" spans="1:11">
      <c r="A50" s="51"/>
      <c r="B50" s="52"/>
      <c r="C50" s="52"/>
      <c r="D50" s="4"/>
      <c r="E50" s="43"/>
      <c r="F50" s="43"/>
      <c r="G50" s="55"/>
      <c r="H50" s="43"/>
      <c r="I50" s="43"/>
      <c r="J50" s="77"/>
      <c r="K50" s="61"/>
    </row>
    <row r="51" spans="1:11">
      <c r="A51" s="51"/>
      <c r="B51" s="52"/>
      <c r="C51" s="52"/>
      <c r="D51" s="4"/>
      <c r="E51" s="43"/>
      <c r="F51" s="43"/>
      <c r="G51" s="55"/>
      <c r="H51" s="43"/>
      <c r="I51" s="43"/>
      <c r="J51" s="77"/>
      <c r="K51" s="62"/>
    </row>
    <row r="52" spans="1:11">
      <c r="A52" s="51" t="s">
        <v>91</v>
      </c>
      <c r="B52" s="52" t="s">
        <v>146</v>
      </c>
      <c r="C52" s="52"/>
      <c r="D52" s="4">
        <v>1039446726</v>
      </c>
      <c r="E52" s="43" t="s">
        <v>3</v>
      </c>
      <c r="F52" s="43" t="s">
        <v>21</v>
      </c>
      <c r="G52" s="55" t="s">
        <v>129</v>
      </c>
      <c r="H52" s="43" t="s">
        <v>22</v>
      </c>
      <c r="I52" s="43" t="s">
        <v>22</v>
      </c>
      <c r="J52" s="77" t="s">
        <v>23</v>
      </c>
      <c r="K52" s="44" t="str">
        <f>CONCATENATE([2]Intro!$C$13,[2]Intro!$H$13,IF(E52="Tecnologia en Analisis de Costos y Presupuestos",[2]Intro!$U$2,IF(E52="Tecnología en Producción",[2]Intro!$U$3,IF(E52 = "Tecnología en Calidad",[2]Intro!$U$4,IF(E52 = "Tecnología en Gestión Administrativa",[2]Intro!$U$5,IF(E52="Ingeniería en Producción",[2]Intro!$U$6,IF(E52="Ingeniería Financiera y de Negocios",[2]Intro!$U$7,IF(E52="Administración tecnológica",[2]Intro!$U$8,IF(E52="Especialización en Finanzas​",[2]Intro!$U$9,IF(E52="Especialización en formulación y evaluación de proyectos​",[2]Intro!$U$10,IF(E52="Maestria En Gestión de la Innovación Tecnológica, Cooperación y Desarrollo Regional​",[2]Intro!$U$11,"")))))))))),A52,"-",$K$2)</f>
        <v>202201017-1</v>
      </c>
    </row>
    <row r="53" spans="1:11">
      <c r="A53" s="51"/>
      <c r="B53" s="52"/>
      <c r="C53" s="52"/>
      <c r="D53" s="4"/>
      <c r="E53" s="43"/>
      <c r="F53" s="43"/>
      <c r="G53" s="55"/>
      <c r="H53" s="43"/>
      <c r="I53" s="43"/>
      <c r="J53" s="77"/>
      <c r="K53" s="61"/>
    </row>
    <row r="54" spans="1:11">
      <c r="A54" s="51"/>
      <c r="B54" s="52"/>
      <c r="C54" s="52"/>
      <c r="D54" s="4"/>
      <c r="E54" s="43"/>
      <c r="F54" s="43"/>
      <c r="G54" s="55"/>
      <c r="H54" s="43"/>
      <c r="I54" s="43"/>
      <c r="J54" s="77"/>
      <c r="K54" s="62"/>
    </row>
    <row r="55" spans="1:11">
      <c r="A55" s="51" t="s">
        <v>92</v>
      </c>
      <c r="B55" s="52" t="s">
        <v>147</v>
      </c>
      <c r="C55" s="52"/>
      <c r="D55" s="4">
        <v>1036643363</v>
      </c>
      <c r="E55" s="43" t="s">
        <v>3</v>
      </c>
      <c r="F55" s="43" t="s">
        <v>21</v>
      </c>
      <c r="G55" s="55" t="s">
        <v>129</v>
      </c>
      <c r="H55" s="43" t="s">
        <v>22</v>
      </c>
      <c r="I55" s="43" t="s">
        <v>22</v>
      </c>
      <c r="J55" s="77" t="s">
        <v>23</v>
      </c>
      <c r="K55" s="44" t="str">
        <f>CONCATENATE([2]Intro!$C$13,[2]Intro!$H$13,IF(E55="Tecnologia en Analisis de Costos y Presupuestos",[2]Intro!$U$2,IF(E55="Tecnología en Producción",[2]Intro!$U$3,IF(E55 = "Tecnología en Calidad",[2]Intro!$U$4,IF(E55 = "Tecnología en Gestión Administrativa",[2]Intro!$U$5,IF(E55="Ingeniería en Producción",[2]Intro!$U$6,IF(E55="Ingeniería Financiera y de Negocios",[2]Intro!$U$7,IF(E55="Administración tecnológica",[2]Intro!$U$8,IF(E55="Especialización en Finanzas​",[2]Intro!$U$9,IF(E55="Especialización en formulación y evaluación de proyectos​",[2]Intro!$U$10,IF(E55="Maestria En Gestión de la Innovación Tecnológica, Cooperación y Desarrollo Regional​",[2]Intro!$U$11,"")))))))))),A55,"-",$K$2)</f>
        <v>202201018-1</v>
      </c>
    </row>
    <row r="56" spans="1:11">
      <c r="A56" s="51"/>
      <c r="B56" s="52"/>
      <c r="C56" s="52"/>
      <c r="D56" s="4"/>
      <c r="E56" s="43"/>
      <c r="F56" s="43"/>
      <c r="G56" s="55"/>
      <c r="H56" s="43"/>
      <c r="I56" s="43"/>
      <c r="J56" s="77"/>
      <c r="K56" s="61"/>
    </row>
    <row r="57" spans="1:11">
      <c r="A57" s="51"/>
      <c r="B57" s="52"/>
      <c r="C57" s="52"/>
      <c r="D57" s="4"/>
      <c r="E57" s="43"/>
      <c r="F57" s="43"/>
      <c r="G57" s="55"/>
      <c r="H57" s="43"/>
      <c r="I57" s="43"/>
      <c r="J57" s="77"/>
      <c r="K57" s="62"/>
    </row>
    <row r="58" spans="1:11">
      <c r="A58" s="51" t="s">
        <v>93</v>
      </c>
      <c r="B58" s="52" t="s">
        <v>148</v>
      </c>
      <c r="C58" s="52"/>
      <c r="D58" s="4">
        <v>1035916121</v>
      </c>
      <c r="E58" s="43" t="s">
        <v>3</v>
      </c>
      <c r="F58" s="43" t="s">
        <v>21</v>
      </c>
      <c r="G58" s="55" t="s">
        <v>129</v>
      </c>
      <c r="H58" s="43" t="s">
        <v>22</v>
      </c>
      <c r="I58" s="43" t="s">
        <v>22</v>
      </c>
      <c r="J58" s="77" t="s">
        <v>23</v>
      </c>
      <c r="K58" s="44" t="str">
        <f>CONCATENATE([2]Intro!$C$13,[2]Intro!$H$13,IF(E58="Tecnologia en Analisis de Costos y Presupuestos",[2]Intro!$U$2,IF(E58="Tecnología en Producción",[2]Intro!$U$3,IF(E58 = "Tecnología en Calidad",[2]Intro!$U$4,IF(E58 = "Tecnología en Gestión Administrativa",[2]Intro!$U$5,IF(E58="Ingeniería en Producción",[2]Intro!$U$6,IF(E58="Ingeniería Financiera y de Negocios",[2]Intro!$U$7,IF(E58="Administración tecnológica",[2]Intro!$U$8,IF(E58="Especialización en Finanzas​",[2]Intro!$U$9,IF(E58="Especialización en formulación y evaluación de proyectos​",[2]Intro!$U$10,IF(E58="Maestria En Gestión de la Innovación Tecnológica, Cooperación y Desarrollo Regional​",[2]Intro!$U$11,"")))))))))),A58,"-",$K$2)</f>
        <v>202201019-1</v>
      </c>
    </row>
    <row r="59" spans="1:11">
      <c r="A59" s="51"/>
      <c r="B59" s="52"/>
      <c r="C59" s="52"/>
      <c r="D59" s="4"/>
      <c r="E59" s="43"/>
      <c r="F59" s="43"/>
      <c r="G59" s="55"/>
      <c r="H59" s="43"/>
      <c r="I59" s="43"/>
      <c r="J59" s="77"/>
      <c r="K59" s="61"/>
    </row>
    <row r="60" spans="1:11">
      <c r="A60" s="51"/>
      <c r="B60" s="52"/>
      <c r="C60" s="52"/>
      <c r="D60" s="4"/>
      <c r="E60" s="43"/>
      <c r="F60" s="43"/>
      <c r="G60" s="55"/>
      <c r="H60" s="43"/>
      <c r="I60" s="43"/>
      <c r="J60" s="77"/>
      <c r="K60" s="62"/>
    </row>
    <row r="61" spans="1:11">
      <c r="A61" s="51" t="s">
        <v>94</v>
      </c>
      <c r="B61" s="52" t="s">
        <v>149</v>
      </c>
      <c r="C61" s="52"/>
      <c r="D61" s="4">
        <v>1131106004</v>
      </c>
      <c r="E61" s="43" t="s">
        <v>3</v>
      </c>
      <c r="F61" s="43" t="s">
        <v>21</v>
      </c>
      <c r="G61" s="55" t="s">
        <v>129</v>
      </c>
      <c r="H61" s="43" t="s">
        <v>22</v>
      </c>
      <c r="I61" s="43" t="s">
        <v>22</v>
      </c>
      <c r="J61" s="77" t="s">
        <v>23</v>
      </c>
      <c r="K61" s="44" t="str">
        <f>CONCATENATE([2]Intro!$C$13,[2]Intro!$H$13,IF(E61="Tecnologia en Analisis de Costos y Presupuestos",[2]Intro!$U$2,IF(E61="Tecnología en Producción",[2]Intro!$U$3,IF(E61 = "Tecnología en Calidad",[2]Intro!$U$4,IF(E61 = "Tecnología en Gestión Administrativa",[2]Intro!$U$5,IF(E61="Ingeniería en Producción",[2]Intro!$U$6,IF(E61="Ingeniería Financiera y de Negocios",[2]Intro!$U$7,IF(E61="Administración tecnológica",[2]Intro!$U$8,IF(E61="Especialización en Finanzas​",[2]Intro!$U$9,IF(E61="Especialización en formulación y evaluación de proyectos​",[2]Intro!$U$10,IF(E61="Maestria En Gestión de la Innovación Tecnológica, Cooperación y Desarrollo Regional​",[2]Intro!$U$11,"")))))))))),A61,"-",$K$2)</f>
        <v>202201020-1</v>
      </c>
    </row>
    <row r="62" spans="1:11">
      <c r="A62" s="51"/>
      <c r="B62" s="52"/>
      <c r="C62" s="52"/>
      <c r="D62" s="4"/>
      <c r="E62" s="43"/>
      <c r="F62" s="43"/>
      <c r="G62" s="55"/>
      <c r="H62" s="43"/>
      <c r="I62" s="43"/>
      <c r="J62" s="77"/>
      <c r="K62" s="61"/>
    </row>
    <row r="63" spans="1:11">
      <c r="A63" s="51"/>
      <c r="B63" s="52"/>
      <c r="C63" s="52"/>
      <c r="D63" s="4"/>
      <c r="E63" s="43"/>
      <c r="F63" s="43"/>
      <c r="G63" s="55"/>
      <c r="H63" s="43"/>
      <c r="I63" s="43"/>
      <c r="J63" s="77"/>
      <c r="K63" s="62"/>
    </row>
    <row r="64" spans="1:11">
      <c r="A64" s="51" t="s">
        <v>95</v>
      </c>
      <c r="B64" s="52" t="s">
        <v>150</v>
      </c>
      <c r="C64" s="52"/>
      <c r="D64" s="4">
        <v>22217657</v>
      </c>
      <c r="E64" s="43" t="s">
        <v>3</v>
      </c>
      <c r="F64" s="43" t="s">
        <v>21</v>
      </c>
      <c r="G64" s="55" t="s">
        <v>129</v>
      </c>
      <c r="H64" s="43" t="s">
        <v>22</v>
      </c>
      <c r="I64" s="43" t="s">
        <v>22</v>
      </c>
      <c r="J64" s="77" t="s">
        <v>23</v>
      </c>
      <c r="K64" s="44" t="str">
        <f>CONCATENATE([2]Intro!$C$13,[2]Intro!$H$13,IF(E64="Tecnologia en Analisis de Costos y Presupuestos",[2]Intro!$U$2,IF(E64="Tecnología en Producción",[2]Intro!$U$3,IF(E64 = "Tecnología en Calidad",[2]Intro!$U$4,IF(E64 = "Tecnología en Gestión Administrativa",[2]Intro!$U$5,IF(E64="Ingeniería en Producción",[2]Intro!$U$6,IF(E64="Ingeniería Financiera y de Negocios",[2]Intro!$U$7,IF(E64="Administración tecnológica",[2]Intro!$U$8,IF(E64="Especialización en Finanzas​",[2]Intro!$U$9,IF(E64="Especialización en formulación y evaluación de proyectos​",[2]Intro!$U$10,IF(E64="Maestria En Gestión de la Innovación Tecnológica, Cooperación y Desarrollo Regional​",[2]Intro!$U$11,"")))))))))),A64,"-",$K$2)</f>
        <v>202201021-1</v>
      </c>
    </row>
    <row r="65" spans="1:11">
      <c r="A65" s="51"/>
      <c r="B65" s="52"/>
      <c r="C65" s="52"/>
      <c r="D65" s="4"/>
      <c r="E65" s="43"/>
      <c r="F65" s="43"/>
      <c r="G65" s="55"/>
      <c r="H65" s="43"/>
      <c r="I65" s="43"/>
      <c r="J65" s="77"/>
      <c r="K65" s="61"/>
    </row>
    <row r="66" spans="1:11">
      <c r="A66" s="51"/>
      <c r="B66" s="52"/>
      <c r="C66" s="52"/>
      <c r="D66" s="4"/>
      <c r="E66" s="43"/>
      <c r="F66" s="43"/>
      <c r="G66" s="55"/>
      <c r="H66" s="43"/>
      <c r="I66" s="43"/>
      <c r="J66" s="77"/>
      <c r="K66" s="62"/>
    </row>
    <row r="67" spans="1:11">
      <c r="A67" s="51" t="s">
        <v>102</v>
      </c>
      <c r="B67" s="52" t="s">
        <v>151</v>
      </c>
      <c r="C67" s="52"/>
      <c r="D67" s="4">
        <v>1000410296</v>
      </c>
      <c r="E67" s="43" t="s">
        <v>3</v>
      </c>
      <c r="F67" s="43" t="s">
        <v>21</v>
      </c>
      <c r="G67" s="55" t="s">
        <v>129</v>
      </c>
      <c r="H67" s="43" t="s">
        <v>22</v>
      </c>
      <c r="I67" s="43" t="s">
        <v>22</v>
      </c>
      <c r="J67" s="77" t="s">
        <v>23</v>
      </c>
      <c r="K67" s="44" t="str">
        <f>CONCATENATE([2]Intro!$C$13,[2]Intro!$H$13,IF(E67="Tecnologia en Analisis de Costos y Presupuestos",[2]Intro!$U$2,IF(E67="Tecnología en Producción",[2]Intro!$U$3,IF(E67 = "Tecnología en Calidad",[2]Intro!$U$4,IF(E67 = "Tecnología en Gestión Administrativa",[2]Intro!$U$5,IF(E67="Ingeniería en Producción",[2]Intro!$U$6,IF(E67="Ingeniería Financiera y de Negocios",[2]Intro!$U$7,IF(E67="Administración tecnológica",[2]Intro!$U$8,IF(E67="Especialización en Finanzas​",[2]Intro!$U$9,IF(E67="Especialización en formulación y evaluación de proyectos​",[2]Intro!$U$10,IF(E67="Maestria En Gestión de la Innovación Tecnológica, Cooperación y Desarrollo Regional​",[2]Intro!$U$11,"")))))))))),A67,"-",$K$2)</f>
        <v>202201022-1</v>
      </c>
    </row>
    <row r="68" spans="1:11">
      <c r="A68" s="51"/>
      <c r="B68" s="52"/>
      <c r="C68" s="52"/>
      <c r="D68" s="4"/>
      <c r="E68" s="43"/>
      <c r="F68" s="43"/>
      <c r="G68" s="55"/>
      <c r="H68" s="43"/>
      <c r="I68" s="43"/>
      <c r="J68" s="77"/>
      <c r="K68" s="61"/>
    </row>
    <row r="69" spans="1:11">
      <c r="A69" s="51"/>
      <c r="B69" s="52"/>
      <c r="C69" s="52"/>
      <c r="D69" s="4"/>
      <c r="E69" s="43"/>
      <c r="F69" s="43"/>
      <c r="G69" s="55"/>
      <c r="H69" s="43"/>
      <c r="I69" s="43"/>
      <c r="J69" s="77"/>
      <c r="K69" s="62"/>
    </row>
    <row r="70" spans="1:11">
      <c r="A70" s="51" t="s">
        <v>103</v>
      </c>
      <c r="B70" s="52" t="s">
        <v>152</v>
      </c>
      <c r="C70" s="52"/>
      <c r="D70" s="4">
        <v>1152223433</v>
      </c>
      <c r="E70" s="43" t="s">
        <v>3</v>
      </c>
      <c r="F70" s="43" t="s">
        <v>21</v>
      </c>
      <c r="G70" s="55" t="s">
        <v>129</v>
      </c>
      <c r="H70" s="43" t="s">
        <v>22</v>
      </c>
      <c r="I70" s="43" t="s">
        <v>22</v>
      </c>
      <c r="J70" s="77" t="s">
        <v>23</v>
      </c>
      <c r="K70" s="44" t="str">
        <f>CONCATENATE([2]Intro!$C$13,[2]Intro!$H$13,IF(E70="Tecnologia en Analisis de Costos y Presupuestos",[2]Intro!$U$2,IF(E70="Tecnología en Producción",[2]Intro!$U$3,IF(E70 = "Tecnología en Calidad",[2]Intro!$U$4,IF(E70 = "Tecnología en Gestión Administrativa",[2]Intro!$U$5,IF(E70="Ingeniería en Producción",[2]Intro!$U$6,IF(E70="Ingeniería Financiera y de Negocios",[2]Intro!$U$7,IF(E70="Administración tecnológica",[2]Intro!$U$8,IF(E70="Especialización en Finanzas​",[2]Intro!$U$9,IF(E70="Especialización en formulación y evaluación de proyectos​",[2]Intro!$U$10,IF(E70="Maestria En Gestión de la Innovación Tecnológica, Cooperación y Desarrollo Regional​",[2]Intro!$U$11,"")))))))))),A70,"-",$K$2)</f>
        <v>202201023-1</v>
      </c>
    </row>
    <row r="71" spans="1:11">
      <c r="A71" s="51"/>
      <c r="B71" s="52"/>
      <c r="C71" s="52"/>
      <c r="D71" s="4"/>
      <c r="E71" s="43"/>
      <c r="F71" s="43"/>
      <c r="G71" s="55"/>
      <c r="H71" s="43"/>
      <c r="I71" s="43"/>
      <c r="J71" s="77"/>
      <c r="K71" s="61"/>
    </row>
    <row r="72" spans="1:11">
      <c r="A72" s="51"/>
      <c r="B72" s="52"/>
      <c r="C72" s="52"/>
      <c r="D72" s="4"/>
      <c r="E72" s="43"/>
      <c r="F72" s="43"/>
      <c r="G72" s="55"/>
      <c r="H72" s="43"/>
      <c r="I72" s="43"/>
      <c r="J72" s="77"/>
      <c r="K72" s="62"/>
    </row>
    <row r="73" spans="1:11">
      <c r="A73" s="51" t="s">
        <v>109</v>
      </c>
      <c r="B73" s="52" t="s">
        <v>153</v>
      </c>
      <c r="C73" s="52"/>
      <c r="D73" s="4">
        <v>1017135839</v>
      </c>
      <c r="E73" s="43" t="s">
        <v>3</v>
      </c>
      <c r="F73" s="43" t="s">
        <v>21</v>
      </c>
      <c r="G73" s="55" t="s">
        <v>129</v>
      </c>
      <c r="H73" s="43" t="s">
        <v>22</v>
      </c>
      <c r="I73" s="43" t="s">
        <v>22</v>
      </c>
      <c r="J73" s="77" t="s">
        <v>23</v>
      </c>
      <c r="K73" s="44" t="str">
        <f>CONCATENATE([2]Intro!$C$13,[2]Intro!$H$13,IF(E73="Tecnologia en Analisis de Costos y Presupuestos",[2]Intro!$U$2,IF(E73="Tecnología en Producción",[2]Intro!$U$3,IF(E73 = "Tecnología en Calidad",[2]Intro!$U$4,IF(E73 = "Tecnología en Gestión Administrativa",[2]Intro!$U$5,IF(E73="Ingeniería en Producción",[2]Intro!$U$6,IF(E73="Ingeniería Financiera y de Negocios",[2]Intro!$U$7,IF(E73="Administración tecnológica",[2]Intro!$U$8,IF(E73="Especialización en Finanzas​",[2]Intro!$U$9,IF(E73="Especialización en formulación y evaluación de proyectos​",[2]Intro!$U$10,IF(E73="Maestria En Gestión de la Innovación Tecnológica, Cooperación y Desarrollo Regional​",[2]Intro!$U$11,"")))))))))),A73,"-",$K$2)</f>
        <v>202201024-1</v>
      </c>
    </row>
    <row r="74" spans="1:11">
      <c r="A74" s="51"/>
      <c r="B74" s="52"/>
      <c r="C74" s="52"/>
      <c r="D74" s="4"/>
      <c r="E74" s="43"/>
      <c r="F74" s="43"/>
      <c r="G74" s="55"/>
      <c r="H74" s="43"/>
      <c r="I74" s="43"/>
      <c r="J74" s="77"/>
      <c r="K74" s="61"/>
    </row>
    <row r="75" spans="1:11">
      <c r="A75" s="51"/>
      <c r="B75" s="52"/>
      <c r="C75" s="52"/>
      <c r="D75" s="4"/>
      <c r="E75" s="43"/>
      <c r="F75" s="43"/>
      <c r="G75" s="55"/>
      <c r="H75" s="43"/>
      <c r="I75" s="43"/>
      <c r="J75" s="77"/>
      <c r="K75" s="62"/>
    </row>
    <row r="76" spans="1:11">
      <c r="A76" s="51" t="s">
        <v>110</v>
      </c>
      <c r="B76" s="52" t="s">
        <v>154</v>
      </c>
      <c r="C76" s="52"/>
      <c r="D76" s="4">
        <v>1036944951</v>
      </c>
      <c r="E76" s="43" t="s">
        <v>3</v>
      </c>
      <c r="F76" s="43" t="s">
        <v>21</v>
      </c>
      <c r="G76" s="55" t="s">
        <v>129</v>
      </c>
      <c r="H76" s="43" t="s">
        <v>22</v>
      </c>
      <c r="I76" s="43" t="s">
        <v>22</v>
      </c>
      <c r="J76" s="77" t="s">
        <v>23</v>
      </c>
      <c r="K76" s="44" t="str">
        <f>CONCATENATE([2]Intro!$C$13,[2]Intro!$H$13,IF(E76="Tecnologia en Analisis de Costos y Presupuestos",[2]Intro!$U$2,IF(E76="Tecnología en Producción",[2]Intro!$U$3,IF(E76 = "Tecnología en Calidad",[2]Intro!$U$4,IF(E76 = "Tecnología en Gestión Administrativa",[2]Intro!$U$5,IF(E76="Ingeniería en Producción",[2]Intro!$U$6,IF(E76="Ingeniería Financiera y de Negocios",[2]Intro!$U$7,IF(E76="Administración tecnológica",[2]Intro!$U$8,IF(E76="Especialización en Finanzas​",[2]Intro!$U$9,IF(E76="Especialización en formulación y evaluación de proyectos​",[2]Intro!$U$10,IF(E76="Maestria En Gestión de la Innovación Tecnológica, Cooperación y Desarrollo Regional​",[2]Intro!$U$11,"")))))))))),A76,"-",$K$2)</f>
        <v>202201025-1</v>
      </c>
    </row>
    <row r="77" spans="1:11">
      <c r="A77" s="51"/>
      <c r="B77" s="52"/>
      <c r="C77" s="52"/>
      <c r="D77" s="4"/>
      <c r="E77" s="43"/>
      <c r="F77" s="43"/>
      <c r="G77" s="55"/>
      <c r="H77" s="43"/>
      <c r="I77" s="43"/>
      <c r="J77" s="77"/>
      <c r="K77" s="61"/>
    </row>
    <row r="78" spans="1:11">
      <c r="A78" s="51"/>
      <c r="B78" s="52"/>
      <c r="C78" s="52"/>
      <c r="D78" s="4"/>
      <c r="E78" s="43"/>
      <c r="F78" s="43"/>
      <c r="G78" s="55"/>
      <c r="H78" s="43"/>
      <c r="I78" s="43"/>
      <c r="J78" s="77"/>
      <c r="K78" s="62"/>
    </row>
    <row r="79" spans="1:11">
      <c r="A79" s="51" t="s">
        <v>114</v>
      </c>
      <c r="B79" s="52" t="s">
        <v>155</v>
      </c>
      <c r="C79" s="52"/>
      <c r="D79" s="4">
        <v>1214741374</v>
      </c>
      <c r="E79" s="43" t="s">
        <v>3</v>
      </c>
      <c r="F79" s="43" t="s">
        <v>21</v>
      </c>
      <c r="G79" s="55" t="s">
        <v>129</v>
      </c>
      <c r="H79" s="43" t="s">
        <v>22</v>
      </c>
      <c r="I79" s="43" t="s">
        <v>22</v>
      </c>
      <c r="J79" s="77" t="s">
        <v>23</v>
      </c>
      <c r="K79" s="44" t="str">
        <f>CONCATENATE([2]Intro!$C$13,[2]Intro!$H$13,IF(E79="Tecnologia en Analisis de Costos y Presupuestos",[2]Intro!$U$2,IF(E79="Tecnología en Producción",[2]Intro!$U$3,IF(E79 = "Tecnología en Calidad",[2]Intro!$U$4,IF(E79 = "Tecnología en Gestión Administrativa",[2]Intro!$U$5,IF(E79="Ingeniería en Producción",[2]Intro!$U$6,IF(E79="Ingeniería Financiera y de Negocios",[2]Intro!$U$7,IF(E79="Administración tecnológica",[2]Intro!$U$8,IF(E79="Especialización en Finanzas​",[2]Intro!$U$9,IF(E79="Especialización en formulación y evaluación de proyectos​",[2]Intro!$U$10,IF(E79="Maestria En Gestión de la Innovación Tecnológica, Cooperación y Desarrollo Regional​",[2]Intro!$U$11,"")))))))))),A79,"-",$K$2)</f>
        <v>202201026-1</v>
      </c>
    </row>
    <row r="80" spans="1:11">
      <c r="A80" s="51"/>
      <c r="B80" s="52"/>
      <c r="C80" s="52"/>
      <c r="D80" s="4"/>
      <c r="E80" s="43"/>
      <c r="F80" s="43"/>
      <c r="G80" s="55"/>
      <c r="H80" s="43"/>
      <c r="I80" s="43"/>
      <c r="J80" s="77"/>
      <c r="K80" s="61"/>
    </row>
    <row r="81" spans="1:11">
      <c r="A81" s="51"/>
      <c r="B81" s="52"/>
      <c r="C81" s="52"/>
      <c r="D81" s="4"/>
      <c r="E81" s="43"/>
      <c r="F81" s="43"/>
      <c r="G81" s="55"/>
      <c r="H81" s="43"/>
      <c r="I81" s="43"/>
      <c r="J81" s="77"/>
      <c r="K81" s="62"/>
    </row>
    <row r="82" spans="1:11">
      <c r="A82" s="51" t="s">
        <v>121</v>
      </c>
      <c r="B82" s="52" t="s">
        <v>156</v>
      </c>
      <c r="C82" s="52"/>
      <c r="D82" s="4">
        <v>1038546441</v>
      </c>
      <c r="E82" s="43" t="s">
        <v>3</v>
      </c>
      <c r="F82" s="43" t="s">
        <v>21</v>
      </c>
      <c r="G82" s="55" t="s">
        <v>129</v>
      </c>
      <c r="H82" s="43" t="s">
        <v>22</v>
      </c>
      <c r="I82" s="43" t="s">
        <v>22</v>
      </c>
      <c r="J82" s="77" t="s">
        <v>23</v>
      </c>
      <c r="K82" s="44" t="str">
        <f>CONCATENATE([2]Intro!$C$13,[2]Intro!$H$13,IF(E82="Tecnologia en Analisis de Costos y Presupuestos",[2]Intro!$U$2,IF(E82="Tecnología en Producción",[2]Intro!$U$3,IF(E82 = "Tecnología en Calidad",[2]Intro!$U$4,IF(E82 = "Tecnología en Gestión Administrativa",[2]Intro!$U$5,IF(E82="Ingeniería en Producción",[2]Intro!$U$6,IF(E82="Ingeniería Financiera y de Negocios",[2]Intro!$U$7,IF(E82="Administración tecnológica",[2]Intro!$U$8,IF(E82="Especialización en Finanzas​",[2]Intro!$U$9,IF(E82="Especialización en formulación y evaluación de proyectos​",[2]Intro!$U$10,IF(E82="Maestria En Gestión de la Innovación Tecnológica, Cooperación y Desarrollo Regional​",[2]Intro!$U$11,"")))))))))),A82,"-",$K$2)</f>
        <v>202201027-1</v>
      </c>
    </row>
    <row r="83" spans="1:11">
      <c r="A83" s="51"/>
      <c r="B83" s="52"/>
      <c r="C83" s="52"/>
      <c r="D83" s="4"/>
      <c r="E83" s="43"/>
      <c r="F83" s="43"/>
      <c r="G83" s="55"/>
      <c r="H83" s="43"/>
      <c r="I83" s="43"/>
      <c r="J83" s="77"/>
      <c r="K83" s="61"/>
    </row>
    <row r="84" spans="1:11">
      <c r="A84" s="51"/>
      <c r="B84" s="52"/>
      <c r="C84" s="52"/>
      <c r="D84" s="4"/>
      <c r="E84" s="43"/>
      <c r="F84" s="43"/>
      <c r="G84" s="55"/>
      <c r="H84" s="43"/>
      <c r="I84" s="43"/>
      <c r="J84" s="77"/>
      <c r="K84" s="62"/>
    </row>
    <row r="85" spans="1:11">
      <c r="A85" s="51" t="s">
        <v>122</v>
      </c>
      <c r="B85" s="52" t="s">
        <v>157</v>
      </c>
      <c r="C85" s="52"/>
      <c r="D85" s="4">
        <v>1128466954</v>
      </c>
      <c r="E85" s="43" t="s">
        <v>3</v>
      </c>
      <c r="F85" s="43" t="s">
        <v>21</v>
      </c>
      <c r="G85" s="55" t="s">
        <v>129</v>
      </c>
      <c r="H85" s="43" t="s">
        <v>22</v>
      </c>
      <c r="I85" s="43" t="s">
        <v>22</v>
      </c>
      <c r="J85" s="77" t="s">
        <v>23</v>
      </c>
      <c r="K85" s="44" t="str">
        <f>CONCATENATE([2]Intro!$C$13,[2]Intro!$H$13,IF(E85="Tecnologia en Analisis de Costos y Presupuestos",[2]Intro!$U$2,IF(E85="Tecnología en Producción",[2]Intro!$U$3,IF(E85 = "Tecnología en Calidad",[2]Intro!$U$4,IF(E85 = "Tecnología en Gestión Administrativa",[2]Intro!$U$5,IF(E85="Ingeniería en Producción",[2]Intro!$U$6,IF(E85="Ingeniería Financiera y de Negocios",[2]Intro!$U$7,IF(E85="Administración tecnológica",[2]Intro!$U$8,IF(E85="Especialización en Finanzas​",[2]Intro!$U$9,IF(E85="Especialización en formulación y evaluación de proyectos​",[2]Intro!$U$10,IF(E85="Maestria En Gestión de la Innovación Tecnológica, Cooperación y Desarrollo Regional​",[2]Intro!$U$11,"")))))))))),A85,"-",$K$2)</f>
        <v>202201028-1</v>
      </c>
    </row>
    <row r="86" spans="1:11">
      <c r="A86" s="51"/>
      <c r="B86" s="52"/>
      <c r="C86" s="52"/>
      <c r="D86" s="4"/>
      <c r="E86" s="43"/>
      <c r="F86" s="43"/>
      <c r="G86" s="55"/>
      <c r="H86" s="43"/>
      <c r="I86" s="43"/>
      <c r="J86" s="77"/>
      <c r="K86" s="61"/>
    </row>
    <row r="87" spans="1:11">
      <c r="A87" s="51"/>
      <c r="B87" s="52"/>
      <c r="C87" s="52"/>
      <c r="D87" s="4"/>
      <c r="E87" s="43"/>
      <c r="F87" s="43"/>
      <c r="G87" s="55"/>
      <c r="H87" s="43"/>
      <c r="I87" s="43"/>
      <c r="J87" s="77"/>
      <c r="K87" s="62"/>
    </row>
  </sheetData>
  <mergeCells count="314">
    <mergeCell ref="A85:A87"/>
    <mergeCell ref="B85:C85"/>
    <mergeCell ref="E85:E87"/>
    <mergeCell ref="F85:F87"/>
    <mergeCell ref="G85:G87"/>
    <mergeCell ref="H85:H87"/>
    <mergeCell ref="I85:I87"/>
    <mergeCell ref="J85:J87"/>
    <mergeCell ref="K85:K87"/>
    <mergeCell ref="B86:C86"/>
    <mergeCell ref="B87:C87"/>
    <mergeCell ref="H67:H69"/>
    <mergeCell ref="I67:I69"/>
    <mergeCell ref="J67:J69"/>
    <mergeCell ref="K67:K69"/>
    <mergeCell ref="B68:C68"/>
    <mergeCell ref="B69:C69"/>
    <mergeCell ref="I64:I66"/>
    <mergeCell ref="J64:J66"/>
    <mergeCell ref="K64:K66"/>
    <mergeCell ref="B65:C65"/>
    <mergeCell ref="B66:C66"/>
    <mergeCell ref="H64:H66"/>
    <mergeCell ref="A67:A69"/>
    <mergeCell ref="B67:C67"/>
    <mergeCell ref="E67:E69"/>
    <mergeCell ref="F67:F69"/>
    <mergeCell ref="G67:G69"/>
    <mergeCell ref="A64:A66"/>
    <mergeCell ref="B64:C64"/>
    <mergeCell ref="E64:E66"/>
    <mergeCell ref="F64:F66"/>
    <mergeCell ref="G64:G66"/>
    <mergeCell ref="H61:H63"/>
    <mergeCell ref="I61:I63"/>
    <mergeCell ref="J61:J63"/>
    <mergeCell ref="K61:K63"/>
    <mergeCell ref="B62:C62"/>
    <mergeCell ref="B63:C63"/>
    <mergeCell ref="I58:I60"/>
    <mergeCell ref="J58:J60"/>
    <mergeCell ref="K58:K60"/>
    <mergeCell ref="B59:C59"/>
    <mergeCell ref="B60:C60"/>
    <mergeCell ref="H58:H60"/>
    <mergeCell ref="A61:A63"/>
    <mergeCell ref="B61:C61"/>
    <mergeCell ref="E61:E63"/>
    <mergeCell ref="F61:F63"/>
    <mergeCell ref="G61:G63"/>
    <mergeCell ref="A58:A60"/>
    <mergeCell ref="B58:C58"/>
    <mergeCell ref="E58:E60"/>
    <mergeCell ref="F58:F60"/>
    <mergeCell ref="G58:G60"/>
    <mergeCell ref="H55:H57"/>
    <mergeCell ref="I55:I57"/>
    <mergeCell ref="J55:J57"/>
    <mergeCell ref="K55:K57"/>
    <mergeCell ref="B56:C56"/>
    <mergeCell ref="B57:C57"/>
    <mergeCell ref="I52:I54"/>
    <mergeCell ref="J52:J54"/>
    <mergeCell ref="K52:K54"/>
    <mergeCell ref="B53:C53"/>
    <mergeCell ref="B54:C54"/>
    <mergeCell ref="H52:H54"/>
    <mergeCell ref="A55:A57"/>
    <mergeCell ref="B55:C55"/>
    <mergeCell ref="E55:E57"/>
    <mergeCell ref="F55:F57"/>
    <mergeCell ref="G55:G57"/>
    <mergeCell ref="A52:A54"/>
    <mergeCell ref="B52:C52"/>
    <mergeCell ref="E52:E54"/>
    <mergeCell ref="F52:F54"/>
    <mergeCell ref="G52:G54"/>
    <mergeCell ref="H49:H51"/>
    <mergeCell ref="I49:I51"/>
    <mergeCell ref="J49:J51"/>
    <mergeCell ref="K49:K51"/>
    <mergeCell ref="B50:C50"/>
    <mergeCell ref="B51:C51"/>
    <mergeCell ref="I46:I48"/>
    <mergeCell ref="J46:J48"/>
    <mergeCell ref="K46:K48"/>
    <mergeCell ref="B47:C47"/>
    <mergeCell ref="B48:C48"/>
    <mergeCell ref="H46:H48"/>
    <mergeCell ref="A49:A51"/>
    <mergeCell ref="B49:C49"/>
    <mergeCell ref="E49:E51"/>
    <mergeCell ref="F49:F51"/>
    <mergeCell ref="G49:G51"/>
    <mergeCell ref="A46:A48"/>
    <mergeCell ref="B46:C46"/>
    <mergeCell ref="E46:E48"/>
    <mergeCell ref="F46:F48"/>
    <mergeCell ref="G46:G48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H40:H42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:C1"/>
    <mergeCell ref="D1:K1"/>
    <mergeCell ref="M1:Q1"/>
    <mergeCell ref="A2:J2"/>
    <mergeCell ref="M2:Q2"/>
    <mergeCell ref="B3:C3"/>
    <mergeCell ref="A70:A72"/>
    <mergeCell ref="B70:C70"/>
    <mergeCell ref="E70:E72"/>
    <mergeCell ref="F70:F72"/>
    <mergeCell ref="G70:G72"/>
    <mergeCell ref="H70:H72"/>
    <mergeCell ref="I70:I72"/>
    <mergeCell ref="J70:J72"/>
    <mergeCell ref="K70:K72"/>
    <mergeCell ref="B71:C71"/>
    <mergeCell ref="B72:C72"/>
    <mergeCell ref="A7:A9"/>
    <mergeCell ref="B7:C7"/>
    <mergeCell ref="E7:E9"/>
    <mergeCell ref="F7:F9"/>
    <mergeCell ref="G7:G9"/>
    <mergeCell ref="A4:A6"/>
    <mergeCell ref="B4:C4"/>
    <mergeCell ref="A73:A75"/>
    <mergeCell ref="B73:C73"/>
    <mergeCell ref="E73:E75"/>
    <mergeCell ref="F73:F75"/>
    <mergeCell ref="G73:G75"/>
    <mergeCell ref="H73:H75"/>
    <mergeCell ref="I73:I75"/>
    <mergeCell ref="J73:J75"/>
    <mergeCell ref="K73:K75"/>
    <mergeCell ref="B74:C74"/>
    <mergeCell ref="B75:C75"/>
    <mergeCell ref="A76:A78"/>
    <mergeCell ref="B76:C76"/>
    <mergeCell ref="E76:E78"/>
    <mergeCell ref="F76:F78"/>
    <mergeCell ref="G76:G78"/>
    <mergeCell ref="H76:H78"/>
    <mergeCell ref="I76:I78"/>
    <mergeCell ref="J76:J78"/>
    <mergeCell ref="K76:K78"/>
    <mergeCell ref="B77:C77"/>
    <mergeCell ref="B78:C78"/>
    <mergeCell ref="A79:A81"/>
    <mergeCell ref="B79:C79"/>
    <mergeCell ref="E79:E81"/>
    <mergeCell ref="F79:F81"/>
    <mergeCell ref="G79:G81"/>
    <mergeCell ref="H79:H81"/>
    <mergeCell ref="I79:I81"/>
    <mergeCell ref="J79:J81"/>
    <mergeCell ref="K79:K81"/>
    <mergeCell ref="B80:C80"/>
    <mergeCell ref="B81:C81"/>
    <mergeCell ref="A82:A84"/>
    <mergeCell ref="B82:C82"/>
    <mergeCell ref="E82:E84"/>
    <mergeCell ref="F82:F84"/>
    <mergeCell ref="G82:G84"/>
    <mergeCell ref="H82:H84"/>
    <mergeCell ref="I82:I84"/>
    <mergeCell ref="J82:J84"/>
    <mergeCell ref="K82:K84"/>
    <mergeCell ref="B83:C83"/>
    <mergeCell ref="B84:C84"/>
  </mergeCells>
  <dataValidations count="1">
    <dataValidation allowBlank="1" showInputMessage="1" sqref="E4:F87" xr:uid="{00000000-0002-0000-05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M2:Q2</xm:sqref>
        </x14:dataValidation>
        <x14:dataValidation type="list" allowBlank="1" showInputMessage="1" errorTitle="Error " error="Docente no encontrado_x000a_" xr:uid="{00000000-0002-0000-05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H4:I87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workbookViewId="0">
      <selection activeCell="J7" sqref="J7:J9"/>
    </sheetView>
  </sheetViews>
  <sheetFormatPr baseColWidth="10" defaultRowHeight="15"/>
  <cols>
    <col min="13" max="13" width="17.5" customWidth="1"/>
  </cols>
  <sheetData>
    <row r="1" spans="1: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M1" s="65" t="s">
        <v>1</v>
      </c>
      <c r="N1" s="65"/>
      <c r="O1" s="65"/>
      <c r="P1" s="65"/>
      <c r="Q1" s="65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6"/>
      <c r="N2" s="66"/>
      <c r="O2" s="66"/>
      <c r="P2" s="66"/>
      <c r="Q2" s="66"/>
    </row>
    <row r="3" spans="1:17" ht="30">
      <c r="A3" s="2" t="s">
        <v>4</v>
      </c>
      <c r="B3" s="48" t="s">
        <v>5</v>
      </c>
      <c r="C3" s="48"/>
      <c r="D3" s="11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18" t="s">
        <v>14</v>
      </c>
      <c r="N3" s="19" t="s">
        <v>15</v>
      </c>
      <c r="O3" s="19" t="s">
        <v>16</v>
      </c>
      <c r="P3" s="18" t="s">
        <v>17</v>
      </c>
      <c r="Q3" s="18" t="s">
        <v>18</v>
      </c>
    </row>
    <row r="4" spans="1:17">
      <c r="A4" s="49" t="s">
        <v>19</v>
      </c>
      <c r="B4" s="45" t="s">
        <v>168</v>
      </c>
      <c r="C4" s="45"/>
      <c r="D4" s="6">
        <v>1216724491</v>
      </c>
      <c r="E4" s="43" t="s">
        <v>3</v>
      </c>
      <c r="F4" s="43" t="s">
        <v>21</v>
      </c>
      <c r="G4" s="55" t="s">
        <v>129</v>
      </c>
      <c r="H4" s="43" t="s">
        <v>22</v>
      </c>
      <c r="I4" s="43" t="s">
        <v>22</v>
      </c>
      <c r="J4" s="77" t="s">
        <v>23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202201001-1</v>
      </c>
      <c r="M4" s="21" t="s">
        <v>158</v>
      </c>
      <c r="N4" s="20">
        <v>10</v>
      </c>
      <c r="O4" s="21"/>
      <c r="P4" s="21"/>
      <c r="Q4" s="20">
        <v>10</v>
      </c>
    </row>
    <row r="5" spans="1:17">
      <c r="A5" s="49"/>
      <c r="B5" s="45"/>
      <c r="C5" s="45"/>
      <c r="D5" s="6"/>
      <c r="E5" s="43"/>
      <c r="F5" s="43"/>
      <c r="G5" s="55"/>
      <c r="H5" s="43"/>
      <c r="I5" s="43"/>
      <c r="J5" s="77"/>
      <c r="K5" s="44"/>
      <c r="M5" s="21"/>
      <c r="N5" s="20"/>
      <c r="O5" s="21"/>
      <c r="P5" s="21"/>
      <c r="Q5" s="20"/>
    </row>
    <row r="6" spans="1:17">
      <c r="A6" s="49"/>
      <c r="B6" s="45"/>
      <c r="C6" s="45"/>
      <c r="D6" s="6"/>
      <c r="E6" s="43"/>
      <c r="F6" s="43"/>
      <c r="G6" s="55"/>
      <c r="H6" s="43"/>
      <c r="I6" s="43"/>
      <c r="J6" s="77"/>
      <c r="K6" s="44"/>
    </row>
    <row r="7" spans="1:17">
      <c r="A7" s="49" t="s">
        <v>20</v>
      </c>
      <c r="B7" s="45" t="s">
        <v>159</v>
      </c>
      <c r="C7" s="45"/>
      <c r="D7" s="6">
        <v>1001131722</v>
      </c>
      <c r="E7" s="43" t="s">
        <v>3</v>
      </c>
      <c r="F7" s="43" t="s">
        <v>21</v>
      </c>
      <c r="G7" s="55" t="s">
        <v>129</v>
      </c>
      <c r="H7" s="43" t="s">
        <v>22</v>
      </c>
      <c r="I7" s="43" t="s">
        <v>22</v>
      </c>
      <c r="J7" s="77" t="s">
        <v>23</v>
      </c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202201002-1</v>
      </c>
    </row>
    <row r="8" spans="1:17">
      <c r="A8" s="49"/>
      <c r="B8" s="45"/>
      <c r="C8" s="45"/>
      <c r="D8" s="6"/>
      <c r="E8" s="43"/>
      <c r="F8" s="43"/>
      <c r="G8" s="55"/>
      <c r="H8" s="43"/>
      <c r="I8" s="43"/>
      <c r="J8" s="77"/>
      <c r="K8" s="44"/>
    </row>
    <row r="9" spans="1:17">
      <c r="A9" s="49"/>
      <c r="B9" s="45"/>
      <c r="C9" s="45"/>
      <c r="D9" s="6"/>
      <c r="E9" s="43"/>
      <c r="F9" s="43"/>
      <c r="G9" s="55"/>
      <c r="H9" s="43"/>
      <c r="I9" s="43"/>
      <c r="J9" s="77"/>
      <c r="K9" s="44"/>
    </row>
    <row r="10" spans="1:17">
      <c r="A10" s="49" t="s">
        <v>48</v>
      </c>
      <c r="B10" s="45" t="s">
        <v>160</v>
      </c>
      <c r="C10" s="45"/>
      <c r="D10" s="6">
        <v>1039702687</v>
      </c>
      <c r="E10" s="43" t="s">
        <v>3</v>
      </c>
      <c r="F10" s="43" t="s">
        <v>21</v>
      </c>
      <c r="G10" s="55" t="s">
        <v>129</v>
      </c>
      <c r="H10" s="43" t="s">
        <v>22</v>
      </c>
      <c r="I10" s="43" t="s">
        <v>22</v>
      </c>
      <c r="J10" s="77" t="s">
        <v>23</v>
      </c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202201003-1</v>
      </c>
    </row>
    <row r="11" spans="1:17">
      <c r="A11" s="49"/>
      <c r="B11" s="45"/>
      <c r="C11" s="45"/>
      <c r="D11" s="6"/>
      <c r="E11" s="43"/>
      <c r="F11" s="43"/>
      <c r="G11" s="55"/>
      <c r="H11" s="43"/>
      <c r="I11" s="43"/>
      <c r="J11" s="77"/>
      <c r="K11" s="44"/>
    </row>
    <row r="12" spans="1:17">
      <c r="A12" s="49"/>
      <c r="B12" s="45"/>
      <c r="C12" s="45"/>
      <c r="D12" s="6"/>
      <c r="E12" s="43"/>
      <c r="F12" s="43"/>
      <c r="G12" s="55"/>
      <c r="H12" s="43"/>
      <c r="I12" s="43"/>
      <c r="J12" s="77"/>
      <c r="K12" s="44"/>
    </row>
    <row r="13" spans="1:17">
      <c r="A13" s="49" t="s">
        <v>49</v>
      </c>
      <c r="B13" s="72" t="s">
        <v>161</v>
      </c>
      <c r="C13" s="73"/>
      <c r="D13" s="6">
        <v>1214739566</v>
      </c>
      <c r="E13" s="43" t="s">
        <v>3</v>
      </c>
      <c r="F13" s="43" t="s">
        <v>21</v>
      </c>
      <c r="G13" s="55" t="s">
        <v>129</v>
      </c>
      <c r="H13" s="43" t="s">
        <v>22</v>
      </c>
      <c r="I13" s="43" t="s">
        <v>22</v>
      </c>
      <c r="J13" s="77" t="s">
        <v>23</v>
      </c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202201004-1</v>
      </c>
    </row>
    <row r="14" spans="1:17">
      <c r="A14" s="49"/>
      <c r="B14" s="45"/>
      <c r="C14" s="45"/>
      <c r="D14" s="6"/>
      <c r="E14" s="43"/>
      <c r="F14" s="43"/>
      <c r="G14" s="55"/>
      <c r="H14" s="43"/>
      <c r="I14" s="43"/>
      <c r="J14" s="77"/>
      <c r="K14" s="44"/>
    </row>
    <row r="15" spans="1:17">
      <c r="A15" s="49"/>
      <c r="B15" s="45"/>
      <c r="C15" s="45"/>
      <c r="D15" s="6"/>
      <c r="E15" s="43"/>
      <c r="F15" s="43"/>
      <c r="G15" s="55"/>
      <c r="H15" s="43"/>
      <c r="I15" s="43"/>
      <c r="J15" s="77"/>
      <c r="K15" s="44"/>
    </row>
    <row r="16" spans="1:17">
      <c r="A16" s="49" t="s">
        <v>50</v>
      </c>
      <c r="B16" s="45" t="s">
        <v>162</v>
      </c>
      <c r="C16" s="45"/>
      <c r="D16" s="6">
        <v>1128431237</v>
      </c>
      <c r="E16" s="43" t="s">
        <v>3</v>
      </c>
      <c r="F16" s="43" t="s">
        <v>21</v>
      </c>
      <c r="G16" s="55" t="s">
        <v>129</v>
      </c>
      <c r="H16" s="43" t="s">
        <v>22</v>
      </c>
      <c r="I16" s="43" t="s">
        <v>22</v>
      </c>
      <c r="J16" s="77" t="s">
        <v>23</v>
      </c>
      <c r="K16" s="44" t="str">
        <f>CONCATENATE([2]Intro!$C$13,[2]Intro!$H$13,IF(E16="Tecnologia en Analisis de Costos y Presupuestos",[2]Intro!$U$2,IF(E16="Tecnología en Producción",[2]Intro!$U$3,IF(E16 = "Tecnología en Calidad",[2]Intro!$U$4,IF(E16 = "Tecnología en Gestión Administrativa",[2]Intro!$U$5,IF(E16="Ingeniería en Producción",[2]Intro!$U$6,IF(E16="Ingeniería Financiera y de Negocios",[2]Intro!$U$7,IF(E16="Administración tecnológica",[2]Intro!$U$8,IF(E16="Especialización en Finanzas​",[2]Intro!$U$9,IF(E16="Especialización en formulación y evaluación de proyectos​",[2]Intro!$U$10,IF(E16="Maestria En Gestión de la Innovación Tecnológica, Cooperación y Desarrollo Regional​",[2]Intro!$U$11,"")))))))))),A16,"-",$K$2)</f>
        <v>202201005-1</v>
      </c>
    </row>
    <row r="17" spans="1:11">
      <c r="A17" s="49"/>
      <c r="B17" s="45"/>
      <c r="C17" s="45"/>
      <c r="D17" s="6"/>
      <c r="E17" s="43"/>
      <c r="F17" s="43"/>
      <c r="G17" s="55"/>
      <c r="H17" s="43"/>
      <c r="I17" s="43"/>
      <c r="J17" s="77"/>
      <c r="K17" s="44"/>
    </row>
    <row r="18" spans="1:11">
      <c r="A18" s="49"/>
      <c r="B18" s="45"/>
      <c r="C18" s="45"/>
      <c r="D18" s="6"/>
      <c r="E18" s="43"/>
      <c r="F18" s="43"/>
      <c r="G18" s="55"/>
      <c r="H18" s="43"/>
      <c r="I18" s="43"/>
      <c r="J18" s="77"/>
      <c r="K18" s="44"/>
    </row>
    <row r="19" spans="1:11">
      <c r="A19" s="49" t="s">
        <v>51</v>
      </c>
      <c r="B19" s="45" t="s">
        <v>163</v>
      </c>
      <c r="C19" s="45"/>
      <c r="D19" s="6">
        <v>1037656163</v>
      </c>
      <c r="E19" s="43" t="s">
        <v>3</v>
      </c>
      <c r="F19" s="43" t="s">
        <v>21</v>
      </c>
      <c r="G19" s="55" t="s">
        <v>129</v>
      </c>
      <c r="H19" s="43" t="s">
        <v>22</v>
      </c>
      <c r="I19" s="43" t="s">
        <v>22</v>
      </c>
      <c r="J19" s="77" t="s">
        <v>23</v>
      </c>
      <c r="K19" s="44" t="str">
        <f>CONCATENATE([2]Intro!$C$13,[2]Intro!$H$13,IF(E19="Tecnologia en Analisis de Costos y Presupuestos",[2]Intro!$U$2,IF(E19="Tecnología en Producción",[2]Intro!$U$3,IF(E19 = "Tecnología en Calidad",[2]Intro!$U$4,IF(E19 = "Tecnología en Gestión Administrativa",[2]Intro!$U$5,IF(E19="Ingeniería en Producción",[2]Intro!$U$6,IF(E19="Ingeniería Financiera y de Negocios",[2]Intro!$U$7,IF(E19="Administración tecnológica",[2]Intro!$U$8,IF(E19="Especialización en Finanzas​",[2]Intro!$U$9,IF(E19="Especialización en formulación y evaluación de proyectos​",[2]Intro!$U$10,IF(E19="Maestria En Gestión de la Innovación Tecnológica, Cooperación y Desarrollo Regional​",[2]Intro!$U$11,"")))))))))),A19,"-",$K$2)</f>
        <v>202201006-1</v>
      </c>
    </row>
    <row r="20" spans="1:11">
      <c r="A20" s="49"/>
      <c r="B20" s="45"/>
      <c r="C20" s="45"/>
      <c r="D20" s="6"/>
      <c r="E20" s="43"/>
      <c r="F20" s="43"/>
      <c r="G20" s="55"/>
      <c r="H20" s="43"/>
      <c r="I20" s="43"/>
      <c r="J20" s="77"/>
      <c r="K20" s="44"/>
    </row>
    <row r="21" spans="1:11">
      <c r="A21" s="49"/>
      <c r="B21" s="45"/>
      <c r="C21" s="45"/>
      <c r="D21" s="6"/>
      <c r="E21" s="43"/>
      <c r="F21" s="43"/>
      <c r="G21" s="55"/>
      <c r="H21" s="43"/>
      <c r="I21" s="43"/>
      <c r="J21" s="77"/>
      <c r="K21" s="44"/>
    </row>
    <row r="22" spans="1:11">
      <c r="A22" s="51" t="s">
        <v>52</v>
      </c>
      <c r="B22" s="52" t="s">
        <v>164</v>
      </c>
      <c r="C22" s="52"/>
      <c r="D22" s="4">
        <v>1017185910</v>
      </c>
      <c r="E22" s="43" t="s">
        <v>3</v>
      </c>
      <c r="F22" s="43" t="s">
        <v>21</v>
      </c>
      <c r="G22" s="55" t="s">
        <v>129</v>
      </c>
      <c r="H22" s="43" t="s">
        <v>22</v>
      </c>
      <c r="I22" s="43" t="s">
        <v>22</v>
      </c>
      <c r="J22" s="77" t="s">
        <v>23</v>
      </c>
      <c r="K22" s="44" t="str">
        <f>CONCATENATE([2]Intro!$C$13,[2]Intro!$H$13,IF(E22="Tecnologia en Analisis de Costos y Presupuestos",[2]Intro!$U$2,IF(E22="Tecnología en Producción",[2]Intro!$U$3,IF(E22 = "Tecnología en Calidad",[2]Intro!$U$4,IF(E22 = "Tecnología en Gestión Administrativa",[2]Intro!$U$5,IF(E22="Ingeniería en Producción",[2]Intro!$U$6,IF(E22="Ingeniería Financiera y de Negocios",[2]Intro!$U$7,IF(E22="Administración tecnológica",[2]Intro!$U$8,IF(E22="Especialización en Finanzas​",[2]Intro!$U$9,IF(E22="Especialización en formulación y evaluación de proyectos​",[2]Intro!$U$10,IF(E22="Maestria En Gestión de la Innovación Tecnológica, Cooperación y Desarrollo Regional​",[2]Intro!$U$11,"")))))))))),A22,"-",$K$2)</f>
        <v>202201007-1</v>
      </c>
    </row>
    <row r="23" spans="1:11">
      <c r="A23" s="51"/>
      <c r="B23" s="52"/>
      <c r="C23" s="52"/>
      <c r="D23" s="4"/>
      <c r="E23" s="43"/>
      <c r="F23" s="43"/>
      <c r="G23" s="55"/>
      <c r="H23" s="43"/>
      <c r="I23" s="43"/>
      <c r="J23" s="77"/>
      <c r="K23" s="44"/>
    </row>
    <row r="24" spans="1:11">
      <c r="A24" s="51"/>
      <c r="B24" s="52"/>
      <c r="C24" s="52"/>
      <c r="D24" s="4"/>
      <c r="E24" s="43"/>
      <c r="F24" s="43"/>
      <c r="G24" s="55"/>
      <c r="H24" s="43"/>
      <c r="I24" s="43"/>
      <c r="J24" s="77"/>
      <c r="K24" s="44"/>
    </row>
    <row r="25" spans="1:11">
      <c r="A25" s="51" t="s">
        <v>64</v>
      </c>
      <c r="B25" s="52" t="s">
        <v>165</v>
      </c>
      <c r="C25" s="52"/>
      <c r="D25" s="4">
        <v>1045049053</v>
      </c>
      <c r="E25" s="43" t="s">
        <v>3</v>
      </c>
      <c r="F25" s="43" t="s">
        <v>21</v>
      </c>
      <c r="G25" s="55" t="s">
        <v>129</v>
      </c>
      <c r="H25" s="43" t="s">
        <v>22</v>
      </c>
      <c r="I25" s="43" t="s">
        <v>22</v>
      </c>
      <c r="J25" s="77" t="s">
        <v>23</v>
      </c>
      <c r="K25" s="44" t="str">
        <f>CONCATENATE([2]Intro!$C$13,[2]Intro!$H$13,IF(E25="Tecnologia en Analisis de Costos y Presupuestos",[2]Intro!$U$2,IF(E25="Tecnología en Producción",[2]Intro!$U$3,IF(E25 = "Tecnología en Calidad",[2]Intro!$U$4,IF(E25 = "Tecnología en Gestión Administrativa",[2]Intro!$U$5,IF(E25="Ingeniería en Producción",[2]Intro!$U$6,IF(E25="Ingeniería Financiera y de Negocios",[2]Intro!$U$7,IF(E25="Administración tecnológica",[2]Intro!$U$8,IF(E25="Especialización en Finanzas​",[2]Intro!$U$9,IF(E25="Especialización en formulación y evaluación de proyectos​",[2]Intro!$U$10,IF(E25="Maestria En Gestión de la Innovación Tecnológica, Cooperación y Desarrollo Regional​",[2]Intro!$U$11,"")))))))))),A25,"-",$K$2)</f>
        <v>202201008-1</v>
      </c>
    </row>
    <row r="26" spans="1:11">
      <c r="A26" s="51"/>
      <c r="B26" s="52"/>
      <c r="C26" s="52"/>
      <c r="D26" s="4"/>
      <c r="E26" s="43"/>
      <c r="F26" s="43"/>
      <c r="G26" s="55"/>
      <c r="H26" s="43"/>
      <c r="I26" s="43"/>
      <c r="J26" s="77"/>
      <c r="K26" s="44"/>
    </row>
    <row r="27" spans="1:11">
      <c r="A27" s="51"/>
      <c r="B27" s="52"/>
      <c r="C27" s="52"/>
      <c r="D27" s="4"/>
      <c r="E27" s="43"/>
      <c r="F27" s="43"/>
      <c r="G27" s="55"/>
      <c r="H27" s="43"/>
      <c r="I27" s="43"/>
      <c r="J27" s="77"/>
      <c r="K27" s="44"/>
    </row>
    <row r="28" spans="1:11">
      <c r="A28" s="51" t="s">
        <v>65</v>
      </c>
      <c r="B28" s="52" t="s">
        <v>166</v>
      </c>
      <c r="C28" s="52"/>
      <c r="D28" s="4">
        <v>1017168866</v>
      </c>
      <c r="E28" s="43" t="s">
        <v>3</v>
      </c>
      <c r="F28" s="43" t="s">
        <v>21</v>
      </c>
      <c r="G28" s="55" t="s">
        <v>129</v>
      </c>
      <c r="H28" s="43" t="s">
        <v>22</v>
      </c>
      <c r="I28" s="43" t="s">
        <v>22</v>
      </c>
      <c r="J28" s="77" t="s">
        <v>23</v>
      </c>
      <c r="K28" s="44" t="str">
        <f>CONCATENATE([2]Intro!$C$13,[2]Intro!$H$13,IF(E28="Tecnologia en Analisis de Costos y Presupuestos",[2]Intro!$U$2,IF(E28="Tecnología en Producción",[2]Intro!$U$3,IF(E28 = "Tecnología en Calidad",[2]Intro!$U$4,IF(E28 = "Tecnología en Gestión Administrativa",[2]Intro!$U$5,IF(E28="Ingeniería en Producción",[2]Intro!$U$6,IF(E28="Ingeniería Financiera y de Negocios",[2]Intro!$U$7,IF(E28="Administración tecnológica",[2]Intro!$U$8,IF(E28="Especialización en Finanzas​",[2]Intro!$U$9,IF(E28="Especialización en formulación y evaluación de proyectos​",[2]Intro!$U$10,IF(E28="Maestria En Gestión de la Innovación Tecnológica, Cooperación y Desarrollo Regional​",[2]Intro!$U$11,"")))))))))),A28,"-",$K$2)</f>
        <v>202201009-1</v>
      </c>
    </row>
    <row r="29" spans="1:11">
      <c r="A29" s="51"/>
      <c r="B29" s="52"/>
      <c r="C29" s="52"/>
      <c r="D29" s="4"/>
      <c r="E29" s="43"/>
      <c r="F29" s="43"/>
      <c r="G29" s="55"/>
      <c r="H29" s="43"/>
      <c r="I29" s="43"/>
      <c r="J29" s="77"/>
      <c r="K29" s="44"/>
    </row>
    <row r="30" spans="1:11">
      <c r="A30" s="51"/>
      <c r="B30" s="52"/>
      <c r="C30" s="52"/>
      <c r="D30" s="4"/>
      <c r="E30" s="43"/>
      <c r="F30" s="43"/>
      <c r="G30" s="55"/>
      <c r="H30" s="43"/>
      <c r="I30" s="43"/>
      <c r="J30" s="77"/>
      <c r="K30" s="44"/>
    </row>
    <row r="31" spans="1:11">
      <c r="A31" s="51" t="s">
        <v>66</v>
      </c>
      <c r="B31" s="52" t="s">
        <v>167</v>
      </c>
      <c r="C31" s="52"/>
      <c r="D31" s="4">
        <v>1007901235</v>
      </c>
      <c r="E31" s="43" t="s">
        <v>3</v>
      </c>
      <c r="F31" s="43" t="s">
        <v>21</v>
      </c>
      <c r="G31" s="55" t="s">
        <v>129</v>
      </c>
      <c r="H31" s="43" t="s">
        <v>22</v>
      </c>
      <c r="I31" s="43" t="s">
        <v>22</v>
      </c>
      <c r="J31" s="77" t="s">
        <v>23</v>
      </c>
      <c r="K31" s="44" t="str">
        <f>CONCATENATE([2]Intro!$C$13,[2]Intro!$H$13,IF(E31="Tecnologia en Analisis de Costos y Presupuestos",[2]Intro!$U$2,IF(E31="Tecnología en Producción",[2]Intro!$U$3,IF(E31 = "Tecnología en Calidad",[2]Intro!$U$4,IF(E31 = "Tecnología en Gestión Administrativa",[2]Intro!$U$5,IF(E31="Ingeniería en Producción",[2]Intro!$U$6,IF(E31="Ingeniería Financiera y de Negocios",[2]Intro!$U$7,IF(E31="Administración tecnológica",[2]Intro!$U$8,IF(E31="Especialización en Finanzas​",[2]Intro!$U$9,IF(E31="Especialización en formulación y evaluación de proyectos​",[2]Intro!$U$10,IF(E31="Maestria En Gestión de la Innovación Tecnológica, Cooperación y Desarrollo Regional​",[2]Intro!$U$11,"")))))))))),A31,"-",$K$2)</f>
        <v>202201010-1</v>
      </c>
    </row>
    <row r="32" spans="1:11">
      <c r="A32" s="51"/>
      <c r="B32" s="52"/>
      <c r="C32" s="52"/>
      <c r="D32" s="4"/>
      <c r="E32" s="43"/>
      <c r="F32" s="43"/>
      <c r="G32" s="55"/>
      <c r="H32" s="43"/>
      <c r="I32" s="43"/>
      <c r="J32" s="77"/>
      <c r="K32" s="44"/>
    </row>
    <row r="33" spans="1:11">
      <c r="A33" s="51"/>
      <c r="B33" s="52"/>
      <c r="C33" s="52"/>
      <c r="D33" s="4"/>
      <c r="E33" s="43"/>
      <c r="F33" s="43"/>
      <c r="G33" s="55"/>
      <c r="H33" s="43"/>
      <c r="I33" s="43"/>
      <c r="J33" s="77"/>
      <c r="K33" s="44"/>
    </row>
  </sheetData>
  <mergeCells count="116">
    <mergeCell ref="M1:Q1"/>
    <mergeCell ref="M2:Q2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2:H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B24:C24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A7:A9"/>
    <mergeCell ref="B7:C7"/>
    <mergeCell ref="E7:E9"/>
    <mergeCell ref="F7:F9"/>
    <mergeCell ref="G7:G9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A1:C1"/>
    <mergeCell ref="D1:K1"/>
    <mergeCell ref="A2:J2"/>
    <mergeCell ref="B3:C3"/>
    <mergeCell ref="A4:A6"/>
    <mergeCell ref="B4:C4"/>
    <mergeCell ref="E4:E6"/>
    <mergeCell ref="F4:F6"/>
    <mergeCell ref="G4:G6"/>
    <mergeCell ref="H4:H6"/>
    <mergeCell ref="B5:C5"/>
    <mergeCell ref="B6:C6"/>
    <mergeCell ref="H7:H9"/>
    <mergeCell ref="I7:I9"/>
    <mergeCell ref="J7:J9"/>
    <mergeCell ref="K7:K9"/>
    <mergeCell ref="B8:C8"/>
    <mergeCell ref="B9:C9"/>
    <mergeCell ref="I4:I6"/>
    <mergeCell ref="J4:J6"/>
    <mergeCell ref="K4:K6"/>
  </mergeCells>
  <dataValidations count="1">
    <dataValidation allowBlank="1" showInputMessage="1" sqref="E4:F33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errorTitle="Error " error="Docente no encontrado_x000a_" xr:uid="{00000000-0002-0000-06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H4:I33</xm:sqref>
        </x14:dataValidation>
        <x14:dataValidation type="list" allowBlank="1" showInputMessage="1" showErrorMessage="1" xr:uid="{00000000-0002-0000-06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M2:Q2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workbookViewId="0">
      <selection activeCell="F4" sqref="F4:F6"/>
    </sheetView>
  </sheetViews>
  <sheetFormatPr baseColWidth="10" defaultRowHeight="15"/>
  <cols>
    <col min="12" max="12" width="5.6640625" customWidth="1"/>
  </cols>
  <sheetData>
    <row r="1" spans="1: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M1" s="65" t="s">
        <v>1</v>
      </c>
      <c r="N1" s="65"/>
      <c r="O1" s="65"/>
      <c r="P1" s="65"/>
      <c r="Q1" s="65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1">
        <v>1</v>
      </c>
      <c r="M2" s="66"/>
      <c r="N2" s="66"/>
      <c r="O2" s="66"/>
      <c r="P2" s="66"/>
      <c r="Q2" s="66"/>
    </row>
    <row r="3" spans="1:17" ht="30">
      <c r="A3" s="2" t="s">
        <v>4</v>
      </c>
      <c r="B3" s="48" t="s">
        <v>5</v>
      </c>
      <c r="C3" s="48"/>
      <c r="D3" s="13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18" t="s">
        <v>14</v>
      </c>
      <c r="N3" s="19" t="s">
        <v>15</v>
      </c>
      <c r="O3" s="19" t="s">
        <v>16</v>
      </c>
      <c r="P3" s="18" t="s">
        <v>17</v>
      </c>
      <c r="Q3" s="18" t="s">
        <v>18</v>
      </c>
    </row>
    <row r="4" spans="1:17">
      <c r="A4" s="49" t="s">
        <v>19</v>
      </c>
      <c r="B4" s="45" t="s">
        <v>181</v>
      </c>
      <c r="C4" s="45"/>
      <c r="D4" s="22">
        <v>1152457807</v>
      </c>
      <c r="E4" s="43" t="s">
        <v>3</v>
      </c>
      <c r="F4" s="43" t="s">
        <v>21</v>
      </c>
      <c r="G4" s="55" t="s">
        <v>184</v>
      </c>
      <c r="H4" s="43" t="s">
        <v>22</v>
      </c>
      <c r="I4" s="43" t="s">
        <v>22</v>
      </c>
      <c r="J4" s="77" t="s">
        <v>23</v>
      </c>
      <c r="K4" s="44" t="str">
        <f>CONCATENATE([2]Intro!$C$13,[2]Intro!$H$13,IF(E4="Tecnologia en Analisis de Costos y Presupuestos",[2]Intro!$U$2,IF(E4="Tecnología en Producción",[2]Intro!$U$3,IF(E4 = "Tecnología en Calidad",[2]Intro!$U$4,IF(E4 = "Tecnología en Gestión Administrativa",[2]Intro!$U$5,IF(E4="Ingeniería en Producción",[2]Intro!$U$6,IF(E4="Ingeniería Financiera y de Negocios",[2]Intro!$U$7,IF(E4="Administración tecnológica",[2]Intro!$U$8,IF(E4="Especialización en Finanzas​",[2]Intro!$U$9,IF(E4="Especialización en formulación y evaluación de proyectos​",[2]Intro!$U$10,IF(E4="Maestria En Gestión de la Innovación Tecnológica, Cooperación y Desarrollo Regional​",[2]Intro!$U$11,"")))))))))),A4,"-",$K$2)</f>
        <v>202201001-1</v>
      </c>
      <c r="M4" s="21" t="s">
        <v>158</v>
      </c>
      <c r="N4" s="20">
        <v>4</v>
      </c>
      <c r="O4" s="21"/>
      <c r="P4" s="21"/>
      <c r="Q4" s="20">
        <v>4</v>
      </c>
    </row>
    <row r="5" spans="1:17">
      <c r="A5" s="49"/>
      <c r="B5" s="45"/>
      <c r="C5" s="45"/>
      <c r="D5" s="22"/>
      <c r="E5" s="43"/>
      <c r="F5" s="43"/>
      <c r="G5" s="55"/>
      <c r="H5" s="43"/>
      <c r="I5" s="43"/>
      <c r="J5" s="77"/>
      <c r="K5" s="44"/>
      <c r="M5" s="21"/>
      <c r="N5" s="20"/>
      <c r="O5" s="21"/>
      <c r="P5" s="21"/>
      <c r="Q5" s="20"/>
    </row>
    <row r="6" spans="1:17">
      <c r="A6" s="49"/>
      <c r="B6" s="45"/>
      <c r="C6" s="45"/>
      <c r="D6" s="22"/>
      <c r="E6" s="43"/>
      <c r="F6" s="43"/>
      <c r="G6" s="55"/>
      <c r="H6" s="43"/>
      <c r="I6" s="43"/>
      <c r="J6" s="77"/>
      <c r="K6" s="44"/>
    </row>
    <row r="7" spans="1:17">
      <c r="A7" s="49" t="s">
        <v>20</v>
      </c>
      <c r="B7" s="45" t="s">
        <v>182</v>
      </c>
      <c r="C7" s="45"/>
      <c r="D7" s="22">
        <v>1035857360</v>
      </c>
      <c r="E7" s="43" t="s">
        <v>3</v>
      </c>
      <c r="F7" s="43" t="s">
        <v>21</v>
      </c>
      <c r="G7" s="55" t="s">
        <v>184</v>
      </c>
      <c r="H7" s="43" t="s">
        <v>22</v>
      </c>
      <c r="I7" s="43" t="s">
        <v>22</v>
      </c>
      <c r="J7" s="77" t="s">
        <v>23</v>
      </c>
      <c r="K7" s="44" t="str">
        <f>CONCATENATE([2]Intro!$C$13,[2]Intro!$H$13,IF(E7="Tecnologia en Analisis de Costos y Presupuestos",[2]Intro!$U$2,IF(E7="Tecnología en Producción",[2]Intro!$U$3,IF(E7 = "Tecnología en Calidad",[2]Intro!$U$4,IF(E7 = "Tecnología en Gestión Administrativa",[2]Intro!$U$5,IF(E7="Ingeniería en Producción",[2]Intro!$U$6,IF(E7="Ingeniería Financiera y de Negocios",[2]Intro!$U$7,IF(E7="Administración tecnológica",[2]Intro!$U$8,IF(E7="Especialización en Finanzas​",[2]Intro!$U$9,IF(E7="Especialización en formulación y evaluación de proyectos​",[2]Intro!$U$10,IF(E7="Maestria En Gestión de la Innovación Tecnológica, Cooperación y Desarrollo Regional​",[2]Intro!$U$11,"")))))))))),A7,"-",$K$2)</f>
        <v>202201002-1</v>
      </c>
    </row>
    <row r="8" spans="1:17">
      <c r="A8" s="49"/>
      <c r="B8" s="45"/>
      <c r="C8" s="45"/>
      <c r="D8" s="22"/>
      <c r="E8" s="43"/>
      <c r="F8" s="43"/>
      <c r="G8" s="55"/>
      <c r="H8" s="43"/>
      <c r="I8" s="43"/>
      <c r="J8" s="77"/>
      <c r="K8" s="44"/>
    </row>
    <row r="9" spans="1:17">
      <c r="A9" s="49"/>
      <c r="B9" s="45"/>
      <c r="C9" s="45"/>
      <c r="D9" s="22"/>
      <c r="E9" s="43"/>
      <c r="F9" s="43"/>
      <c r="G9" s="55"/>
      <c r="H9" s="43"/>
      <c r="I9" s="43"/>
      <c r="J9" s="77"/>
      <c r="K9" s="44"/>
    </row>
    <row r="10" spans="1:17">
      <c r="A10" s="49" t="s">
        <v>48</v>
      </c>
      <c r="B10" s="45" t="s">
        <v>183</v>
      </c>
      <c r="C10" s="45"/>
      <c r="D10" s="22">
        <v>1007687680</v>
      </c>
      <c r="E10" s="43" t="s">
        <v>3</v>
      </c>
      <c r="F10" s="43" t="s">
        <v>21</v>
      </c>
      <c r="G10" s="55" t="s">
        <v>184</v>
      </c>
      <c r="H10" s="43" t="s">
        <v>22</v>
      </c>
      <c r="I10" s="43" t="s">
        <v>22</v>
      </c>
      <c r="J10" s="77" t="s">
        <v>23</v>
      </c>
      <c r="K10" s="44" t="str">
        <f>CONCATENATE([2]Intro!$C$13,[2]Intro!$H$13,IF(E10="Tecnologia en Analisis de Costos y Presupuestos",[2]Intro!$U$2,IF(E10="Tecnología en Producción",[2]Intro!$U$3,IF(E10 = "Tecnología en Calidad",[2]Intro!$U$4,IF(E10 = "Tecnología en Gestión Administrativa",[2]Intro!$U$5,IF(E10="Ingeniería en Producción",[2]Intro!$U$6,IF(E10="Ingeniería Financiera y de Negocios",[2]Intro!$U$7,IF(E10="Administración tecnológica",[2]Intro!$U$8,IF(E10="Especialización en Finanzas​",[2]Intro!$U$9,IF(E10="Especialización en formulación y evaluación de proyectos​",[2]Intro!$U$10,IF(E10="Maestria En Gestión de la Innovación Tecnológica, Cooperación y Desarrollo Regional​",[2]Intro!$U$11,"")))))))))),A10,"-",$K$2)</f>
        <v>202201003-1</v>
      </c>
    </row>
    <row r="11" spans="1:17">
      <c r="A11" s="49"/>
      <c r="B11" s="45"/>
      <c r="C11" s="45"/>
      <c r="D11" s="6"/>
      <c r="E11" s="43"/>
      <c r="F11" s="43"/>
      <c r="G11" s="55"/>
      <c r="H11" s="43"/>
      <c r="I11" s="43"/>
      <c r="J11" s="77"/>
      <c r="K11" s="44"/>
    </row>
    <row r="12" spans="1:17">
      <c r="A12" s="49"/>
      <c r="B12" s="45"/>
      <c r="C12" s="45"/>
      <c r="D12" s="6"/>
      <c r="E12" s="43"/>
      <c r="F12" s="43"/>
      <c r="G12" s="55"/>
      <c r="H12" s="43"/>
      <c r="I12" s="43"/>
      <c r="J12" s="77"/>
      <c r="K12" s="44"/>
    </row>
    <row r="13" spans="1:17">
      <c r="A13" s="49" t="s">
        <v>49</v>
      </c>
      <c r="B13" s="45" t="s">
        <v>185</v>
      </c>
      <c r="C13" s="45"/>
      <c r="D13" s="22">
        <v>1128463803</v>
      </c>
      <c r="E13" s="43" t="s">
        <v>3</v>
      </c>
      <c r="F13" s="43" t="s">
        <v>21</v>
      </c>
      <c r="G13" s="55" t="s">
        <v>184</v>
      </c>
      <c r="H13" s="43" t="s">
        <v>22</v>
      </c>
      <c r="I13" s="43" t="s">
        <v>22</v>
      </c>
      <c r="J13" s="77" t="s">
        <v>23</v>
      </c>
      <c r="K13" s="44" t="str">
        <f>CONCATENATE([2]Intro!$C$13,[2]Intro!$H$13,IF(E13="Tecnologia en Analisis de Costos y Presupuestos",[2]Intro!$U$2,IF(E13="Tecnología en Producción",[2]Intro!$U$3,IF(E13 = "Tecnología en Calidad",[2]Intro!$U$4,IF(E13 = "Tecnología en Gestión Administrativa",[2]Intro!$U$5,IF(E13="Ingeniería en Producción",[2]Intro!$U$6,IF(E13="Ingeniería Financiera y de Negocios",[2]Intro!$U$7,IF(E13="Administración tecnológica",[2]Intro!$U$8,IF(E13="Especialización en Finanzas​",[2]Intro!$U$9,IF(E13="Especialización en formulación y evaluación de proyectos​",[2]Intro!$U$10,IF(E13="Maestria En Gestión de la Innovación Tecnológica, Cooperación y Desarrollo Regional​",[2]Intro!$U$11,"")))))))))),A13,"-",$K$2)</f>
        <v>202201004-1</v>
      </c>
    </row>
    <row r="14" spans="1:17">
      <c r="A14" s="49"/>
      <c r="B14" s="45"/>
      <c r="C14" s="45"/>
      <c r="D14" s="6"/>
      <c r="E14" s="43"/>
      <c r="F14" s="43"/>
      <c r="G14" s="55"/>
      <c r="H14" s="43"/>
      <c r="I14" s="43"/>
      <c r="J14" s="77"/>
      <c r="K14" s="44"/>
    </row>
    <row r="15" spans="1:17">
      <c r="A15" s="49"/>
      <c r="B15" s="45"/>
      <c r="C15" s="45"/>
      <c r="D15" s="6"/>
      <c r="E15" s="43"/>
      <c r="F15" s="43"/>
      <c r="G15" s="55"/>
      <c r="H15" s="43"/>
      <c r="I15" s="43"/>
      <c r="J15" s="77"/>
      <c r="K15" s="44"/>
    </row>
  </sheetData>
  <mergeCells count="50">
    <mergeCell ref="A1:C1"/>
    <mergeCell ref="D1:K1"/>
    <mergeCell ref="A2:J2"/>
    <mergeCell ref="B3:C3"/>
    <mergeCell ref="A4:A6"/>
    <mergeCell ref="B4:C4"/>
    <mergeCell ref="E4:E6"/>
    <mergeCell ref="F4:F6"/>
    <mergeCell ref="G4:G6"/>
    <mergeCell ref="H4:H6"/>
    <mergeCell ref="K4:K6"/>
    <mergeCell ref="B5:C5"/>
    <mergeCell ref="B6:C6"/>
    <mergeCell ref="A7:A9"/>
    <mergeCell ref="B7:C7"/>
    <mergeCell ref="E7:E9"/>
    <mergeCell ref="F7:F9"/>
    <mergeCell ref="G7:G9"/>
    <mergeCell ref="M1:Q1"/>
    <mergeCell ref="M2:Q2"/>
    <mergeCell ref="A10:A12"/>
    <mergeCell ref="B10:C10"/>
    <mergeCell ref="E10:E12"/>
    <mergeCell ref="F10:F12"/>
    <mergeCell ref="G10:G12"/>
    <mergeCell ref="H10:H12"/>
    <mergeCell ref="H7:H9"/>
    <mergeCell ref="I7:I9"/>
    <mergeCell ref="J7:J9"/>
    <mergeCell ref="K7:K9"/>
    <mergeCell ref="B8:C8"/>
    <mergeCell ref="B9:C9"/>
    <mergeCell ref="I4:I6"/>
    <mergeCell ref="J4:J6"/>
    <mergeCell ref="I10:I12"/>
    <mergeCell ref="J10:J12"/>
    <mergeCell ref="K10:K12"/>
    <mergeCell ref="B11:C11"/>
    <mergeCell ref="B12:C12"/>
    <mergeCell ref="A13:A15"/>
    <mergeCell ref="B13:C13"/>
    <mergeCell ref="E13:E15"/>
    <mergeCell ref="F13:F15"/>
    <mergeCell ref="G13:G15"/>
    <mergeCell ref="I13:I15"/>
    <mergeCell ref="J13:J15"/>
    <mergeCell ref="K13:K15"/>
    <mergeCell ref="B14:C14"/>
    <mergeCell ref="B15:C15"/>
    <mergeCell ref="H13:H15"/>
  </mergeCells>
  <dataValidations count="1">
    <dataValidation allowBlank="1" showInputMessage="1" sqref="E4:F15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errorTitle="Error " error="Docente no encontrado_x000a_" xr:uid="{00000000-0002-0000-07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H4:I15</xm:sqref>
        </x14:dataValidation>
        <x14:dataValidation type="list" allowBlank="1" showInputMessage="1" showErrorMessage="1" xr:uid="{00000000-0002-0000-07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M2:Q2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177"/>
  <sheetViews>
    <sheetView workbookViewId="0">
      <selection activeCell="J7" sqref="J7:J9"/>
    </sheetView>
  </sheetViews>
  <sheetFormatPr baseColWidth="10" defaultRowHeight="15"/>
  <cols>
    <col min="3" max="3" width="13.83203125" customWidth="1"/>
    <col min="13" max="13" width="25.83203125" customWidth="1"/>
  </cols>
  <sheetData>
    <row r="1" spans="1:17">
      <c r="A1" s="46" t="s">
        <v>0</v>
      </c>
      <c r="B1" s="46"/>
      <c r="C1" s="46"/>
      <c r="D1" s="46" t="s">
        <v>186</v>
      </c>
      <c r="E1" s="46"/>
      <c r="F1" s="46"/>
      <c r="G1" s="46"/>
      <c r="H1" s="46"/>
      <c r="I1" s="46"/>
      <c r="J1" s="46"/>
      <c r="K1" s="46"/>
      <c r="L1" s="23"/>
      <c r="M1" s="65"/>
      <c r="N1" s="65"/>
      <c r="O1" s="65"/>
      <c r="P1" s="65"/>
      <c r="Q1" s="65"/>
    </row>
    <row r="2" spans="1:17" ht="19">
      <c r="A2" s="47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24">
        <v>1</v>
      </c>
      <c r="L2" s="23"/>
      <c r="M2" s="65" t="s">
        <v>1</v>
      </c>
      <c r="N2" s="65"/>
      <c r="O2" s="65"/>
      <c r="P2" s="65"/>
      <c r="Q2" s="65"/>
    </row>
    <row r="3" spans="1:17" ht="28">
      <c r="A3" s="25" t="s">
        <v>4</v>
      </c>
      <c r="B3" s="48" t="s">
        <v>5</v>
      </c>
      <c r="C3" s="48"/>
      <c r="D3" s="26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3"/>
      <c r="M3" s="109"/>
      <c r="N3" s="109"/>
      <c r="O3" s="109"/>
      <c r="P3" s="109"/>
      <c r="Q3" s="109"/>
    </row>
    <row r="4" spans="1:17" ht="36.75" customHeight="1">
      <c r="A4" s="49" t="s">
        <v>19</v>
      </c>
      <c r="B4" s="72" t="s">
        <v>203</v>
      </c>
      <c r="C4" s="73"/>
      <c r="D4" s="37">
        <v>1020488016</v>
      </c>
      <c r="E4" s="43" t="s">
        <v>35</v>
      </c>
      <c r="F4" s="43" t="s">
        <v>205</v>
      </c>
      <c r="G4" s="91" t="s">
        <v>204</v>
      </c>
      <c r="H4" s="85"/>
      <c r="I4" s="43"/>
      <c r="J4" s="53" t="s">
        <v>33</v>
      </c>
      <c r="K4" s="62"/>
      <c r="L4" s="23"/>
      <c r="M4" s="32" t="s">
        <v>14</v>
      </c>
      <c r="N4" s="33" t="s">
        <v>15</v>
      </c>
      <c r="O4" s="33" t="s">
        <v>16</v>
      </c>
      <c r="P4" s="32" t="s">
        <v>17</v>
      </c>
      <c r="Q4" s="32" t="s">
        <v>18</v>
      </c>
    </row>
    <row r="5" spans="1:17">
      <c r="A5" s="49"/>
      <c r="B5" s="45"/>
      <c r="C5" s="45"/>
      <c r="D5" s="29"/>
      <c r="E5" s="43"/>
      <c r="F5" s="43"/>
      <c r="G5" s="92"/>
      <c r="H5" s="86"/>
      <c r="I5" s="43"/>
      <c r="J5" s="53"/>
      <c r="K5" s="62"/>
      <c r="L5" s="23"/>
      <c r="M5" s="21" t="s">
        <v>124</v>
      </c>
      <c r="N5" s="20">
        <v>54</v>
      </c>
      <c r="O5" s="21"/>
      <c r="P5" s="21"/>
      <c r="Q5" s="20">
        <v>54</v>
      </c>
    </row>
    <row r="6" spans="1:17">
      <c r="A6" s="49"/>
      <c r="B6" s="45"/>
      <c r="C6" s="45"/>
      <c r="D6" s="29"/>
      <c r="E6" s="43"/>
      <c r="F6" s="43"/>
      <c r="G6" s="93"/>
      <c r="H6" s="87"/>
      <c r="I6" s="43"/>
      <c r="J6" s="53"/>
      <c r="K6" s="62"/>
      <c r="L6" s="23"/>
      <c r="M6" s="21" t="s">
        <v>21</v>
      </c>
      <c r="N6" s="20">
        <v>1</v>
      </c>
      <c r="O6" s="21"/>
      <c r="P6" s="21"/>
      <c r="Q6" s="20">
        <v>1</v>
      </c>
    </row>
    <row r="7" spans="1:17" ht="14.25" customHeight="1">
      <c r="A7" s="49" t="s">
        <v>20</v>
      </c>
      <c r="B7" s="45" t="s">
        <v>206</v>
      </c>
      <c r="C7" s="45"/>
      <c r="D7" s="37">
        <v>1000453391</v>
      </c>
      <c r="E7" s="43" t="s">
        <v>35</v>
      </c>
      <c r="F7" s="43" t="s">
        <v>205</v>
      </c>
      <c r="G7" s="91" t="s">
        <v>207</v>
      </c>
      <c r="H7" s="85"/>
      <c r="I7" s="43"/>
      <c r="J7" s="53" t="s">
        <v>33</v>
      </c>
      <c r="K7" s="62"/>
      <c r="L7" s="23"/>
      <c r="M7" s="21" t="s">
        <v>335</v>
      </c>
      <c r="N7" s="20">
        <v>3</v>
      </c>
      <c r="O7" s="21"/>
      <c r="P7" s="21"/>
      <c r="Q7" s="20">
        <v>3</v>
      </c>
    </row>
    <row r="8" spans="1:17">
      <c r="A8" s="49"/>
      <c r="B8" s="45"/>
      <c r="C8" s="45"/>
      <c r="D8" s="29"/>
      <c r="E8" s="43"/>
      <c r="F8" s="43"/>
      <c r="G8" s="92"/>
      <c r="H8" s="86"/>
      <c r="I8" s="43"/>
      <c r="J8" s="53"/>
      <c r="K8" s="62"/>
      <c r="M8" s="40"/>
      <c r="N8" s="41"/>
      <c r="O8" s="40"/>
      <c r="P8" s="40"/>
      <c r="Q8" s="41"/>
    </row>
    <row r="9" spans="1:17">
      <c r="A9" s="49"/>
      <c r="B9" s="45"/>
      <c r="C9" s="45"/>
      <c r="D9" s="29"/>
      <c r="E9" s="43"/>
      <c r="F9" s="43"/>
      <c r="G9" s="93"/>
      <c r="H9" s="87"/>
      <c r="I9" s="43"/>
      <c r="J9" s="53"/>
      <c r="K9" s="62"/>
      <c r="M9" s="40"/>
      <c r="N9" s="41"/>
      <c r="O9" s="40"/>
      <c r="P9" s="40"/>
      <c r="Q9" s="41"/>
    </row>
    <row r="10" spans="1:17" ht="15" customHeight="1">
      <c r="A10" s="49" t="s">
        <v>48</v>
      </c>
      <c r="B10" s="45" t="s">
        <v>208</v>
      </c>
      <c r="C10" s="45"/>
      <c r="D10" s="29">
        <v>1010039367</v>
      </c>
      <c r="E10" s="43" t="s">
        <v>35</v>
      </c>
      <c r="F10" s="43" t="s">
        <v>205</v>
      </c>
      <c r="G10" s="88" t="s">
        <v>211</v>
      </c>
      <c r="H10" s="85"/>
      <c r="I10" s="43"/>
      <c r="J10" s="53" t="s">
        <v>33</v>
      </c>
      <c r="K10" s="62"/>
      <c r="M10" s="40"/>
      <c r="N10" s="41"/>
      <c r="O10" s="40"/>
      <c r="P10" s="40"/>
      <c r="Q10" s="41"/>
    </row>
    <row r="11" spans="1:17">
      <c r="A11" s="49"/>
      <c r="B11" s="45"/>
      <c r="C11" s="45"/>
      <c r="D11" s="29"/>
      <c r="E11" s="43"/>
      <c r="F11" s="43"/>
      <c r="G11" s="89"/>
      <c r="H11" s="86"/>
      <c r="I11" s="43"/>
      <c r="J11" s="53"/>
      <c r="K11" s="62"/>
    </row>
    <row r="12" spans="1:17">
      <c r="A12" s="49"/>
      <c r="B12" s="45"/>
      <c r="C12" s="45"/>
      <c r="D12" s="29"/>
      <c r="E12" s="43"/>
      <c r="F12" s="43"/>
      <c r="G12" s="90"/>
      <c r="H12" s="87"/>
      <c r="I12" s="43"/>
      <c r="J12" s="53"/>
      <c r="K12" s="62"/>
    </row>
    <row r="13" spans="1:17" ht="15" customHeight="1">
      <c r="A13" s="49" t="s">
        <v>49</v>
      </c>
      <c r="B13" s="94" t="s">
        <v>209</v>
      </c>
      <c r="C13" s="95"/>
      <c r="D13" s="27">
        <v>1000438462</v>
      </c>
      <c r="E13" s="43" t="s">
        <v>35</v>
      </c>
      <c r="F13" s="43" t="s">
        <v>205</v>
      </c>
      <c r="G13" s="82" t="s">
        <v>212</v>
      </c>
      <c r="H13" s="79"/>
      <c r="I13" s="43"/>
      <c r="J13" s="53" t="s">
        <v>33</v>
      </c>
      <c r="K13" s="62"/>
    </row>
    <row r="14" spans="1:17">
      <c r="A14" s="49"/>
      <c r="B14" s="94"/>
      <c r="C14" s="95"/>
      <c r="D14" s="27"/>
      <c r="E14" s="43"/>
      <c r="F14" s="43"/>
      <c r="G14" s="83"/>
      <c r="H14" s="80"/>
      <c r="I14" s="43"/>
      <c r="J14" s="53"/>
      <c r="K14" s="62"/>
    </row>
    <row r="15" spans="1:17">
      <c r="A15" s="49"/>
      <c r="B15" s="52"/>
      <c r="C15" s="52"/>
      <c r="D15" s="27"/>
      <c r="E15" s="43"/>
      <c r="F15" s="43"/>
      <c r="G15" s="84"/>
      <c r="H15" s="81"/>
      <c r="I15" s="43"/>
      <c r="J15" s="53"/>
      <c r="K15" s="62"/>
      <c r="M15" s="108"/>
      <c r="N15" s="108"/>
      <c r="O15" s="108"/>
      <c r="P15" s="108"/>
      <c r="Q15" s="108"/>
    </row>
    <row r="16" spans="1:17" ht="15" customHeight="1">
      <c r="A16" s="49" t="s">
        <v>50</v>
      </c>
      <c r="B16" s="52" t="s">
        <v>210</v>
      </c>
      <c r="C16" s="52"/>
      <c r="D16" s="27">
        <v>1234990079</v>
      </c>
      <c r="E16" s="43" t="s">
        <v>35</v>
      </c>
      <c r="F16" s="43" t="s">
        <v>205</v>
      </c>
      <c r="G16" s="54" t="s">
        <v>213</v>
      </c>
      <c r="H16" s="53"/>
      <c r="I16" s="43"/>
      <c r="J16" s="53" t="s">
        <v>33</v>
      </c>
      <c r="K16" s="62"/>
      <c r="M16" s="108"/>
      <c r="N16" s="108"/>
      <c r="O16" s="108"/>
      <c r="P16" s="108"/>
      <c r="Q16" s="108"/>
    </row>
    <row r="17" spans="1:17">
      <c r="A17" s="49"/>
      <c r="B17" s="52"/>
      <c r="C17" s="52"/>
      <c r="D17" s="27"/>
      <c r="E17" s="43"/>
      <c r="F17" s="43"/>
      <c r="G17" s="54"/>
      <c r="H17" s="53"/>
      <c r="I17" s="43"/>
      <c r="J17" s="53"/>
      <c r="K17" s="62"/>
      <c r="M17" s="38"/>
      <c r="N17" s="39"/>
      <c r="O17" s="39"/>
      <c r="P17" s="38"/>
      <c r="Q17" s="38"/>
    </row>
    <row r="18" spans="1:17">
      <c r="A18" s="49"/>
      <c r="B18" s="52"/>
      <c r="C18" s="52"/>
      <c r="D18" s="27"/>
      <c r="E18" s="43"/>
      <c r="F18" s="43"/>
      <c r="G18" s="54"/>
      <c r="H18" s="53"/>
      <c r="I18" s="43"/>
      <c r="J18" s="53"/>
      <c r="K18" s="62"/>
      <c r="M18" s="40"/>
      <c r="N18" s="41"/>
      <c r="O18" s="40"/>
      <c r="P18" s="40"/>
      <c r="Q18" s="41"/>
    </row>
    <row r="19" spans="1:17" ht="15" customHeight="1">
      <c r="A19" s="49" t="s">
        <v>51</v>
      </c>
      <c r="B19" s="52" t="s">
        <v>214</v>
      </c>
      <c r="C19" s="52"/>
      <c r="D19" s="27">
        <v>1216727244</v>
      </c>
      <c r="E19" s="43" t="s">
        <v>35</v>
      </c>
      <c r="F19" s="43" t="s">
        <v>205</v>
      </c>
      <c r="G19" s="54" t="s">
        <v>215</v>
      </c>
      <c r="H19" s="53"/>
      <c r="I19" s="43"/>
      <c r="J19" s="53" t="s">
        <v>33</v>
      </c>
      <c r="K19" s="62"/>
      <c r="M19" s="40"/>
      <c r="N19" s="41"/>
      <c r="O19" s="40"/>
      <c r="P19" s="40"/>
      <c r="Q19" s="41"/>
    </row>
    <row r="20" spans="1:17">
      <c r="A20" s="49"/>
      <c r="B20" s="52"/>
      <c r="C20" s="52"/>
      <c r="D20" s="27"/>
      <c r="E20" s="43"/>
      <c r="F20" s="43"/>
      <c r="G20" s="54"/>
      <c r="H20" s="53"/>
      <c r="I20" s="43"/>
      <c r="J20" s="53"/>
      <c r="K20" s="62"/>
      <c r="M20" s="40"/>
      <c r="N20" s="41"/>
      <c r="O20" s="40"/>
      <c r="P20" s="40"/>
      <c r="Q20" s="41"/>
    </row>
    <row r="21" spans="1:17">
      <c r="A21" s="49"/>
      <c r="B21" s="52"/>
      <c r="C21" s="52"/>
      <c r="D21" s="27"/>
      <c r="E21" s="43"/>
      <c r="F21" s="43"/>
      <c r="G21" s="54"/>
      <c r="H21" s="53"/>
      <c r="I21" s="43"/>
      <c r="J21" s="53"/>
      <c r="K21" s="62"/>
    </row>
    <row r="22" spans="1:17" ht="15" customHeight="1">
      <c r="A22" s="49" t="s">
        <v>52</v>
      </c>
      <c r="B22" s="52" t="s">
        <v>216</v>
      </c>
      <c r="C22" s="52"/>
      <c r="D22" s="27">
        <v>1020491604</v>
      </c>
      <c r="E22" s="43" t="s">
        <v>35</v>
      </c>
      <c r="F22" s="43" t="s">
        <v>205</v>
      </c>
      <c r="G22" s="54" t="s">
        <v>217</v>
      </c>
      <c r="H22" s="53"/>
      <c r="I22" s="43"/>
      <c r="J22" s="53" t="s">
        <v>33</v>
      </c>
      <c r="K22" s="62"/>
    </row>
    <row r="23" spans="1:17">
      <c r="A23" s="49"/>
      <c r="B23" s="52"/>
      <c r="C23" s="52"/>
      <c r="D23" s="27"/>
      <c r="E23" s="43"/>
      <c r="F23" s="43"/>
      <c r="G23" s="54"/>
      <c r="H23" s="53"/>
      <c r="I23" s="43"/>
      <c r="J23" s="53"/>
      <c r="K23" s="62"/>
    </row>
    <row r="24" spans="1:17">
      <c r="A24" s="49"/>
      <c r="B24" s="52"/>
      <c r="C24" s="52"/>
      <c r="D24" s="27"/>
      <c r="E24" s="43"/>
      <c r="F24" s="43"/>
      <c r="G24" s="54"/>
      <c r="H24" s="53"/>
      <c r="I24" s="43"/>
      <c r="J24" s="53"/>
      <c r="K24" s="62"/>
    </row>
    <row r="25" spans="1:17" ht="15" customHeight="1">
      <c r="A25" s="49" t="s">
        <v>64</v>
      </c>
      <c r="B25" s="52" t="s">
        <v>218</v>
      </c>
      <c r="C25" s="52"/>
      <c r="D25" s="27">
        <v>1152712014</v>
      </c>
      <c r="E25" s="43" t="s">
        <v>35</v>
      </c>
      <c r="F25" s="43" t="s">
        <v>205</v>
      </c>
      <c r="G25" s="54" t="s">
        <v>219</v>
      </c>
      <c r="H25" s="53"/>
      <c r="I25" s="43"/>
      <c r="J25" s="53" t="s">
        <v>33</v>
      </c>
      <c r="K25" s="62"/>
    </row>
    <row r="26" spans="1:17">
      <c r="A26" s="49"/>
      <c r="B26" s="52"/>
      <c r="C26" s="52"/>
      <c r="D26" s="27"/>
      <c r="E26" s="43"/>
      <c r="F26" s="43"/>
      <c r="G26" s="54"/>
      <c r="H26" s="53"/>
      <c r="I26" s="43"/>
      <c r="J26" s="53"/>
      <c r="K26" s="62"/>
    </row>
    <row r="27" spans="1:17">
      <c r="A27" s="49"/>
      <c r="B27" s="52"/>
      <c r="C27" s="52"/>
      <c r="D27" s="27"/>
      <c r="E27" s="43"/>
      <c r="F27" s="43"/>
      <c r="G27" s="54"/>
      <c r="H27" s="53"/>
      <c r="I27" s="43"/>
      <c r="J27" s="53"/>
      <c r="K27" s="62"/>
    </row>
    <row r="28" spans="1:17" ht="15" customHeight="1">
      <c r="A28" s="49" t="s">
        <v>65</v>
      </c>
      <c r="B28" s="52" t="s">
        <v>220</v>
      </c>
      <c r="C28" s="52"/>
      <c r="D28" s="27" t="s">
        <v>221</v>
      </c>
      <c r="E28" s="43" t="s">
        <v>35</v>
      </c>
      <c r="F28" s="43" t="s">
        <v>205</v>
      </c>
      <c r="G28" s="54" t="s">
        <v>222</v>
      </c>
      <c r="H28" s="53"/>
      <c r="I28" s="43"/>
      <c r="J28" s="53" t="s">
        <v>33</v>
      </c>
      <c r="K28" s="62"/>
    </row>
    <row r="29" spans="1:17">
      <c r="A29" s="49"/>
      <c r="B29" s="52"/>
      <c r="C29" s="52"/>
      <c r="D29" s="27"/>
      <c r="E29" s="43"/>
      <c r="F29" s="43"/>
      <c r="G29" s="54"/>
      <c r="H29" s="53"/>
      <c r="I29" s="43"/>
      <c r="J29" s="53"/>
      <c r="K29" s="62"/>
    </row>
    <row r="30" spans="1:17">
      <c r="A30" s="49"/>
      <c r="B30" s="52"/>
      <c r="C30" s="52"/>
      <c r="D30" s="27"/>
      <c r="E30" s="43"/>
      <c r="F30" s="43"/>
      <c r="G30" s="54"/>
      <c r="H30" s="53"/>
      <c r="I30" s="43"/>
      <c r="J30" s="53"/>
      <c r="K30" s="62"/>
    </row>
    <row r="31" spans="1:17" ht="15" customHeight="1">
      <c r="A31" s="49" t="s">
        <v>66</v>
      </c>
      <c r="B31" s="52" t="s">
        <v>223</v>
      </c>
      <c r="C31" s="52"/>
      <c r="D31" s="27">
        <v>1128470773</v>
      </c>
      <c r="E31" s="43" t="s">
        <v>35</v>
      </c>
      <c r="F31" s="43" t="s">
        <v>205</v>
      </c>
      <c r="G31" s="54" t="s">
        <v>224</v>
      </c>
      <c r="H31" s="53"/>
      <c r="I31" s="43"/>
      <c r="J31" s="53" t="s">
        <v>33</v>
      </c>
      <c r="K31" s="62"/>
    </row>
    <row r="32" spans="1:17">
      <c r="A32" s="49"/>
      <c r="B32" s="52"/>
      <c r="C32" s="52"/>
      <c r="D32" s="27"/>
      <c r="E32" s="43"/>
      <c r="F32" s="43"/>
      <c r="G32" s="54"/>
      <c r="H32" s="53"/>
      <c r="I32" s="43"/>
      <c r="J32" s="53"/>
      <c r="K32" s="62"/>
    </row>
    <row r="33" spans="1:11">
      <c r="A33" s="49"/>
      <c r="B33" s="52"/>
      <c r="C33" s="52"/>
      <c r="D33" s="27"/>
      <c r="E33" s="43"/>
      <c r="F33" s="43"/>
      <c r="G33" s="54"/>
      <c r="H33" s="53"/>
      <c r="I33" s="43"/>
      <c r="J33" s="53"/>
      <c r="K33" s="62"/>
    </row>
    <row r="34" spans="1:11" ht="15" customHeight="1">
      <c r="A34" s="49" t="s">
        <v>67</v>
      </c>
      <c r="B34" s="52" t="s">
        <v>225</v>
      </c>
      <c r="C34" s="52"/>
      <c r="D34" s="27">
        <v>1128442940</v>
      </c>
      <c r="E34" s="43" t="s">
        <v>35</v>
      </c>
      <c r="F34" s="43" t="s">
        <v>205</v>
      </c>
      <c r="G34" s="54" t="s">
        <v>226</v>
      </c>
      <c r="H34" s="53"/>
      <c r="I34" s="43"/>
      <c r="J34" s="53" t="s">
        <v>33</v>
      </c>
      <c r="K34" s="62"/>
    </row>
    <row r="35" spans="1:11">
      <c r="A35" s="49"/>
      <c r="B35" s="52"/>
      <c r="C35" s="52"/>
      <c r="D35" s="27"/>
      <c r="E35" s="43"/>
      <c r="F35" s="43"/>
      <c r="G35" s="54"/>
      <c r="H35" s="53"/>
      <c r="I35" s="43"/>
      <c r="J35" s="53"/>
      <c r="K35" s="62"/>
    </row>
    <row r="36" spans="1:11">
      <c r="A36" s="49"/>
      <c r="B36" s="52"/>
      <c r="C36" s="52"/>
      <c r="D36" s="27"/>
      <c r="E36" s="43"/>
      <c r="F36" s="43"/>
      <c r="G36" s="54"/>
      <c r="H36" s="53"/>
      <c r="I36" s="43"/>
      <c r="J36" s="53"/>
      <c r="K36" s="62"/>
    </row>
    <row r="37" spans="1:11" ht="15" customHeight="1">
      <c r="A37" s="49" t="s">
        <v>68</v>
      </c>
      <c r="B37" s="94" t="s">
        <v>227</v>
      </c>
      <c r="C37" s="95"/>
      <c r="D37" s="27">
        <v>1110588791</v>
      </c>
      <c r="E37" s="43" t="s">
        <v>35</v>
      </c>
      <c r="F37" s="43" t="s">
        <v>205</v>
      </c>
      <c r="G37" s="54" t="s">
        <v>228</v>
      </c>
      <c r="H37" s="53"/>
      <c r="I37" s="43"/>
      <c r="J37" s="53" t="s">
        <v>33</v>
      </c>
      <c r="K37" s="62"/>
    </row>
    <row r="38" spans="1:11">
      <c r="A38" s="49"/>
      <c r="B38" s="52"/>
      <c r="C38" s="52"/>
      <c r="D38" s="27"/>
      <c r="E38" s="43"/>
      <c r="F38" s="43"/>
      <c r="G38" s="54"/>
      <c r="H38" s="53"/>
      <c r="I38" s="43"/>
      <c r="J38" s="53"/>
      <c r="K38" s="62"/>
    </row>
    <row r="39" spans="1:11">
      <c r="A39" s="49"/>
      <c r="B39" s="52"/>
      <c r="C39" s="52"/>
      <c r="D39" s="27"/>
      <c r="E39" s="43"/>
      <c r="F39" s="43"/>
      <c r="G39" s="54"/>
      <c r="H39" s="53"/>
      <c r="I39" s="43"/>
      <c r="J39" s="53"/>
      <c r="K39" s="62"/>
    </row>
    <row r="40" spans="1:11" ht="15" customHeight="1">
      <c r="A40" s="49" t="s">
        <v>87</v>
      </c>
      <c r="B40" s="52" t="s">
        <v>229</v>
      </c>
      <c r="C40" s="52"/>
      <c r="D40" s="27">
        <v>1214144187</v>
      </c>
      <c r="E40" s="43" t="s">
        <v>35</v>
      </c>
      <c r="F40" s="43" t="s">
        <v>205</v>
      </c>
      <c r="G40" s="54" t="s">
        <v>231</v>
      </c>
      <c r="H40" s="53"/>
      <c r="I40" s="43"/>
      <c r="J40" s="53" t="s">
        <v>33</v>
      </c>
      <c r="K40" s="62"/>
    </row>
    <row r="41" spans="1:11">
      <c r="A41" s="49"/>
      <c r="B41" s="52"/>
      <c r="C41" s="52"/>
      <c r="D41" s="27"/>
      <c r="E41" s="43"/>
      <c r="F41" s="43"/>
      <c r="G41" s="54"/>
      <c r="H41" s="53"/>
      <c r="I41" s="43"/>
      <c r="J41" s="53"/>
      <c r="K41" s="62"/>
    </row>
    <row r="42" spans="1:11">
      <c r="A42" s="49"/>
      <c r="B42" s="52"/>
      <c r="C42" s="52"/>
      <c r="D42" s="27"/>
      <c r="E42" s="43"/>
      <c r="F42" s="43"/>
      <c r="G42" s="54"/>
      <c r="H42" s="53"/>
      <c r="I42" s="43"/>
      <c r="J42" s="53"/>
      <c r="K42" s="62"/>
    </row>
    <row r="43" spans="1:11" ht="15" customHeight="1">
      <c r="A43" s="49" t="s">
        <v>88</v>
      </c>
      <c r="B43" s="52" t="s">
        <v>230</v>
      </c>
      <c r="C43" s="52"/>
      <c r="D43" s="27">
        <v>1000400480</v>
      </c>
      <c r="E43" s="43" t="s">
        <v>35</v>
      </c>
      <c r="F43" s="43" t="s">
        <v>205</v>
      </c>
      <c r="G43" s="54" t="s">
        <v>232</v>
      </c>
      <c r="H43" s="53"/>
      <c r="I43" s="43"/>
      <c r="J43" s="53" t="s">
        <v>33</v>
      </c>
      <c r="K43" s="62"/>
    </row>
    <row r="44" spans="1:11">
      <c r="A44" s="49"/>
      <c r="B44" s="52"/>
      <c r="C44" s="52"/>
      <c r="D44" s="27"/>
      <c r="E44" s="43"/>
      <c r="F44" s="43"/>
      <c r="G44" s="54"/>
      <c r="H44" s="53"/>
      <c r="I44" s="43"/>
      <c r="J44" s="53"/>
      <c r="K44" s="62"/>
    </row>
    <row r="45" spans="1:11">
      <c r="A45" s="49"/>
      <c r="B45" s="52"/>
      <c r="C45" s="52"/>
      <c r="D45" s="27"/>
      <c r="E45" s="43"/>
      <c r="F45" s="43"/>
      <c r="G45" s="54"/>
      <c r="H45" s="53"/>
      <c r="I45" s="43"/>
      <c r="J45" s="53"/>
      <c r="K45" s="62"/>
    </row>
    <row r="46" spans="1:11" ht="15" customHeight="1">
      <c r="A46" s="49" t="s">
        <v>89</v>
      </c>
      <c r="B46" s="52" t="s">
        <v>233</v>
      </c>
      <c r="C46" s="52"/>
      <c r="D46" s="27">
        <v>1010081850</v>
      </c>
      <c r="E46" s="43" t="s">
        <v>35</v>
      </c>
      <c r="F46" s="43" t="s">
        <v>205</v>
      </c>
      <c r="G46" s="54" t="s">
        <v>234</v>
      </c>
      <c r="H46" s="53"/>
      <c r="I46" s="43"/>
      <c r="J46" s="53" t="s">
        <v>33</v>
      </c>
      <c r="K46" s="62"/>
    </row>
    <row r="47" spans="1:11">
      <c r="A47" s="49"/>
      <c r="B47" s="52"/>
      <c r="C47" s="52"/>
      <c r="D47" s="27"/>
      <c r="E47" s="43"/>
      <c r="F47" s="43"/>
      <c r="G47" s="54"/>
      <c r="H47" s="53"/>
      <c r="I47" s="43"/>
      <c r="J47" s="53"/>
      <c r="K47" s="62"/>
    </row>
    <row r="48" spans="1:11">
      <c r="A48" s="49"/>
      <c r="B48" s="52"/>
      <c r="C48" s="52"/>
      <c r="D48" s="27"/>
      <c r="E48" s="43"/>
      <c r="F48" s="43"/>
      <c r="G48" s="54"/>
      <c r="H48" s="53"/>
      <c r="I48" s="43"/>
      <c r="J48" s="53"/>
      <c r="K48" s="62"/>
    </row>
    <row r="49" spans="1:11" ht="15" customHeight="1">
      <c r="A49" s="49" t="s">
        <v>90</v>
      </c>
      <c r="B49" s="52" t="s">
        <v>235</v>
      </c>
      <c r="C49" s="52"/>
      <c r="D49" s="27">
        <v>1017264089</v>
      </c>
      <c r="E49" s="43" t="s">
        <v>35</v>
      </c>
      <c r="F49" s="43" t="s">
        <v>205</v>
      </c>
      <c r="G49" s="54" t="s">
        <v>236</v>
      </c>
      <c r="H49" s="53"/>
      <c r="I49" s="43"/>
      <c r="J49" s="53" t="s">
        <v>33</v>
      </c>
      <c r="K49" s="62"/>
    </row>
    <row r="50" spans="1:11">
      <c r="A50" s="49"/>
      <c r="B50" s="52"/>
      <c r="C50" s="52"/>
      <c r="D50" s="27"/>
      <c r="E50" s="43"/>
      <c r="F50" s="43"/>
      <c r="G50" s="54"/>
      <c r="H50" s="53"/>
      <c r="I50" s="43"/>
      <c r="J50" s="53"/>
      <c r="K50" s="62"/>
    </row>
    <row r="51" spans="1:11">
      <c r="A51" s="49"/>
      <c r="B51" s="52"/>
      <c r="C51" s="52"/>
      <c r="D51" s="27"/>
      <c r="E51" s="43"/>
      <c r="F51" s="43"/>
      <c r="G51" s="54"/>
      <c r="H51" s="53"/>
      <c r="I51" s="43"/>
      <c r="J51" s="53"/>
      <c r="K51" s="62"/>
    </row>
    <row r="52" spans="1:11" ht="15" customHeight="1">
      <c r="A52" s="49" t="s">
        <v>91</v>
      </c>
      <c r="B52" s="52" t="s">
        <v>237</v>
      </c>
      <c r="C52" s="52"/>
      <c r="D52" s="27">
        <v>1037644201</v>
      </c>
      <c r="E52" s="43" t="s">
        <v>35</v>
      </c>
      <c r="F52" s="43" t="s">
        <v>205</v>
      </c>
      <c r="G52" s="54" t="s">
        <v>238</v>
      </c>
      <c r="H52" s="53"/>
      <c r="I52" s="43"/>
      <c r="J52" s="53" t="s">
        <v>33</v>
      </c>
      <c r="K52" s="62"/>
    </row>
    <row r="53" spans="1:11">
      <c r="A53" s="49"/>
      <c r="B53" s="52"/>
      <c r="C53" s="52"/>
      <c r="D53" s="27"/>
      <c r="E53" s="43"/>
      <c r="F53" s="43"/>
      <c r="G53" s="54"/>
      <c r="H53" s="53"/>
      <c r="I53" s="43"/>
      <c r="J53" s="53"/>
      <c r="K53" s="62"/>
    </row>
    <row r="54" spans="1:11">
      <c r="A54" s="49"/>
      <c r="B54" s="52"/>
      <c r="C54" s="52"/>
      <c r="D54" s="27"/>
      <c r="E54" s="43"/>
      <c r="F54" s="43"/>
      <c r="G54" s="54"/>
      <c r="H54" s="53"/>
      <c r="I54" s="43"/>
      <c r="J54" s="53"/>
      <c r="K54" s="62"/>
    </row>
    <row r="55" spans="1:11" ht="15" customHeight="1">
      <c r="A55" s="49" t="s">
        <v>92</v>
      </c>
      <c r="B55" s="52" t="s">
        <v>239</v>
      </c>
      <c r="C55" s="52"/>
      <c r="D55" s="27">
        <v>1036676799</v>
      </c>
      <c r="E55" s="43" t="s">
        <v>35</v>
      </c>
      <c r="F55" s="43" t="s">
        <v>205</v>
      </c>
      <c r="G55" s="54" t="s">
        <v>240</v>
      </c>
      <c r="H55" s="53"/>
      <c r="I55" s="43"/>
      <c r="J55" s="53" t="s">
        <v>33</v>
      </c>
      <c r="K55" s="62"/>
    </row>
    <row r="56" spans="1:11">
      <c r="A56" s="49"/>
      <c r="B56" s="52"/>
      <c r="C56" s="52"/>
      <c r="D56" s="27"/>
      <c r="E56" s="43"/>
      <c r="F56" s="43"/>
      <c r="G56" s="54"/>
      <c r="H56" s="53"/>
      <c r="I56" s="43"/>
      <c r="J56" s="53"/>
      <c r="K56" s="62"/>
    </row>
    <row r="57" spans="1:11">
      <c r="A57" s="49"/>
      <c r="B57" s="52"/>
      <c r="C57" s="52"/>
      <c r="D57" s="27"/>
      <c r="E57" s="43"/>
      <c r="F57" s="43"/>
      <c r="G57" s="54"/>
      <c r="H57" s="53"/>
      <c r="I57" s="43"/>
      <c r="J57" s="53"/>
      <c r="K57" s="62"/>
    </row>
    <row r="58" spans="1:11" ht="15" customHeight="1">
      <c r="A58" s="49" t="s">
        <v>93</v>
      </c>
      <c r="B58" s="52" t="s">
        <v>241</v>
      </c>
      <c r="C58" s="52"/>
      <c r="D58" s="27">
        <v>1000205529</v>
      </c>
      <c r="E58" s="43" t="s">
        <v>35</v>
      </c>
      <c r="F58" s="43" t="s">
        <v>205</v>
      </c>
      <c r="G58" s="54" t="s">
        <v>242</v>
      </c>
      <c r="H58" s="53"/>
      <c r="I58" s="43"/>
      <c r="J58" s="53" t="s">
        <v>33</v>
      </c>
      <c r="K58" s="62"/>
    </row>
    <row r="59" spans="1:11">
      <c r="A59" s="49"/>
      <c r="B59" s="52"/>
      <c r="C59" s="52"/>
      <c r="D59" s="27"/>
      <c r="E59" s="43"/>
      <c r="F59" s="43"/>
      <c r="G59" s="54"/>
      <c r="H59" s="53"/>
      <c r="I59" s="43"/>
      <c r="J59" s="53"/>
      <c r="K59" s="62"/>
    </row>
    <row r="60" spans="1:11">
      <c r="A60" s="49"/>
      <c r="B60" s="52"/>
      <c r="C60" s="52"/>
      <c r="D60" s="27"/>
      <c r="E60" s="43"/>
      <c r="F60" s="43"/>
      <c r="G60" s="54"/>
      <c r="H60" s="53"/>
      <c r="I60" s="43"/>
      <c r="J60" s="53"/>
      <c r="K60" s="62"/>
    </row>
    <row r="61" spans="1:11" ht="15" customHeight="1">
      <c r="A61" s="49" t="s">
        <v>94</v>
      </c>
      <c r="B61" s="64" t="s">
        <v>243</v>
      </c>
      <c r="C61" s="64"/>
      <c r="D61" s="28">
        <v>1000635278</v>
      </c>
      <c r="E61" s="43" t="s">
        <v>35</v>
      </c>
      <c r="F61" s="43" t="s">
        <v>205</v>
      </c>
      <c r="G61" s="78" t="s">
        <v>244</v>
      </c>
      <c r="H61" s="53"/>
      <c r="I61" s="43"/>
      <c r="J61" s="53" t="s">
        <v>33</v>
      </c>
      <c r="K61" s="62"/>
    </row>
    <row r="62" spans="1:11">
      <c r="A62" s="49"/>
      <c r="B62" s="64"/>
      <c r="C62" s="64"/>
      <c r="D62" s="28"/>
      <c r="E62" s="43"/>
      <c r="F62" s="43"/>
      <c r="G62" s="78"/>
      <c r="H62" s="53"/>
      <c r="I62" s="43"/>
      <c r="J62" s="53"/>
      <c r="K62" s="62"/>
    </row>
    <row r="63" spans="1:11">
      <c r="A63" s="49"/>
      <c r="B63" s="64"/>
      <c r="C63" s="64"/>
      <c r="D63" s="28"/>
      <c r="E63" s="43"/>
      <c r="F63" s="43"/>
      <c r="G63" s="78"/>
      <c r="H63" s="53"/>
      <c r="I63" s="43"/>
      <c r="J63" s="53"/>
      <c r="K63" s="62"/>
    </row>
    <row r="64" spans="1:11" ht="15" customHeight="1">
      <c r="A64" s="49" t="s">
        <v>95</v>
      </c>
      <c r="B64" s="64" t="s">
        <v>245</v>
      </c>
      <c r="C64" s="64"/>
      <c r="D64" s="28">
        <v>1035864461</v>
      </c>
      <c r="E64" s="43" t="s">
        <v>35</v>
      </c>
      <c r="F64" s="43" t="s">
        <v>205</v>
      </c>
      <c r="G64" s="96" t="s">
        <v>246</v>
      </c>
      <c r="H64" s="53"/>
      <c r="I64" s="43"/>
      <c r="J64" s="53" t="s">
        <v>33</v>
      </c>
      <c r="K64" s="62"/>
    </row>
    <row r="65" spans="1:11">
      <c r="A65" s="49"/>
      <c r="B65" s="64"/>
      <c r="C65" s="64"/>
      <c r="D65" s="28"/>
      <c r="E65" s="43"/>
      <c r="F65" s="43"/>
      <c r="G65" s="96"/>
      <c r="H65" s="53"/>
      <c r="I65" s="43"/>
      <c r="J65" s="53"/>
      <c r="K65" s="62"/>
    </row>
    <row r="66" spans="1:11">
      <c r="A66" s="49"/>
      <c r="B66" s="64"/>
      <c r="C66" s="64"/>
      <c r="D66" s="28"/>
      <c r="E66" s="43"/>
      <c r="F66" s="43"/>
      <c r="G66" s="96"/>
      <c r="H66" s="53"/>
      <c r="I66" s="43"/>
      <c r="J66" s="53"/>
      <c r="K66" s="62"/>
    </row>
    <row r="67" spans="1:11" ht="15" customHeight="1">
      <c r="A67" s="49" t="s">
        <v>102</v>
      </c>
      <c r="B67" s="64" t="s">
        <v>247</v>
      </c>
      <c r="C67" s="64"/>
      <c r="D67" s="28">
        <v>71289928</v>
      </c>
      <c r="E67" s="43" t="s">
        <v>35</v>
      </c>
      <c r="F67" s="43" t="s">
        <v>205</v>
      </c>
      <c r="G67" s="78" t="s">
        <v>248</v>
      </c>
      <c r="H67" s="53"/>
      <c r="I67" s="43"/>
      <c r="J67" s="53" t="s">
        <v>33</v>
      </c>
      <c r="K67" s="62"/>
    </row>
    <row r="68" spans="1:11">
      <c r="A68" s="49"/>
      <c r="B68" s="64"/>
      <c r="C68" s="64"/>
      <c r="D68" s="28"/>
      <c r="E68" s="43"/>
      <c r="F68" s="43"/>
      <c r="G68" s="78"/>
      <c r="H68" s="53"/>
      <c r="I68" s="43"/>
      <c r="J68" s="53"/>
      <c r="K68" s="62"/>
    </row>
    <row r="69" spans="1:11">
      <c r="A69" s="49"/>
      <c r="B69" s="64"/>
      <c r="C69" s="64"/>
      <c r="D69" s="28"/>
      <c r="E69" s="43"/>
      <c r="F69" s="43"/>
      <c r="G69" s="78"/>
      <c r="H69" s="53"/>
      <c r="I69" s="43"/>
      <c r="J69" s="53"/>
      <c r="K69" s="62"/>
    </row>
    <row r="70" spans="1:11" ht="15" customHeight="1">
      <c r="A70" s="49" t="s">
        <v>103</v>
      </c>
      <c r="B70" s="64" t="s">
        <v>249</v>
      </c>
      <c r="C70" s="64"/>
      <c r="D70" s="28">
        <v>1037654909</v>
      </c>
      <c r="E70" s="43" t="s">
        <v>35</v>
      </c>
      <c r="F70" s="43" t="s">
        <v>205</v>
      </c>
      <c r="G70" s="78" t="s">
        <v>250</v>
      </c>
      <c r="H70" s="53"/>
      <c r="I70" s="43"/>
      <c r="J70" s="53" t="s">
        <v>33</v>
      </c>
      <c r="K70" s="62"/>
    </row>
    <row r="71" spans="1:11">
      <c r="A71" s="49"/>
      <c r="B71" s="64"/>
      <c r="C71" s="64"/>
      <c r="D71" s="28"/>
      <c r="E71" s="43"/>
      <c r="F71" s="43"/>
      <c r="G71" s="78"/>
      <c r="H71" s="53"/>
      <c r="I71" s="43"/>
      <c r="J71" s="53"/>
      <c r="K71" s="62"/>
    </row>
    <row r="72" spans="1:11">
      <c r="A72" s="49"/>
      <c r="B72" s="64"/>
      <c r="C72" s="64"/>
      <c r="D72" s="28"/>
      <c r="E72" s="43"/>
      <c r="F72" s="43"/>
      <c r="G72" s="78"/>
      <c r="H72" s="53"/>
      <c r="I72" s="43"/>
      <c r="J72" s="53"/>
      <c r="K72" s="62"/>
    </row>
    <row r="73" spans="1:11" ht="15" customHeight="1">
      <c r="A73" s="49" t="s">
        <v>109</v>
      </c>
      <c r="B73" s="64" t="s">
        <v>251</v>
      </c>
      <c r="C73" s="64"/>
      <c r="D73" s="28">
        <v>1001249569</v>
      </c>
      <c r="E73" s="43" t="s">
        <v>35</v>
      </c>
      <c r="F73" s="43" t="s">
        <v>205</v>
      </c>
      <c r="G73" s="78" t="s">
        <v>252</v>
      </c>
      <c r="H73" s="53"/>
      <c r="I73" s="43"/>
      <c r="J73" s="53" t="s">
        <v>33</v>
      </c>
      <c r="K73" s="62"/>
    </row>
    <row r="74" spans="1:11">
      <c r="A74" s="49"/>
      <c r="B74" s="64"/>
      <c r="C74" s="64"/>
      <c r="D74" s="28"/>
      <c r="E74" s="43"/>
      <c r="F74" s="43"/>
      <c r="G74" s="76"/>
      <c r="H74" s="53"/>
      <c r="I74" s="43"/>
      <c r="J74" s="53"/>
      <c r="K74" s="62"/>
    </row>
    <row r="75" spans="1:11">
      <c r="A75" s="49"/>
      <c r="B75" s="64"/>
      <c r="C75" s="64"/>
      <c r="D75" s="28"/>
      <c r="E75" s="43"/>
      <c r="F75" s="43"/>
      <c r="G75" s="76"/>
      <c r="H75" s="53"/>
      <c r="I75" s="43"/>
      <c r="J75" s="53"/>
      <c r="K75" s="62"/>
    </row>
    <row r="76" spans="1:11" ht="15" customHeight="1">
      <c r="A76" s="49" t="s">
        <v>110</v>
      </c>
      <c r="B76" s="64" t="s">
        <v>253</v>
      </c>
      <c r="C76" s="64"/>
      <c r="D76" s="28">
        <v>1017239746</v>
      </c>
      <c r="E76" s="43" t="s">
        <v>35</v>
      </c>
      <c r="F76" s="43" t="s">
        <v>205</v>
      </c>
      <c r="G76" s="78" t="s">
        <v>254</v>
      </c>
      <c r="H76" s="53"/>
      <c r="I76" s="43"/>
      <c r="J76" s="53" t="s">
        <v>33</v>
      </c>
      <c r="K76" s="62"/>
    </row>
    <row r="77" spans="1:11">
      <c r="A77" s="49"/>
      <c r="B77" s="64"/>
      <c r="C77" s="64"/>
      <c r="D77" s="28"/>
      <c r="E77" s="43"/>
      <c r="F77" s="43"/>
      <c r="G77" s="78"/>
      <c r="H77" s="53"/>
      <c r="I77" s="43"/>
      <c r="J77" s="53"/>
      <c r="K77" s="62"/>
    </row>
    <row r="78" spans="1:11">
      <c r="A78" s="49"/>
      <c r="B78" s="64"/>
      <c r="C78" s="64"/>
      <c r="D78" s="28"/>
      <c r="E78" s="43"/>
      <c r="F78" s="43"/>
      <c r="G78" s="78"/>
      <c r="H78" s="53"/>
      <c r="I78" s="43"/>
      <c r="J78" s="53"/>
      <c r="K78" s="62"/>
    </row>
    <row r="79" spans="1:11" ht="15" customHeight="1">
      <c r="A79" s="49" t="s">
        <v>114</v>
      </c>
      <c r="B79" s="64" t="s">
        <v>255</v>
      </c>
      <c r="C79" s="64"/>
      <c r="D79" s="28">
        <v>1000896734</v>
      </c>
      <c r="E79" s="43" t="s">
        <v>35</v>
      </c>
      <c r="F79" s="43" t="s">
        <v>205</v>
      </c>
      <c r="G79" s="78" t="s">
        <v>256</v>
      </c>
      <c r="H79" s="53"/>
      <c r="I79" s="43"/>
      <c r="J79" s="53" t="s">
        <v>33</v>
      </c>
      <c r="K79" s="62"/>
    </row>
    <row r="80" spans="1:11">
      <c r="A80" s="49"/>
      <c r="B80" s="64"/>
      <c r="C80" s="64"/>
      <c r="D80" s="28"/>
      <c r="E80" s="43"/>
      <c r="F80" s="43"/>
      <c r="G80" s="78"/>
      <c r="H80" s="53"/>
      <c r="I80" s="43"/>
      <c r="J80" s="53"/>
      <c r="K80" s="62"/>
    </row>
    <row r="81" spans="1:11">
      <c r="A81" s="49"/>
      <c r="B81" s="64"/>
      <c r="C81" s="64"/>
      <c r="D81" s="28"/>
      <c r="E81" s="43"/>
      <c r="F81" s="43"/>
      <c r="G81" s="78"/>
      <c r="H81" s="53"/>
      <c r="I81" s="43"/>
      <c r="J81" s="53"/>
      <c r="K81" s="62"/>
    </row>
    <row r="82" spans="1:11" ht="15" customHeight="1">
      <c r="A82" s="49" t="s">
        <v>121</v>
      </c>
      <c r="B82" s="64" t="s">
        <v>257</v>
      </c>
      <c r="C82" s="64"/>
      <c r="D82" s="28">
        <v>1000440661</v>
      </c>
      <c r="E82" s="43" t="s">
        <v>35</v>
      </c>
      <c r="F82" s="43" t="s">
        <v>205</v>
      </c>
      <c r="G82" s="78" t="s">
        <v>258</v>
      </c>
      <c r="H82" s="53"/>
      <c r="I82" s="53"/>
      <c r="J82" s="53" t="s">
        <v>33</v>
      </c>
      <c r="K82" s="62"/>
    </row>
    <row r="83" spans="1:11">
      <c r="A83" s="49"/>
      <c r="B83" s="64"/>
      <c r="C83" s="64"/>
      <c r="D83" s="28"/>
      <c r="E83" s="43"/>
      <c r="F83" s="43"/>
      <c r="G83" s="78"/>
      <c r="H83" s="53"/>
      <c r="I83" s="53"/>
      <c r="J83" s="53"/>
      <c r="K83" s="62"/>
    </row>
    <row r="84" spans="1:11">
      <c r="A84" s="49"/>
      <c r="B84" s="64"/>
      <c r="C84" s="64"/>
      <c r="D84" s="28"/>
      <c r="E84" s="43"/>
      <c r="F84" s="43"/>
      <c r="G84" s="78"/>
      <c r="H84" s="53"/>
      <c r="I84" s="53"/>
      <c r="J84" s="53"/>
      <c r="K84" s="62"/>
    </row>
    <row r="85" spans="1:11" ht="15" customHeight="1">
      <c r="A85" s="49" t="s">
        <v>122</v>
      </c>
      <c r="B85" s="64" t="s">
        <v>259</v>
      </c>
      <c r="C85" s="64"/>
      <c r="D85" s="28">
        <v>1001133197</v>
      </c>
      <c r="E85" s="43" t="s">
        <v>35</v>
      </c>
      <c r="F85" s="43" t="s">
        <v>205</v>
      </c>
      <c r="G85" s="78" t="s">
        <v>260</v>
      </c>
      <c r="H85" s="53"/>
      <c r="I85" s="53"/>
      <c r="J85" s="53" t="s">
        <v>33</v>
      </c>
      <c r="K85" s="62"/>
    </row>
    <row r="86" spans="1:11">
      <c r="A86" s="49"/>
      <c r="B86" s="64"/>
      <c r="C86" s="64"/>
      <c r="D86" s="28"/>
      <c r="E86" s="43"/>
      <c r="F86" s="43"/>
      <c r="G86" s="78"/>
      <c r="H86" s="53"/>
      <c r="I86" s="53"/>
      <c r="J86" s="53"/>
      <c r="K86" s="62"/>
    </row>
    <row r="87" spans="1:11">
      <c r="A87" s="49"/>
      <c r="B87" s="64"/>
      <c r="C87" s="64"/>
      <c r="D87" s="28"/>
      <c r="E87" s="43"/>
      <c r="F87" s="43"/>
      <c r="G87" s="78"/>
      <c r="H87" s="53"/>
      <c r="I87" s="53"/>
      <c r="J87" s="53"/>
      <c r="K87" s="62"/>
    </row>
    <row r="88" spans="1:11" ht="15" customHeight="1">
      <c r="A88" s="49" t="s">
        <v>123</v>
      </c>
      <c r="B88" s="64" t="s">
        <v>261</v>
      </c>
      <c r="C88" s="64"/>
      <c r="D88" s="28">
        <v>1193536429</v>
      </c>
      <c r="E88" s="43" t="s">
        <v>35</v>
      </c>
      <c r="F88" s="43" t="s">
        <v>205</v>
      </c>
      <c r="G88" s="78" t="s">
        <v>262</v>
      </c>
      <c r="H88" s="53"/>
      <c r="I88" s="53"/>
      <c r="J88" s="53" t="s">
        <v>33</v>
      </c>
      <c r="K88" s="62"/>
    </row>
    <row r="89" spans="1:11">
      <c r="A89" s="49"/>
      <c r="B89" s="64"/>
      <c r="C89" s="64"/>
      <c r="D89" s="28"/>
      <c r="E89" s="43"/>
      <c r="F89" s="43"/>
      <c r="G89" s="78"/>
      <c r="H89" s="53"/>
      <c r="I89" s="53"/>
      <c r="J89" s="53"/>
      <c r="K89" s="62"/>
    </row>
    <row r="90" spans="1:11">
      <c r="A90" s="49"/>
      <c r="B90" s="64"/>
      <c r="C90" s="64"/>
      <c r="D90" s="28"/>
      <c r="E90" s="43"/>
      <c r="F90" s="43"/>
      <c r="G90" s="78"/>
      <c r="H90" s="53"/>
      <c r="I90" s="53"/>
      <c r="J90" s="53"/>
      <c r="K90" s="62"/>
    </row>
    <row r="91" spans="1:11" ht="15" customHeight="1">
      <c r="A91" s="49" t="s">
        <v>187</v>
      </c>
      <c r="B91" s="64" t="s">
        <v>263</v>
      </c>
      <c r="C91" s="64"/>
      <c r="D91" s="28">
        <v>1000444240</v>
      </c>
      <c r="E91" s="43" t="s">
        <v>35</v>
      </c>
      <c r="F91" s="43" t="s">
        <v>205</v>
      </c>
      <c r="G91" s="78" t="s">
        <v>264</v>
      </c>
      <c r="H91" s="53"/>
      <c r="I91" s="53"/>
      <c r="J91" s="53" t="s">
        <v>33</v>
      </c>
      <c r="K91" s="62"/>
    </row>
    <row r="92" spans="1:11">
      <c r="A92" s="49"/>
      <c r="B92" s="64"/>
      <c r="C92" s="64"/>
      <c r="D92" s="28"/>
      <c r="E92" s="43"/>
      <c r="F92" s="43"/>
      <c r="G92" s="78"/>
      <c r="H92" s="53"/>
      <c r="I92" s="53"/>
      <c r="J92" s="53"/>
      <c r="K92" s="62"/>
    </row>
    <row r="93" spans="1:11">
      <c r="A93" s="49"/>
      <c r="B93" s="64"/>
      <c r="C93" s="64"/>
      <c r="D93" s="28"/>
      <c r="E93" s="43"/>
      <c r="F93" s="43"/>
      <c r="G93" s="78"/>
      <c r="H93" s="53"/>
      <c r="I93" s="53"/>
      <c r="J93" s="53"/>
      <c r="K93" s="62"/>
    </row>
    <row r="94" spans="1:11" ht="15" customHeight="1">
      <c r="A94" s="49" t="s">
        <v>188</v>
      </c>
      <c r="B94" s="64" t="s">
        <v>265</v>
      </c>
      <c r="C94" s="64"/>
      <c r="D94" s="28"/>
      <c r="E94" s="43" t="s">
        <v>35</v>
      </c>
      <c r="F94" s="43" t="s">
        <v>205</v>
      </c>
      <c r="G94" s="78" t="s">
        <v>266</v>
      </c>
      <c r="H94" s="53"/>
      <c r="I94" s="53"/>
      <c r="J94" s="53" t="s">
        <v>33</v>
      </c>
      <c r="K94" s="62"/>
    </row>
    <row r="95" spans="1:11">
      <c r="A95" s="49"/>
      <c r="B95" s="64"/>
      <c r="C95" s="64"/>
      <c r="D95" s="28"/>
      <c r="E95" s="43"/>
      <c r="F95" s="43"/>
      <c r="G95" s="78"/>
      <c r="H95" s="53"/>
      <c r="I95" s="53"/>
      <c r="J95" s="53"/>
      <c r="K95" s="62"/>
    </row>
    <row r="96" spans="1:11">
      <c r="A96" s="49"/>
      <c r="B96" s="64"/>
      <c r="C96" s="64"/>
      <c r="D96" s="28"/>
      <c r="E96" s="43"/>
      <c r="F96" s="43"/>
      <c r="G96" s="78"/>
      <c r="H96" s="53"/>
      <c r="I96" s="53"/>
      <c r="J96" s="53"/>
      <c r="K96" s="62"/>
    </row>
    <row r="97" spans="1:11" ht="15" customHeight="1">
      <c r="A97" s="49" t="s">
        <v>189</v>
      </c>
      <c r="B97" s="64" t="s">
        <v>267</v>
      </c>
      <c r="C97" s="64"/>
      <c r="D97" s="28">
        <v>1017221760</v>
      </c>
      <c r="E97" s="43" t="s">
        <v>35</v>
      </c>
      <c r="F97" s="43" t="s">
        <v>205</v>
      </c>
      <c r="G97" s="78" t="s">
        <v>268</v>
      </c>
      <c r="H97" s="53"/>
      <c r="I97" s="53"/>
      <c r="J97" s="53" t="s">
        <v>33</v>
      </c>
      <c r="K97" s="62"/>
    </row>
    <row r="98" spans="1:11">
      <c r="A98" s="49"/>
      <c r="B98" s="64"/>
      <c r="C98" s="64"/>
      <c r="D98" s="28"/>
      <c r="E98" s="43"/>
      <c r="F98" s="43"/>
      <c r="G98" s="78"/>
      <c r="H98" s="53"/>
      <c r="I98" s="53"/>
      <c r="J98" s="53"/>
      <c r="K98" s="62"/>
    </row>
    <row r="99" spans="1:11">
      <c r="A99" s="49"/>
      <c r="B99" s="64"/>
      <c r="C99" s="64"/>
      <c r="D99" s="28"/>
      <c r="E99" s="43"/>
      <c r="F99" s="43"/>
      <c r="G99" s="78"/>
      <c r="H99" s="53"/>
      <c r="I99" s="53"/>
      <c r="J99" s="53"/>
      <c r="K99" s="62"/>
    </row>
    <row r="100" spans="1:11" ht="15" customHeight="1">
      <c r="A100" s="49" t="s">
        <v>190</v>
      </c>
      <c r="B100" s="64" t="s">
        <v>269</v>
      </c>
      <c r="C100" s="64"/>
      <c r="D100" s="28">
        <v>1000205327</v>
      </c>
      <c r="E100" s="43" t="s">
        <v>35</v>
      </c>
      <c r="F100" s="43" t="s">
        <v>205</v>
      </c>
      <c r="G100" s="78" t="s">
        <v>270</v>
      </c>
      <c r="H100" s="53"/>
      <c r="I100" s="53"/>
      <c r="J100" s="53" t="s">
        <v>33</v>
      </c>
      <c r="K100" s="62"/>
    </row>
    <row r="101" spans="1:11">
      <c r="A101" s="49"/>
      <c r="B101" s="64"/>
      <c r="C101" s="64"/>
      <c r="D101" s="28"/>
      <c r="E101" s="43"/>
      <c r="F101" s="43"/>
      <c r="G101" s="78"/>
      <c r="H101" s="53"/>
      <c r="I101" s="53"/>
      <c r="J101" s="53"/>
      <c r="K101" s="62"/>
    </row>
    <row r="102" spans="1:11">
      <c r="A102" s="49"/>
      <c r="B102" s="64"/>
      <c r="C102" s="64"/>
      <c r="D102" s="28"/>
      <c r="E102" s="43"/>
      <c r="F102" s="43"/>
      <c r="G102" s="78"/>
      <c r="H102" s="53"/>
      <c r="I102" s="53"/>
      <c r="J102" s="53"/>
      <c r="K102" s="62"/>
    </row>
    <row r="103" spans="1:11" ht="15" customHeight="1">
      <c r="A103" s="49" t="s">
        <v>191</v>
      </c>
      <c r="B103" s="64" t="s">
        <v>271</v>
      </c>
      <c r="C103" s="64"/>
      <c r="D103" s="28">
        <v>1000564568</v>
      </c>
      <c r="E103" s="43" t="s">
        <v>35</v>
      </c>
      <c r="F103" s="43" t="s">
        <v>205</v>
      </c>
      <c r="G103" s="78" t="s">
        <v>272</v>
      </c>
      <c r="H103" s="53"/>
      <c r="I103" s="53"/>
      <c r="J103" s="53" t="s">
        <v>33</v>
      </c>
      <c r="K103" s="62"/>
    </row>
    <row r="104" spans="1:11">
      <c r="A104" s="49"/>
      <c r="B104" s="64"/>
      <c r="C104" s="64"/>
      <c r="D104" s="28"/>
      <c r="E104" s="43"/>
      <c r="F104" s="43"/>
      <c r="G104" s="78"/>
      <c r="H104" s="53"/>
      <c r="I104" s="53"/>
      <c r="J104" s="53"/>
      <c r="K104" s="62"/>
    </row>
    <row r="105" spans="1:11">
      <c r="A105" s="49"/>
      <c r="B105" s="64"/>
      <c r="C105" s="64"/>
      <c r="D105" s="28"/>
      <c r="E105" s="43"/>
      <c r="F105" s="43"/>
      <c r="G105" s="78"/>
      <c r="H105" s="53"/>
      <c r="I105" s="53"/>
      <c r="J105" s="53"/>
      <c r="K105" s="62"/>
    </row>
    <row r="106" spans="1:11" ht="15" customHeight="1">
      <c r="A106" s="97" t="s">
        <v>192</v>
      </c>
      <c r="B106" s="64" t="s">
        <v>273</v>
      </c>
      <c r="C106" s="64"/>
      <c r="D106" s="28">
        <v>1037656216</v>
      </c>
      <c r="E106" s="43" t="s">
        <v>35</v>
      </c>
      <c r="F106" s="43" t="s">
        <v>205</v>
      </c>
      <c r="G106" s="78" t="s">
        <v>274</v>
      </c>
      <c r="H106" s="53"/>
      <c r="I106" s="53"/>
      <c r="J106" s="53" t="s">
        <v>33</v>
      </c>
      <c r="K106" s="62"/>
    </row>
    <row r="107" spans="1:11">
      <c r="A107" s="98"/>
      <c r="B107" s="64"/>
      <c r="C107" s="64"/>
      <c r="D107" s="28"/>
      <c r="E107" s="43"/>
      <c r="F107" s="43"/>
      <c r="G107" s="78"/>
      <c r="H107" s="53"/>
      <c r="I107" s="53"/>
      <c r="J107" s="53"/>
      <c r="K107" s="62"/>
    </row>
    <row r="108" spans="1:11">
      <c r="A108" s="99"/>
      <c r="B108" s="64"/>
      <c r="C108" s="64"/>
      <c r="D108" s="28"/>
      <c r="E108" s="43"/>
      <c r="F108" s="43"/>
      <c r="G108" s="78"/>
      <c r="H108" s="53"/>
      <c r="I108" s="53"/>
      <c r="J108" s="53"/>
      <c r="K108" s="62"/>
    </row>
    <row r="109" spans="1:11" ht="15" customHeight="1">
      <c r="A109" s="97" t="s">
        <v>193</v>
      </c>
      <c r="B109" s="64" t="s">
        <v>275</v>
      </c>
      <c r="C109" s="64"/>
      <c r="D109" s="28">
        <v>1037450483</v>
      </c>
      <c r="E109" s="43" t="s">
        <v>35</v>
      </c>
      <c r="F109" s="43" t="s">
        <v>205</v>
      </c>
      <c r="G109" s="78" t="s">
        <v>276</v>
      </c>
      <c r="H109" s="53"/>
      <c r="I109" s="53"/>
      <c r="J109" s="53" t="s">
        <v>33</v>
      </c>
      <c r="K109" s="62"/>
    </row>
    <row r="110" spans="1:11">
      <c r="A110" s="98"/>
      <c r="B110" s="64"/>
      <c r="C110" s="64"/>
      <c r="D110" s="28"/>
      <c r="E110" s="43"/>
      <c r="F110" s="43"/>
      <c r="G110" s="78"/>
      <c r="H110" s="53"/>
      <c r="I110" s="53"/>
      <c r="J110" s="53"/>
      <c r="K110" s="62"/>
    </row>
    <row r="111" spans="1:11">
      <c r="A111" s="99"/>
      <c r="B111" s="64"/>
      <c r="C111" s="64"/>
      <c r="D111" s="28"/>
      <c r="E111" s="43"/>
      <c r="F111" s="43"/>
      <c r="G111" s="78"/>
      <c r="H111" s="53"/>
      <c r="I111" s="53"/>
      <c r="J111" s="53"/>
      <c r="K111" s="62"/>
    </row>
    <row r="112" spans="1:11" ht="15" customHeight="1">
      <c r="A112" s="97" t="s">
        <v>194</v>
      </c>
      <c r="B112" s="64" t="s">
        <v>277</v>
      </c>
      <c r="C112" s="64"/>
      <c r="D112" s="28">
        <v>1001359610</v>
      </c>
      <c r="E112" s="43" t="s">
        <v>35</v>
      </c>
      <c r="F112" s="43" t="s">
        <v>205</v>
      </c>
      <c r="G112" s="78" t="s">
        <v>278</v>
      </c>
      <c r="H112" s="53"/>
      <c r="I112" s="53"/>
      <c r="J112" s="53" t="s">
        <v>33</v>
      </c>
      <c r="K112" s="62"/>
    </row>
    <row r="113" spans="1:11">
      <c r="A113" s="98"/>
      <c r="B113" s="64"/>
      <c r="C113" s="64"/>
      <c r="D113" s="28"/>
      <c r="E113" s="43"/>
      <c r="F113" s="43"/>
      <c r="G113" s="78"/>
      <c r="H113" s="53"/>
      <c r="I113" s="53"/>
      <c r="J113" s="53"/>
      <c r="K113" s="62"/>
    </row>
    <row r="114" spans="1:11">
      <c r="A114" s="100"/>
      <c r="B114" s="64"/>
      <c r="C114" s="64"/>
      <c r="D114" s="28"/>
      <c r="E114" s="43"/>
      <c r="F114" s="43"/>
      <c r="G114" s="78"/>
      <c r="H114" s="53"/>
      <c r="I114" s="53"/>
      <c r="J114" s="53"/>
      <c r="K114" s="62"/>
    </row>
    <row r="115" spans="1:11" ht="15" customHeight="1">
      <c r="A115" s="75" t="s">
        <v>195</v>
      </c>
      <c r="B115" s="64" t="s">
        <v>279</v>
      </c>
      <c r="C115" s="64"/>
      <c r="D115" s="28">
        <v>1000084248</v>
      </c>
      <c r="E115" s="43" t="s">
        <v>35</v>
      </c>
      <c r="F115" s="43" t="s">
        <v>205</v>
      </c>
      <c r="G115" s="78" t="s">
        <v>280</v>
      </c>
      <c r="H115" s="53"/>
      <c r="I115" s="53"/>
      <c r="J115" s="53" t="s">
        <v>33</v>
      </c>
      <c r="K115" s="62"/>
    </row>
    <row r="116" spans="1:11">
      <c r="A116" s="75"/>
      <c r="B116" s="64"/>
      <c r="C116" s="64"/>
      <c r="D116" s="28"/>
      <c r="E116" s="43"/>
      <c r="F116" s="43"/>
      <c r="G116" s="78"/>
      <c r="H116" s="53"/>
      <c r="I116" s="53"/>
      <c r="J116" s="53"/>
      <c r="K116" s="62"/>
    </row>
    <row r="117" spans="1:11">
      <c r="A117" s="75"/>
      <c r="B117" s="64"/>
      <c r="C117" s="64"/>
      <c r="D117" s="28"/>
      <c r="E117" s="43"/>
      <c r="F117" s="43"/>
      <c r="G117" s="78"/>
      <c r="H117" s="53"/>
      <c r="I117" s="53"/>
      <c r="J117" s="53"/>
      <c r="K117" s="62"/>
    </row>
    <row r="118" spans="1:11" ht="15" customHeight="1">
      <c r="A118" s="75" t="s">
        <v>196</v>
      </c>
      <c r="B118" s="64" t="s">
        <v>281</v>
      </c>
      <c r="C118" s="64"/>
      <c r="D118" s="28">
        <v>1007372197</v>
      </c>
      <c r="E118" s="43" t="s">
        <v>35</v>
      </c>
      <c r="F118" s="43" t="s">
        <v>205</v>
      </c>
      <c r="G118" s="78" t="s">
        <v>282</v>
      </c>
      <c r="H118" s="53"/>
      <c r="I118" s="53"/>
      <c r="J118" s="53" t="s">
        <v>33</v>
      </c>
      <c r="K118" s="62"/>
    </row>
    <row r="119" spans="1:11">
      <c r="A119" s="75"/>
      <c r="B119" s="64"/>
      <c r="C119" s="64"/>
      <c r="D119" s="28"/>
      <c r="E119" s="43"/>
      <c r="F119" s="43"/>
      <c r="G119" s="78"/>
      <c r="H119" s="53"/>
      <c r="I119" s="53"/>
      <c r="J119" s="53"/>
      <c r="K119" s="62"/>
    </row>
    <row r="120" spans="1:11">
      <c r="A120" s="75"/>
      <c r="B120" s="64"/>
      <c r="C120" s="64"/>
      <c r="D120" s="28"/>
      <c r="E120" s="43"/>
      <c r="F120" s="43"/>
      <c r="G120" s="78"/>
      <c r="H120" s="53"/>
      <c r="I120" s="53"/>
      <c r="J120" s="53"/>
      <c r="K120" s="62"/>
    </row>
    <row r="121" spans="1:11" ht="15" customHeight="1">
      <c r="A121" s="75" t="s">
        <v>197</v>
      </c>
      <c r="B121" s="64" t="s">
        <v>283</v>
      </c>
      <c r="C121" s="64"/>
      <c r="D121" s="28">
        <v>1000409426</v>
      </c>
      <c r="E121" s="43" t="s">
        <v>35</v>
      </c>
      <c r="F121" s="43" t="s">
        <v>205</v>
      </c>
      <c r="G121" s="78" t="s">
        <v>284</v>
      </c>
      <c r="H121" s="53"/>
      <c r="I121" s="53"/>
      <c r="J121" s="53" t="s">
        <v>33</v>
      </c>
      <c r="K121" s="62"/>
    </row>
    <row r="122" spans="1:11">
      <c r="A122" s="75"/>
      <c r="B122" s="64"/>
      <c r="C122" s="64"/>
      <c r="D122" s="28"/>
      <c r="E122" s="43"/>
      <c r="F122" s="43"/>
      <c r="G122" s="78"/>
      <c r="H122" s="53"/>
      <c r="I122" s="53"/>
      <c r="J122" s="53"/>
      <c r="K122" s="62"/>
    </row>
    <row r="123" spans="1:11">
      <c r="A123" s="75"/>
      <c r="B123" s="64"/>
      <c r="C123" s="64"/>
      <c r="D123" s="28"/>
      <c r="E123" s="43"/>
      <c r="F123" s="43"/>
      <c r="G123" s="78"/>
      <c r="H123" s="53"/>
      <c r="I123" s="53"/>
      <c r="J123" s="53"/>
      <c r="K123" s="62"/>
    </row>
    <row r="124" spans="1:11" ht="15" customHeight="1">
      <c r="A124" s="75" t="s">
        <v>198</v>
      </c>
      <c r="B124" s="64" t="s">
        <v>285</v>
      </c>
      <c r="C124" s="64"/>
      <c r="D124" s="28">
        <v>1063309727</v>
      </c>
      <c r="E124" s="43" t="s">
        <v>35</v>
      </c>
      <c r="F124" s="43" t="s">
        <v>205</v>
      </c>
      <c r="G124" s="78" t="s">
        <v>286</v>
      </c>
      <c r="H124" s="53"/>
      <c r="I124" s="53"/>
      <c r="J124" s="53" t="s">
        <v>33</v>
      </c>
      <c r="K124" s="62"/>
    </row>
    <row r="125" spans="1:11">
      <c r="A125" s="75"/>
      <c r="B125" s="64"/>
      <c r="C125" s="64"/>
      <c r="D125" s="28"/>
      <c r="E125" s="43"/>
      <c r="F125" s="43"/>
      <c r="G125" s="78"/>
      <c r="H125" s="53"/>
      <c r="I125" s="53"/>
      <c r="J125" s="53"/>
      <c r="K125" s="62"/>
    </row>
    <row r="126" spans="1:11">
      <c r="A126" s="75"/>
      <c r="B126" s="64"/>
      <c r="C126" s="64"/>
      <c r="D126" s="28"/>
      <c r="E126" s="43"/>
      <c r="F126" s="43"/>
      <c r="G126" s="78"/>
      <c r="H126" s="53"/>
      <c r="I126" s="53"/>
      <c r="J126" s="53"/>
      <c r="K126" s="62"/>
    </row>
    <row r="127" spans="1:11" s="36" customFormat="1" ht="15" customHeight="1">
      <c r="A127" s="75" t="s">
        <v>199</v>
      </c>
      <c r="B127" s="101" t="s">
        <v>287</v>
      </c>
      <c r="C127" s="101"/>
      <c r="D127" s="35">
        <v>1039457562</v>
      </c>
      <c r="E127" s="43" t="s">
        <v>35</v>
      </c>
      <c r="F127" s="43" t="s">
        <v>205</v>
      </c>
      <c r="G127" s="78" t="s">
        <v>288</v>
      </c>
      <c r="H127" s="53"/>
      <c r="I127" s="53"/>
      <c r="J127" s="53" t="s">
        <v>33</v>
      </c>
      <c r="K127" s="62"/>
    </row>
    <row r="128" spans="1:11">
      <c r="A128" s="75"/>
      <c r="B128" s="64"/>
      <c r="C128" s="64"/>
      <c r="D128" s="28"/>
      <c r="E128" s="43"/>
      <c r="F128" s="43"/>
      <c r="G128" s="78"/>
      <c r="H128" s="53"/>
      <c r="I128" s="53"/>
      <c r="J128" s="53"/>
      <c r="K128" s="62"/>
    </row>
    <row r="129" spans="1:57">
      <c r="A129" s="75"/>
      <c r="B129" s="64"/>
      <c r="C129" s="64"/>
      <c r="D129" s="28"/>
      <c r="E129" s="43"/>
      <c r="F129" s="43"/>
      <c r="G129" s="78"/>
      <c r="H129" s="53"/>
      <c r="I129" s="53"/>
      <c r="J129" s="53"/>
      <c r="K129" s="62"/>
    </row>
    <row r="130" spans="1:57" s="36" customFormat="1" ht="15" customHeight="1">
      <c r="A130" s="75" t="s">
        <v>200</v>
      </c>
      <c r="B130" s="101" t="s">
        <v>289</v>
      </c>
      <c r="C130" s="101"/>
      <c r="D130" s="35">
        <v>1001390962</v>
      </c>
      <c r="E130" s="43" t="s">
        <v>35</v>
      </c>
      <c r="F130" s="43" t="s">
        <v>205</v>
      </c>
      <c r="G130" s="78" t="s">
        <v>290</v>
      </c>
      <c r="H130" s="53"/>
      <c r="I130" s="53"/>
      <c r="J130" s="53" t="s">
        <v>33</v>
      </c>
      <c r="K130" s="62"/>
    </row>
    <row r="131" spans="1:57">
      <c r="A131" s="75"/>
      <c r="B131" s="64"/>
      <c r="C131" s="64"/>
      <c r="D131" s="28"/>
      <c r="E131" s="43"/>
      <c r="F131" s="43"/>
      <c r="G131" s="78"/>
      <c r="H131" s="53"/>
      <c r="I131" s="53"/>
      <c r="J131" s="53"/>
      <c r="K131" s="62"/>
    </row>
    <row r="132" spans="1:57">
      <c r="A132" s="75"/>
      <c r="B132" s="64"/>
      <c r="C132" s="64"/>
      <c r="D132" s="28"/>
      <c r="E132" s="43"/>
      <c r="F132" s="43"/>
      <c r="G132" s="78"/>
      <c r="H132" s="53"/>
      <c r="I132" s="53"/>
      <c r="J132" s="53"/>
      <c r="K132" s="62"/>
    </row>
    <row r="133" spans="1:57" ht="15" customHeight="1">
      <c r="A133" s="75" t="s">
        <v>201</v>
      </c>
      <c r="B133" s="64" t="s">
        <v>291</v>
      </c>
      <c r="C133" s="64"/>
      <c r="D133" s="28">
        <v>1000885710</v>
      </c>
      <c r="E133" s="43" t="s">
        <v>35</v>
      </c>
      <c r="F133" s="43" t="s">
        <v>205</v>
      </c>
      <c r="G133" s="78" t="s">
        <v>292</v>
      </c>
      <c r="H133" s="53"/>
      <c r="I133" s="53"/>
      <c r="J133" s="53" t="s">
        <v>33</v>
      </c>
      <c r="K133" s="62"/>
    </row>
    <row r="134" spans="1:57">
      <c r="A134" s="75"/>
      <c r="B134" s="64"/>
      <c r="C134" s="64"/>
      <c r="D134" s="28"/>
      <c r="E134" s="43"/>
      <c r="F134" s="43"/>
      <c r="G134" s="78"/>
      <c r="H134" s="53"/>
      <c r="I134" s="53"/>
      <c r="J134" s="53"/>
      <c r="K134" s="62"/>
    </row>
    <row r="135" spans="1:57">
      <c r="A135" s="75"/>
      <c r="B135" s="64"/>
      <c r="C135" s="64"/>
      <c r="D135" s="28"/>
      <c r="E135" s="43"/>
      <c r="F135" s="43"/>
      <c r="G135" s="78"/>
      <c r="H135" s="53"/>
      <c r="I135" s="53"/>
      <c r="J135" s="53"/>
      <c r="K135" s="62"/>
    </row>
    <row r="136" spans="1:57" s="34" customFormat="1">
      <c r="A136" s="75" t="s">
        <v>202</v>
      </c>
      <c r="B136" s="52" t="s">
        <v>294</v>
      </c>
      <c r="C136" s="52"/>
      <c r="D136" s="27">
        <v>43838281</v>
      </c>
      <c r="E136" s="53" t="s">
        <v>100</v>
      </c>
      <c r="F136" s="43" t="s">
        <v>205</v>
      </c>
      <c r="G136" s="54" t="s">
        <v>295</v>
      </c>
      <c r="H136" s="53"/>
      <c r="I136" s="53"/>
      <c r="J136" s="53" t="s">
        <v>33</v>
      </c>
      <c r="K136" s="62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</row>
    <row r="137" spans="1:57">
      <c r="A137" s="75"/>
      <c r="B137" s="52"/>
      <c r="C137" s="52"/>
      <c r="D137" s="27"/>
      <c r="E137" s="53"/>
      <c r="F137" s="43"/>
      <c r="G137" s="54"/>
      <c r="H137" s="53"/>
      <c r="I137" s="53"/>
      <c r="J137" s="53"/>
      <c r="K137" s="62"/>
    </row>
    <row r="138" spans="1:57">
      <c r="A138" s="75"/>
      <c r="B138" s="52"/>
      <c r="C138" s="52"/>
      <c r="D138" s="27"/>
      <c r="E138" s="53"/>
      <c r="F138" s="43"/>
      <c r="G138" s="54"/>
      <c r="H138" s="53"/>
      <c r="I138" s="53"/>
      <c r="J138" s="53"/>
      <c r="K138" s="62"/>
    </row>
    <row r="139" spans="1:57">
      <c r="A139" s="75" t="s">
        <v>296</v>
      </c>
      <c r="B139" s="94" t="s">
        <v>304</v>
      </c>
      <c r="C139" s="95"/>
      <c r="D139" s="30">
        <v>1000415585</v>
      </c>
      <c r="E139" s="53" t="s">
        <v>100</v>
      </c>
      <c r="F139" s="43" t="s">
        <v>205</v>
      </c>
      <c r="G139" s="56" t="s">
        <v>305</v>
      </c>
      <c r="H139" s="53"/>
      <c r="I139" s="53"/>
      <c r="J139" s="53" t="s">
        <v>33</v>
      </c>
      <c r="K139" s="62"/>
    </row>
    <row r="140" spans="1:57">
      <c r="A140" s="75"/>
      <c r="B140" s="52"/>
      <c r="C140" s="52"/>
      <c r="D140" s="27"/>
      <c r="E140" s="53"/>
      <c r="F140" s="43"/>
      <c r="G140" s="56"/>
      <c r="H140" s="53"/>
      <c r="I140" s="53"/>
      <c r="J140" s="53"/>
      <c r="K140" s="62"/>
    </row>
    <row r="141" spans="1:57">
      <c r="A141" s="75"/>
      <c r="B141" s="52"/>
      <c r="C141" s="52"/>
      <c r="D141" s="27"/>
      <c r="E141" s="53"/>
      <c r="F141" s="43"/>
      <c r="G141" s="56"/>
      <c r="H141" s="53"/>
      <c r="I141" s="53"/>
      <c r="J141" s="53"/>
      <c r="K141" s="62"/>
    </row>
    <row r="142" spans="1:57">
      <c r="A142" s="75" t="s">
        <v>297</v>
      </c>
      <c r="B142" s="52" t="s">
        <v>306</v>
      </c>
      <c r="C142" s="52"/>
      <c r="D142" s="27">
        <v>1001236750</v>
      </c>
      <c r="E142" s="53" t="s">
        <v>100</v>
      </c>
      <c r="F142" s="43" t="s">
        <v>205</v>
      </c>
      <c r="G142" s="54" t="s">
        <v>307</v>
      </c>
      <c r="H142" s="53"/>
      <c r="I142" s="53"/>
      <c r="J142" s="53" t="s">
        <v>33</v>
      </c>
      <c r="K142" s="62"/>
    </row>
    <row r="143" spans="1:57">
      <c r="A143" s="75"/>
      <c r="B143" s="52"/>
      <c r="C143" s="52"/>
      <c r="D143" s="27"/>
      <c r="E143" s="53"/>
      <c r="F143" s="43"/>
      <c r="G143" s="54"/>
      <c r="H143" s="53"/>
      <c r="I143" s="53"/>
      <c r="J143" s="53"/>
      <c r="K143" s="62"/>
    </row>
    <row r="144" spans="1:57">
      <c r="A144" s="75"/>
      <c r="B144" s="52"/>
      <c r="C144" s="52"/>
      <c r="D144" s="27"/>
      <c r="E144" s="53"/>
      <c r="F144" s="43"/>
      <c r="G144" s="54"/>
      <c r="H144" s="53"/>
      <c r="I144" s="53"/>
      <c r="J144" s="53"/>
      <c r="K144" s="62"/>
    </row>
    <row r="145" spans="1:11">
      <c r="A145" s="75" t="s">
        <v>298</v>
      </c>
      <c r="B145" s="94" t="s">
        <v>308</v>
      </c>
      <c r="C145" s="95"/>
      <c r="D145" s="31">
        <v>1067881299</v>
      </c>
      <c r="E145" s="53" t="s">
        <v>100</v>
      </c>
      <c r="F145" s="43" t="s">
        <v>205</v>
      </c>
      <c r="G145" s="82" t="s">
        <v>309</v>
      </c>
      <c r="H145" s="53"/>
      <c r="I145" s="53"/>
      <c r="J145" s="53" t="s">
        <v>33</v>
      </c>
      <c r="K145" s="62"/>
    </row>
    <row r="146" spans="1:11">
      <c r="A146" s="75"/>
      <c r="B146" s="52"/>
      <c r="C146" s="52"/>
      <c r="D146" s="27"/>
      <c r="E146" s="53"/>
      <c r="F146" s="43"/>
      <c r="G146" s="83"/>
      <c r="H146" s="53"/>
      <c r="I146" s="53"/>
      <c r="J146" s="53"/>
      <c r="K146" s="62"/>
    </row>
    <row r="147" spans="1:11">
      <c r="A147" s="75"/>
      <c r="B147" s="52"/>
      <c r="C147" s="52"/>
      <c r="D147" s="27"/>
      <c r="E147" s="53"/>
      <c r="F147" s="43"/>
      <c r="G147" s="84"/>
      <c r="H147" s="53"/>
      <c r="I147" s="53"/>
      <c r="J147" s="53"/>
      <c r="K147" s="62"/>
    </row>
    <row r="148" spans="1:11">
      <c r="A148" s="75" t="s">
        <v>299</v>
      </c>
      <c r="B148" s="52" t="s">
        <v>310</v>
      </c>
      <c r="C148" s="52"/>
      <c r="D148" s="31">
        <v>1020494374</v>
      </c>
      <c r="E148" s="53" t="s">
        <v>3</v>
      </c>
      <c r="F148" s="43" t="s">
        <v>205</v>
      </c>
      <c r="G148" s="82" t="s">
        <v>311</v>
      </c>
      <c r="H148" s="53"/>
      <c r="I148" s="53"/>
      <c r="J148" s="53" t="s">
        <v>33</v>
      </c>
      <c r="K148" s="62"/>
    </row>
    <row r="149" spans="1:11">
      <c r="A149" s="75"/>
      <c r="B149" s="52"/>
      <c r="C149" s="52"/>
      <c r="D149" s="27"/>
      <c r="E149" s="53"/>
      <c r="F149" s="43"/>
      <c r="G149" s="83"/>
      <c r="H149" s="53"/>
      <c r="I149" s="53"/>
      <c r="J149" s="53"/>
      <c r="K149" s="62"/>
    </row>
    <row r="150" spans="1:11">
      <c r="A150" s="75"/>
      <c r="B150" s="52"/>
      <c r="C150" s="52"/>
      <c r="D150" s="27"/>
      <c r="E150" s="53"/>
      <c r="F150" s="43"/>
      <c r="G150" s="84"/>
      <c r="H150" s="53"/>
      <c r="I150" s="53"/>
      <c r="J150" s="53"/>
      <c r="K150" s="62"/>
    </row>
    <row r="151" spans="1:11">
      <c r="A151" s="75" t="s">
        <v>300</v>
      </c>
      <c r="B151" s="52" t="s">
        <v>312</v>
      </c>
      <c r="C151" s="52"/>
      <c r="D151" s="27">
        <v>1035442684</v>
      </c>
      <c r="E151" s="53" t="s">
        <v>3</v>
      </c>
      <c r="F151" s="43" t="s">
        <v>205</v>
      </c>
      <c r="G151" s="102" t="s">
        <v>313</v>
      </c>
      <c r="H151" s="53"/>
      <c r="I151" s="53"/>
      <c r="J151" s="53" t="s">
        <v>33</v>
      </c>
      <c r="K151" s="62"/>
    </row>
    <row r="152" spans="1:11">
      <c r="A152" s="75"/>
      <c r="B152" s="52"/>
      <c r="C152" s="52"/>
      <c r="D152" s="27"/>
      <c r="E152" s="53"/>
      <c r="F152" s="43"/>
      <c r="G152" s="103"/>
      <c r="H152" s="53"/>
      <c r="I152" s="53"/>
      <c r="J152" s="53"/>
      <c r="K152" s="62"/>
    </row>
    <row r="153" spans="1:11">
      <c r="A153" s="75"/>
      <c r="B153" s="52"/>
      <c r="C153" s="52"/>
      <c r="D153" s="27"/>
      <c r="E153" s="53"/>
      <c r="F153" s="43"/>
      <c r="G153" s="104"/>
      <c r="H153" s="53"/>
      <c r="I153" s="53"/>
      <c r="J153" s="53"/>
      <c r="K153" s="62"/>
    </row>
    <row r="154" spans="1:11">
      <c r="A154" s="75" t="s">
        <v>301</v>
      </c>
      <c r="B154" s="52" t="s">
        <v>314</v>
      </c>
      <c r="C154" s="52"/>
      <c r="D154" s="27">
        <v>1020475642</v>
      </c>
      <c r="E154" s="53" t="s">
        <v>3</v>
      </c>
      <c r="F154" s="43" t="s">
        <v>205</v>
      </c>
      <c r="G154" s="82" t="s">
        <v>315</v>
      </c>
      <c r="H154" s="53"/>
      <c r="I154" s="53"/>
      <c r="J154" s="53" t="s">
        <v>33</v>
      </c>
      <c r="K154" s="62"/>
    </row>
    <row r="155" spans="1:11">
      <c r="A155" s="75"/>
      <c r="B155" s="52"/>
      <c r="C155" s="52"/>
      <c r="D155" s="27"/>
      <c r="E155" s="53"/>
      <c r="F155" s="43"/>
      <c r="G155" s="83"/>
      <c r="H155" s="53"/>
      <c r="I155" s="53"/>
      <c r="J155" s="53"/>
      <c r="K155" s="62"/>
    </row>
    <row r="156" spans="1:11">
      <c r="A156" s="75"/>
      <c r="B156" s="52"/>
      <c r="C156" s="52"/>
      <c r="D156" s="27"/>
      <c r="E156" s="53"/>
      <c r="F156" s="43"/>
      <c r="G156" s="84"/>
      <c r="H156" s="53"/>
      <c r="I156" s="53"/>
      <c r="J156" s="53"/>
      <c r="K156" s="62"/>
    </row>
    <row r="157" spans="1:11">
      <c r="A157" s="75" t="s">
        <v>302</v>
      </c>
      <c r="B157" s="52" t="s">
        <v>316</v>
      </c>
      <c r="C157" s="52"/>
      <c r="D157" s="27">
        <v>1128430159</v>
      </c>
      <c r="E157" s="53" t="s">
        <v>3</v>
      </c>
      <c r="F157" s="43" t="s">
        <v>205</v>
      </c>
      <c r="G157" s="54" t="s">
        <v>317</v>
      </c>
      <c r="H157" s="53"/>
      <c r="I157" s="53"/>
      <c r="J157" s="53" t="s">
        <v>33</v>
      </c>
      <c r="K157" s="62"/>
    </row>
    <row r="158" spans="1:11">
      <c r="A158" s="75"/>
      <c r="B158" s="52"/>
      <c r="C158" s="52"/>
      <c r="D158" s="27"/>
      <c r="E158" s="53"/>
      <c r="F158" s="43"/>
      <c r="G158" s="54"/>
      <c r="H158" s="53"/>
      <c r="I158" s="53"/>
      <c r="J158" s="53"/>
      <c r="K158" s="62"/>
    </row>
    <row r="159" spans="1:11">
      <c r="A159" s="75"/>
      <c r="B159" s="52"/>
      <c r="C159" s="52"/>
      <c r="D159" s="27"/>
      <c r="E159" s="53"/>
      <c r="F159" s="43"/>
      <c r="G159" s="54"/>
      <c r="H159" s="53"/>
      <c r="I159" s="53"/>
      <c r="J159" s="53"/>
      <c r="K159" s="62"/>
    </row>
    <row r="160" spans="1:11">
      <c r="A160" s="75" t="s">
        <v>303</v>
      </c>
      <c r="B160" s="52" t="s">
        <v>318</v>
      </c>
      <c r="C160" s="52"/>
      <c r="D160" s="27">
        <v>1152464296</v>
      </c>
      <c r="E160" s="53" t="s">
        <v>3</v>
      </c>
      <c r="F160" s="43" t="s">
        <v>205</v>
      </c>
      <c r="G160" s="54" t="s">
        <v>319</v>
      </c>
      <c r="H160" s="53"/>
      <c r="I160" s="53"/>
      <c r="J160" s="53" t="s">
        <v>33</v>
      </c>
      <c r="K160" s="62"/>
    </row>
    <row r="161" spans="1:11">
      <c r="A161" s="75"/>
      <c r="B161" s="52"/>
      <c r="C161" s="52"/>
      <c r="D161" s="27"/>
      <c r="E161" s="53"/>
      <c r="F161" s="43"/>
      <c r="G161" s="54"/>
      <c r="H161" s="53"/>
      <c r="I161" s="53"/>
      <c r="J161" s="53"/>
      <c r="K161" s="62"/>
    </row>
    <row r="162" spans="1:11">
      <c r="A162" s="75"/>
      <c r="B162" s="52"/>
      <c r="C162" s="52"/>
      <c r="D162" s="27"/>
      <c r="E162" s="53"/>
      <c r="F162" s="43"/>
      <c r="G162" s="54"/>
      <c r="H162" s="53"/>
      <c r="I162" s="53"/>
      <c r="J162" s="53"/>
      <c r="K162" s="62"/>
    </row>
    <row r="163" spans="1:11">
      <c r="A163" s="75" t="s">
        <v>322</v>
      </c>
      <c r="B163" s="52" t="s">
        <v>320</v>
      </c>
      <c r="C163" s="52"/>
      <c r="D163" s="27">
        <v>1001848740</v>
      </c>
      <c r="E163" s="53" t="s">
        <v>3</v>
      </c>
      <c r="F163" s="43" t="s">
        <v>205</v>
      </c>
      <c r="G163" s="54" t="s">
        <v>321</v>
      </c>
      <c r="H163" s="53"/>
      <c r="I163" s="53"/>
      <c r="J163" s="53" t="s">
        <v>33</v>
      </c>
      <c r="K163" s="62"/>
    </row>
    <row r="164" spans="1:11">
      <c r="A164" s="75"/>
      <c r="B164" s="52"/>
      <c r="C164" s="52"/>
      <c r="D164" s="27"/>
      <c r="E164" s="53"/>
      <c r="F164" s="43"/>
      <c r="G164" s="54"/>
      <c r="H164" s="53"/>
      <c r="I164" s="53"/>
      <c r="J164" s="53"/>
      <c r="K164" s="62"/>
    </row>
    <row r="165" spans="1:11">
      <c r="A165" s="75"/>
      <c r="B165" s="52"/>
      <c r="C165" s="52"/>
      <c r="D165" s="27"/>
      <c r="E165" s="53"/>
      <c r="F165" s="43"/>
      <c r="G165" s="54"/>
      <c r="H165" s="53"/>
      <c r="I165" s="53"/>
      <c r="J165" s="53"/>
      <c r="K165" s="62"/>
    </row>
    <row r="166" spans="1:11" ht="15" customHeight="1">
      <c r="A166" s="111" t="s">
        <v>323</v>
      </c>
      <c r="B166" s="105" t="s">
        <v>293</v>
      </c>
      <c r="C166" s="105"/>
      <c r="D166" s="42">
        <v>1073328618</v>
      </c>
      <c r="E166" s="112" t="s">
        <v>3</v>
      </c>
      <c r="F166" s="112" t="s">
        <v>21</v>
      </c>
      <c r="G166" s="113" t="s">
        <v>184</v>
      </c>
      <c r="H166" s="112" t="s">
        <v>22</v>
      </c>
      <c r="I166" s="112" t="s">
        <v>22</v>
      </c>
      <c r="J166" s="112" t="s">
        <v>33</v>
      </c>
      <c r="K166" s="62"/>
    </row>
    <row r="167" spans="1:11">
      <c r="A167" s="111"/>
      <c r="B167" s="105"/>
      <c r="C167" s="105"/>
      <c r="D167" s="42"/>
      <c r="E167" s="112"/>
      <c r="F167" s="112"/>
      <c r="G167" s="113"/>
      <c r="H167" s="112"/>
      <c r="I167" s="112"/>
      <c r="J167" s="112"/>
      <c r="K167" s="62"/>
    </row>
    <row r="168" spans="1:11">
      <c r="A168" s="111"/>
      <c r="B168" s="105"/>
      <c r="C168" s="105"/>
      <c r="D168" s="42"/>
      <c r="E168" s="112"/>
      <c r="F168" s="112"/>
      <c r="G168" s="113"/>
      <c r="H168" s="112"/>
      <c r="I168" s="112"/>
      <c r="J168" s="112"/>
      <c r="K168" s="62"/>
    </row>
    <row r="169" spans="1:11">
      <c r="A169" s="106" t="s">
        <v>324</v>
      </c>
      <c r="B169" s="45" t="s">
        <v>325</v>
      </c>
      <c r="C169" s="45"/>
      <c r="D169" s="29">
        <v>1001359423</v>
      </c>
      <c r="E169" s="43" t="s">
        <v>100</v>
      </c>
      <c r="F169" s="43" t="s">
        <v>328</v>
      </c>
      <c r="G169" s="55" t="s">
        <v>327</v>
      </c>
      <c r="H169" s="43" t="s">
        <v>22</v>
      </c>
      <c r="I169" s="43" t="s">
        <v>22</v>
      </c>
      <c r="J169" s="43" t="s">
        <v>33</v>
      </c>
      <c r="K169" s="62"/>
    </row>
    <row r="170" spans="1:11">
      <c r="A170" s="106"/>
      <c r="B170" s="110"/>
      <c r="C170" s="45"/>
      <c r="D170" s="29"/>
      <c r="E170" s="43"/>
      <c r="F170" s="43"/>
      <c r="G170" s="55"/>
      <c r="H170" s="43"/>
      <c r="I170" s="43"/>
      <c r="J170" s="43"/>
      <c r="K170" s="62"/>
    </row>
    <row r="171" spans="1:11" ht="72.75" customHeight="1">
      <c r="A171" s="106"/>
      <c r="B171" s="107" t="s">
        <v>326</v>
      </c>
      <c r="C171" s="107"/>
      <c r="D171" s="29"/>
      <c r="E171" s="43"/>
      <c r="F171" s="43"/>
      <c r="G171" s="55"/>
      <c r="H171" s="43"/>
      <c r="I171" s="43"/>
      <c r="J171" s="43"/>
      <c r="K171" s="62"/>
    </row>
    <row r="172" spans="1:11">
      <c r="A172" s="106" t="s">
        <v>329</v>
      </c>
      <c r="B172" s="45" t="s">
        <v>330</v>
      </c>
      <c r="C172" s="45"/>
      <c r="D172" s="29">
        <v>8056997</v>
      </c>
      <c r="E172" s="43" t="s">
        <v>3</v>
      </c>
      <c r="F172" s="43" t="s">
        <v>328</v>
      </c>
      <c r="G172" s="55" t="s">
        <v>332</v>
      </c>
      <c r="H172" s="43" t="s">
        <v>22</v>
      </c>
      <c r="I172" s="43" t="s">
        <v>22</v>
      </c>
      <c r="J172" s="43" t="s">
        <v>33</v>
      </c>
      <c r="K172" s="62"/>
    </row>
    <row r="173" spans="1:11">
      <c r="A173" s="106"/>
      <c r="B173" s="45"/>
      <c r="C173" s="45"/>
      <c r="D173" s="29"/>
      <c r="E173" s="43"/>
      <c r="F173" s="43"/>
      <c r="G173" s="55"/>
      <c r="H173" s="43"/>
      <c r="I173" s="43"/>
      <c r="J173" s="43"/>
      <c r="K173" s="62"/>
    </row>
    <row r="174" spans="1:11" ht="75" customHeight="1">
      <c r="A174" s="106"/>
      <c r="B174" s="107" t="s">
        <v>326</v>
      </c>
      <c r="C174" s="107"/>
      <c r="D174" s="29"/>
      <c r="E174" s="43"/>
      <c r="F174" s="43"/>
      <c r="G174" s="55"/>
      <c r="H174" s="43"/>
      <c r="I174" s="43"/>
      <c r="J174" s="43"/>
      <c r="K174" s="62"/>
    </row>
    <row r="175" spans="1:11">
      <c r="A175" s="106" t="s">
        <v>331</v>
      </c>
      <c r="B175" s="45" t="s">
        <v>333</v>
      </c>
      <c r="C175" s="45"/>
      <c r="D175" s="29">
        <v>1020459712</v>
      </c>
      <c r="E175" s="43" t="s">
        <v>143</v>
      </c>
      <c r="F175" s="43" t="s">
        <v>328</v>
      </c>
      <c r="G175" s="55" t="s">
        <v>334</v>
      </c>
      <c r="H175" s="43" t="s">
        <v>22</v>
      </c>
      <c r="I175" s="43" t="s">
        <v>22</v>
      </c>
      <c r="J175" s="43" t="s">
        <v>33</v>
      </c>
      <c r="K175" s="62"/>
    </row>
    <row r="176" spans="1:11">
      <c r="A176" s="106"/>
      <c r="B176" s="45"/>
      <c r="C176" s="45"/>
      <c r="D176" s="29"/>
      <c r="E176" s="43"/>
      <c r="F176" s="43"/>
      <c r="G176" s="55"/>
      <c r="H176" s="43"/>
      <c r="I176" s="43"/>
      <c r="J176" s="43"/>
      <c r="K176" s="62"/>
    </row>
    <row r="177" spans="1:11" ht="77.25" customHeight="1">
      <c r="A177" s="106"/>
      <c r="B177" s="107" t="s">
        <v>326</v>
      </c>
      <c r="C177" s="107"/>
      <c r="D177" s="29"/>
      <c r="E177" s="43"/>
      <c r="F177" s="43"/>
      <c r="G177" s="55"/>
      <c r="H177" s="43"/>
      <c r="I177" s="43"/>
      <c r="J177" s="43"/>
      <c r="K177" s="62"/>
    </row>
  </sheetData>
  <mergeCells count="647">
    <mergeCell ref="M15:Q15"/>
    <mergeCell ref="M16:Q16"/>
    <mergeCell ref="M3:Q3"/>
    <mergeCell ref="A169:A171"/>
    <mergeCell ref="B169:C169"/>
    <mergeCell ref="E169:E171"/>
    <mergeCell ref="F169:F171"/>
    <mergeCell ref="G169:G171"/>
    <mergeCell ref="H169:H171"/>
    <mergeCell ref="I169:I171"/>
    <mergeCell ref="J169:J171"/>
    <mergeCell ref="K169:K171"/>
    <mergeCell ref="B170:C170"/>
    <mergeCell ref="B171:C171"/>
    <mergeCell ref="A166:A168"/>
    <mergeCell ref="B166:C166"/>
    <mergeCell ref="E166:E168"/>
    <mergeCell ref="F166:F168"/>
    <mergeCell ref="G166:G168"/>
    <mergeCell ref="H166:H168"/>
    <mergeCell ref="I166:I168"/>
    <mergeCell ref="J166:J168"/>
    <mergeCell ref="K166:K168"/>
    <mergeCell ref="B167:C167"/>
    <mergeCell ref="A175:A177"/>
    <mergeCell ref="B175:C175"/>
    <mergeCell ref="E175:E177"/>
    <mergeCell ref="F175:F177"/>
    <mergeCell ref="G175:G177"/>
    <mergeCell ref="H175:H177"/>
    <mergeCell ref="I175:I177"/>
    <mergeCell ref="J175:J177"/>
    <mergeCell ref="K175:K177"/>
    <mergeCell ref="B176:C176"/>
    <mergeCell ref="B177:C177"/>
    <mergeCell ref="A172:A174"/>
    <mergeCell ref="B172:C172"/>
    <mergeCell ref="E172:E174"/>
    <mergeCell ref="F172:F174"/>
    <mergeCell ref="G172:G174"/>
    <mergeCell ref="H172:H174"/>
    <mergeCell ref="I172:I174"/>
    <mergeCell ref="J172:J174"/>
    <mergeCell ref="K172:K174"/>
    <mergeCell ref="B173:C173"/>
    <mergeCell ref="B174:C174"/>
    <mergeCell ref="B168:C168"/>
    <mergeCell ref="A163:A165"/>
    <mergeCell ref="B163:C163"/>
    <mergeCell ref="E163:E165"/>
    <mergeCell ref="F163:F165"/>
    <mergeCell ref="G163:G165"/>
    <mergeCell ref="H163:H165"/>
    <mergeCell ref="I163:I165"/>
    <mergeCell ref="J163:J165"/>
    <mergeCell ref="K163:K165"/>
    <mergeCell ref="B164:C164"/>
    <mergeCell ref="B165:C165"/>
    <mergeCell ref="A160:A162"/>
    <mergeCell ref="B160:C160"/>
    <mergeCell ref="E160:E162"/>
    <mergeCell ref="F160:F162"/>
    <mergeCell ref="G160:G162"/>
    <mergeCell ref="H160:H162"/>
    <mergeCell ref="I160:I162"/>
    <mergeCell ref="J160:J162"/>
    <mergeCell ref="K160:K162"/>
    <mergeCell ref="B161:C161"/>
    <mergeCell ref="B162:C162"/>
    <mergeCell ref="A157:A159"/>
    <mergeCell ref="B157:C157"/>
    <mergeCell ref="E157:E159"/>
    <mergeCell ref="F157:F159"/>
    <mergeCell ref="G157:G159"/>
    <mergeCell ref="H157:H159"/>
    <mergeCell ref="I157:I159"/>
    <mergeCell ref="J157:J159"/>
    <mergeCell ref="K157:K159"/>
    <mergeCell ref="B158:C158"/>
    <mergeCell ref="B159:C159"/>
    <mergeCell ref="A154:A156"/>
    <mergeCell ref="B154:C154"/>
    <mergeCell ref="E154:E156"/>
    <mergeCell ref="F154:F156"/>
    <mergeCell ref="G154:G156"/>
    <mergeCell ref="H154:H156"/>
    <mergeCell ref="I154:I156"/>
    <mergeCell ref="J154:J156"/>
    <mergeCell ref="K154:K156"/>
    <mergeCell ref="B155:C155"/>
    <mergeCell ref="B156:C156"/>
    <mergeCell ref="A151:A153"/>
    <mergeCell ref="B151:C151"/>
    <mergeCell ref="E151:E153"/>
    <mergeCell ref="F151:F153"/>
    <mergeCell ref="G151:G153"/>
    <mergeCell ref="H151:H153"/>
    <mergeCell ref="I151:I153"/>
    <mergeCell ref="J151:J153"/>
    <mergeCell ref="K151:K153"/>
    <mergeCell ref="B152:C152"/>
    <mergeCell ref="B153:C153"/>
    <mergeCell ref="A148:A150"/>
    <mergeCell ref="B148:C148"/>
    <mergeCell ref="E148:E150"/>
    <mergeCell ref="F148:F150"/>
    <mergeCell ref="G148:G150"/>
    <mergeCell ref="H148:H150"/>
    <mergeCell ref="I148:I150"/>
    <mergeCell ref="J148:J150"/>
    <mergeCell ref="K148:K150"/>
    <mergeCell ref="B149:C149"/>
    <mergeCell ref="B150:C150"/>
    <mergeCell ref="A145:A147"/>
    <mergeCell ref="B145:C145"/>
    <mergeCell ref="E145:E147"/>
    <mergeCell ref="F145:F147"/>
    <mergeCell ref="G145:G147"/>
    <mergeCell ref="H145:H147"/>
    <mergeCell ref="I145:I147"/>
    <mergeCell ref="J145:J147"/>
    <mergeCell ref="K145:K147"/>
    <mergeCell ref="B146:C146"/>
    <mergeCell ref="B147:C147"/>
    <mergeCell ref="A142:A144"/>
    <mergeCell ref="B142:C142"/>
    <mergeCell ref="E142:E144"/>
    <mergeCell ref="F142:F144"/>
    <mergeCell ref="G142:G144"/>
    <mergeCell ref="H142:H144"/>
    <mergeCell ref="I142:I144"/>
    <mergeCell ref="J142:J144"/>
    <mergeCell ref="K142:K144"/>
    <mergeCell ref="B143:C143"/>
    <mergeCell ref="B144:C144"/>
    <mergeCell ref="A139:A141"/>
    <mergeCell ref="B139:C139"/>
    <mergeCell ref="E139:E141"/>
    <mergeCell ref="F139:F141"/>
    <mergeCell ref="G139:G141"/>
    <mergeCell ref="H139:H141"/>
    <mergeCell ref="I139:I141"/>
    <mergeCell ref="J139:J141"/>
    <mergeCell ref="K139:K141"/>
    <mergeCell ref="B140:C140"/>
    <mergeCell ref="B141:C141"/>
    <mergeCell ref="A136:A138"/>
    <mergeCell ref="B136:C136"/>
    <mergeCell ref="E136:E138"/>
    <mergeCell ref="F136:F138"/>
    <mergeCell ref="G136:G138"/>
    <mergeCell ref="H136:H138"/>
    <mergeCell ref="I136:I138"/>
    <mergeCell ref="J136:J138"/>
    <mergeCell ref="K136:K138"/>
    <mergeCell ref="B137:C137"/>
    <mergeCell ref="B138:C138"/>
    <mergeCell ref="A133:A135"/>
    <mergeCell ref="B133:C133"/>
    <mergeCell ref="E133:E135"/>
    <mergeCell ref="F133:F135"/>
    <mergeCell ref="G133:G135"/>
    <mergeCell ref="H133:H135"/>
    <mergeCell ref="I133:I135"/>
    <mergeCell ref="J133:J135"/>
    <mergeCell ref="K133:K135"/>
    <mergeCell ref="B134:C134"/>
    <mergeCell ref="B135:C135"/>
    <mergeCell ref="A130:A132"/>
    <mergeCell ref="B130:C130"/>
    <mergeCell ref="E130:E132"/>
    <mergeCell ref="F130:F132"/>
    <mergeCell ref="G130:G132"/>
    <mergeCell ref="H130:H132"/>
    <mergeCell ref="I130:I132"/>
    <mergeCell ref="J130:J132"/>
    <mergeCell ref="K130:K132"/>
    <mergeCell ref="B131:C131"/>
    <mergeCell ref="B132:C132"/>
    <mergeCell ref="A127:A129"/>
    <mergeCell ref="B127:C127"/>
    <mergeCell ref="E127:E129"/>
    <mergeCell ref="F127:F129"/>
    <mergeCell ref="G127:G129"/>
    <mergeCell ref="H127:H129"/>
    <mergeCell ref="I127:I129"/>
    <mergeCell ref="J127:J129"/>
    <mergeCell ref="K127:K129"/>
    <mergeCell ref="B128:C128"/>
    <mergeCell ref="B129:C129"/>
    <mergeCell ref="A124:A126"/>
    <mergeCell ref="B124:C124"/>
    <mergeCell ref="E124:E126"/>
    <mergeCell ref="F124:F126"/>
    <mergeCell ref="G124:G126"/>
    <mergeCell ref="H124:H126"/>
    <mergeCell ref="I124:I126"/>
    <mergeCell ref="J124:J126"/>
    <mergeCell ref="K124:K126"/>
    <mergeCell ref="B125:C125"/>
    <mergeCell ref="B126:C126"/>
    <mergeCell ref="H121:H123"/>
    <mergeCell ref="I121:I123"/>
    <mergeCell ref="J121:J123"/>
    <mergeCell ref="K121:K123"/>
    <mergeCell ref="B122:C122"/>
    <mergeCell ref="B123:C123"/>
    <mergeCell ref="I118:I120"/>
    <mergeCell ref="J118:J120"/>
    <mergeCell ref="K118:K120"/>
    <mergeCell ref="B119:C119"/>
    <mergeCell ref="B120:C120"/>
    <mergeCell ref="H118:H120"/>
    <mergeCell ref="A121:A123"/>
    <mergeCell ref="B121:C121"/>
    <mergeCell ref="E121:E123"/>
    <mergeCell ref="F121:F123"/>
    <mergeCell ref="G121:G123"/>
    <mergeCell ref="A118:A120"/>
    <mergeCell ref="B118:C118"/>
    <mergeCell ref="E118:E120"/>
    <mergeCell ref="F118:F120"/>
    <mergeCell ref="G118:G120"/>
    <mergeCell ref="H115:H117"/>
    <mergeCell ref="I115:I117"/>
    <mergeCell ref="J115:J117"/>
    <mergeCell ref="K115:K117"/>
    <mergeCell ref="B116:C116"/>
    <mergeCell ref="B117:C117"/>
    <mergeCell ref="I112:I114"/>
    <mergeCell ref="J112:J114"/>
    <mergeCell ref="K112:K114"/>
    <mergeCell ref="B113:C113"/>
    <mergeCell ref="B114:C114"/>
    <mergeCell ref="H112:H114"/>
    <mergeCell ref="A115:A117"/>
    <mergeCell ref="B115:C115"/>
    <mergeCell ref="E115:E117"/>
    <mergeCell ref="F115:F117"/>
    <mergeCell ref="G115:G117"/>
    <mergeCell ref="A112:A114"/>
    <mergeCell ref="B112:C112"/>
    <mergeCell ref="E112:E114"/>
    <mergeCell ref="F112:F114"/>
    <mergeCell ref="G112:G114"/>
    <mergeCell ref="H109:H111"/>
    <mergeCell ref="I109:I111"/>
    <mergeCell ref="J109:J111"/>
    <mergeCell ref="K109:K111"/>
    <mergeCell ref="B110:C110"/>
    <mergeCell ref="B111:C111"/>
    <mergeCell ref="I106:I108"/>
    <mergeCell ref="J106:J108"/>
    <mergeCell ref="K106:K108"/>
    <mergeCell ref="B107:C107"/>
    <mergeCell ref="B108:C108"/>
    <mergeCell ref="H106:H108"/>
    <mergeCell ref="A109:A111"/>
    <mergeCell ref="B109:C109"/>
    <mergeCell ref="E109:E111"/>
    <mergeCell ref="F109:F111"/>
    <mergeCell ref="G109:G111"/>
    <mergeCell ref="A106:A108"/>
    <mergeCell ref="B106:C106"/>
    <mergeCell ref="E106:E108"/>
    <mergeCell ref="F106:F108"/>
    <mergeCell ref="G106:G108"/>
    <mergeCell ref="I103:I105"/>
    <mergeCell ref="J103:J105"/>
    <mergeCell ref="K103:K105"/>
    <mergeCell ref="B104:C104"/>
    <mergeCell ref="B105:C105"/>
    <mergeCell ref="H103:H105"/>
    <mergeCell ref="A103:A105"/>
    <mergeCell ref="B103:C103"/>
    <mergeCell ref="E103:E105"/>
    <mergeCell ref="F103:F105"/>
    <mergeCell ref="G103:G105"/>
    <mergeCell ref="H100:H102"/>
    <mergeCell ref="I100:I102"/>
    <mergeCell ref="J100:J102"/>
    <mergeCell ref="K100:K102"/>
    <mergeCell ref="B101:C101"/>
    <mergeCell ref="B102:C102"/>
    <mergeCell ref="I97:I99"/>
    <mergeCell ref="J97:J99"/>
    <mergeCell ref="K97:K99"/>
    <mergeCell ref="B98:C98"/>
    <mergeCell ref="B99:C99"/>
    <mergeCell ref="H97:H99"/>
    <mergeCell ref="A100:A102"/>
    <mergeCell ref="B100:C100"/>
    <mergeCell ref="E100:E102"/>
    <mergeCell ref="F100:F102"/>
    <mergeCell ref="G100:G102"/>
    <mergeCell ref="A97:A99"/>
    <mergeCell ref="B97:C97"/>
    <mergeCell ref="E97:E99"/>
    <mergeCell ref="F97:F99"/>
    <mergeCell ref="G97:G99"/>
    <mergeCell ref="H94:H96"/>
    <mergeCell ref="I94:I96"/>
    <mergeCell ref="J94:J96"/>
    <mergeCell ref="K94:K96"/>
    <mergeCell ref="B95:C95"/>
    <mergeCell ref="B96:C96"/>
    <mergeCell ref="I91:I93"/>
    <mergeCell ref="J91:J93"/>
    <mergeCell ref="K91:K93"/>
    <mergeCell ref="B92:C92"/>
    <mergeCell ref="B93:C93"/>
    <mergeCell ref="H91:H93"/>
    <mergeCell ref="A94:A96"/>
    <mergeCell ref="B94:C94"/>
    <mergeCell ref="E94:E96"/>
    <mergeCell ref="F94:F96"/>
    <mergeCell ref="G94:G96"/>
    <mergeCell ref="A91:A93"/>
    <mergeCell ref="B91:C91"/>
    <mergeCell ref="E91:E93"/>
    <mergeCell ref="F91:F93"/>
    <mergeCell ref="G91:G93"/>
    <mergeCell ref="H88:H90"/>
    <mergeCell ref="I88:I90"/>
    <mergeCell ref="J88:J90"/>
    <mergeCell ref="K88:K90"/>
    <mergeCell ref="B89:C89"/>
    <mergeCell ref="B90:C90"/>
    <mergeCell ref="I85:I87"/>
    <mergeCell ref="J85:J87"/>
    <mergeCell ref="K85:K87"/>
    <mergeCell ref="B86:C86"/>
    <mergeCell ref="B87:C87"/>
    <mergeCell ref="H85:H87"/>
    <mergeCell ref="A88:A90"/>
    <mergeCell ref="B88:C88"/>
    <mergeCell ref="E88:E90"/>
    <mergeCell ref="F88:F90"/>
    <mergeCell ref="G88:G90"/>
    <mergeCell ref="A85:A87"/>
    <mergeCell ref="B85:C85"/>
    <mergeCell ref="E85:E87"/>
    <mergeCell ref="F85:F87"/>
    <mergeCell ref="G85:G87"/>
    <mergeCell ref="H82:H84"/>
    <mergeCell ref="I82:I84"/>
    <mergeCell ref="J82:J84"/>
    <mergeCell ref="K82:K84"/>
    <mergeCell ref="B83:C83"/>
    <mergeCell ref="B84:C84"/>
    <mergeCell ref="I79:I81"/>
    <mergeCell ref="J79:J81"/>
    <mergeCell ref="K79:K81"/>
    <mergeCell ref="B80:C80"/>
    <mergeCell ref="B81:C81"/>
    <mergeCell ref="H79:H81"/>
    <mergeCell ref="A82:A84"/>
    <mergeCell ref="B82:C82"/>
    <mergeCell ref="E82:E84"/>
    <mergeCell ref="F82:F84"/>
    <mergeCell ref="G82:G84"/>
    <mergeCell ref="A79:A81"/>
    <mergeCell ref="B79:C79"/>
    <mergeCell ref="E79:E81"/>
    <mergeCell ref="F79:F81"/>
    <mergeCell ref="G79:G81"/>
    <mergeCell ref="H76:H78"/>
    <mergeCell ref="I76:I78"/>
    <mergeCell ref="J76:J78"/>
    <mergeCell ref="K76:K78"/>
    <mergeCell ref="B77:C77"/>
    <mergeCell ref="B78:C78"/>
    <mergeCell ref="I73:I75"/>
    <mergeCell ref="J73:J75"/>
    <mergeCell ref="K73:K75"/>
    <mergeCell ref="B74:C74"/>
    <mergeCell ref="B75:C75"/>
    <mergeCell ref="H73:H75"/>
    <mergeCell ref="A76:A78"/>
    <mergeCell ref="B76:C76"/>
    <mergeCell ref="E76:E78"/>
    <mergeCell ref="F76:F78"/>
    <mergeCell ref="G76:G78"/>
    <mergeCell ref="A73:A75"/>
    <mergeCell ref="B73:C73"/>
    <mergeCell ref="E73:E75"/>
    <mergeCell ref="F73:F75"/>
    <mergeCell ref="G73:G75"/>
    <mergeCell ref="H70:H72"/>
    <mergeCell ref="I70:I72"/>
    <mergeCell ref="J70:J72"/>
    <mergeCell ref="K70:K72"/>
    <mergeCell ref="B71:C71"/>
    <mergeCell ref="B72:C72"/>
    <mergeCell ref="I67:I69"/>
    <mergeCell ref="J67:J69"/>
    <mergeCell ref="K67:K69"/>
    <mergeCell ref="B68:C68"/>
    <mergeCell ref="B69:C69"/>
    <mergeCell ref="H67:H69"/>
    <mergeCell ref="A70:A72"/>
    <mergeCell ref="B70:C70"/>
    <mergeCell ref="E70:E72"/>
    <mergeCell ref="F70:F72"/>
    <mergeCell ref="G70:G72"/>
    <mergeCell ref="A67:A69"/>
    <mergeCell ref="B67:C67"/>
    <mergeCell ref="E67:E69"/>
    <mergeCell ref="F67:F69"/>
    <mergeCell ref="G67:G69"/>
    <mergeCell ref="H64:H66"/>
    <mergeCell ref="I64:I66"/>
    <mergeCell ref="J64:J66"/>
    <mergeCell ref="K64:K66"/>
    <mergeCell ref="B65:C65"/>
    <mergeCell ref="B66:C66"/>
    <mergeCell ref="I61:I63"/>
    <mergeCell ref="J61:J63"/>
    <mergeCell ref="K61:K63"/>
    <mergeCell ref="B62:C62"/>
    <mergeCell ref="B63:C63"/>
    <mergeCell ref="H61:H63"/>
    <mergeCell ref="A64:A66"/>
    <mergeCell ref="B64:C64"/>
    <mergeCell ref="E64:E66"/>
    <mergeCell ref="F64:F66"/>
    <mergeCell ref="G64:G66"/>
    <mergeCell ref="A61:A63"/>
    <mergeCell ref="B61:C61"/>
    <mergeCell ref="E61:E63"/>
    <mergeCell ref="F61:F63"/>
    <mergeCell ref="G61:G63"/>
    <mergeCell ref="H58:H60"/>
    <mergeCell ref="I58:I60"/>
    <mergeCell ref="J58:J60"/>
    <mergeCell ref="K58:K60"/>
    <mergeCell ref="B59:C59"/>
    <mergeCell ref="B60:C60"/>
    <mergeCell ref="I55:I57"/>
    <mergeCell ref="J55:J57"/>
    <mergeCell ref="K55:K57"/>
    <mergeCell ref="B56:C56"/>
    <mergeCell ref="B57:C57"/>
    <mergeCell ref="H55:H57"/>
    <mergeCell ref="A58:A60"/>
    <mergeCell ref="B58:C58"/>
    <mergeCell ref="E58:E60"/>
    <mergeCell ref="F58:F60"/>
    <mergeCell ref="G58:G60"/>
    <mergeCell ref="A55:A57"/>
    <mergeCell ref="B55:C55"/>
    <mergeCell ref="E55:E57"/>
    <mergeCell ref="F55:F57"/>
    <mergeCell ref="G55:G57"/>
    <mergeCell ref="H52:H54"/>
    <mergeCell ref="I52:I54"/>
    <mergeCell ref="J52:J54"/>
    <mergeCell ref="K52:K54"/>
    <mergeCell ref="B53:C53"/>
    <mergeCell ref="B54:C54"/>
    <mergeCell ref="I49:I51"/>
    <mergeCell ref="J49:J51"/>
    <mergeCell ref="K49:K51"/>
    <mergeCell ref="B50:C50"/>
    <mergeCell ref="B51:C51"/>
    <mergeCell ref="H49:H51"/>
    <mergeCell ref="A52:A54"/>
    <mergeCell ref="B52:C52"/>
    <mergeCell ref="E52:E54"/>
    <mergeCell ref="F52:F54"/>
    <mergeCell ref="G52:G54"/>
    <mergeCell ref="A49:A51"/>
    <mergeCell ref="B49:C49"/>
    <mergeCell ref="E49:E51"/>
    <mergeCell ref="F49:F51"/>
    <mergeCell ref="G49:G51"/>
    <mergeCell ref="H46:H48"/>
    <mergeCell ref="I46:I48"/>
    <mergeCell ref="J46:J48"/>
    <mergeCell ref="K46:K48"/>
    <mergeCell ref="B47:C47"/>
    <mergeCell ref="B48:C48"/>
    <mergeCell ref="I43:I45"/>
    <mergeCell ref="J43:J45"/>
    <mergeCell ref="K43:K45"/>
    <mergeCell ref="B44:C44"/>
    <mergeCell ref="B45:C45"/>
    <mergeCell ref="H43:H45"/>
    <mergeCell ref="A46:A48"/>
    <mergeCell ref="B46:C46"/>
    <mergeCell ref="E46:E48"/>
    <mergeCell ref="F46:F48"/>
    <mergeCell ref="G46:G48"/>
    <mergeCell ref="A43:A45"/>
    <mergeCell ref="B43:C43"/>
    <mergeCell ref="E43:E45"/>
    <mergeCell ref="F43:F45"/>
    <mergeCell ref="G43:G45"/>
    <mergeCell ref="H40:H42"/>
    <mergeCell ref="I40:I42"/>
    <mergeCell ref="J40:J42"/>
    <mergeCell ref="K40:K42"/>
    <mergeCell ref="B41:C41"/>
    <mergeCell ref="B42:C42"/>
    <mergeCell ref="I37:I39"/>
    <mergeCell ref="J37:J39"/>
    <mergeCell ref="K37:K39"/>
    <mergeCell ref="B38:C38"/>
    <mergeCell ref="B39:C39"/>
    <mergeCell ref="H37:H39"/>
    <mergeCell ref="A40:A42"/>
    <mergeCell ref="B40:C40"/>
    <mergeCell ref="E40:E42"/>
    <mergeCell ref="F40:F42"/>
    <mergeCell ref="G40:G42"/>
    <mergeCell ref="A37:A39"/>
    <mergeCell ref="B37:C37"/>
    <mergeCell ref="E37:E39"/>
    <mergeCell ref="F37:F39"/>
    <mergeCell ref="G37:G39"/>
    <mergeCell ref="H34:H36"/>
    <mergeCell ref="I34:I36"/>
    <mergeCell ref="J34:J36"/>
    <mergeCell ref="K34:K36"/>
    <mergeCell ref="B35:C35"/>
    <mergeCell ref="B36:C36"/>
    <mergeCell ref="I31:I33"/>
    <mergeCell ref="J31:J33"/>
    <mergeCell ref="K31:K33"/>
    <mergeCell ref="B32:C32"/>
    <mergeCell ref="B33:C33"/>
    <mergeCell ref="H31:H33"/>
    <mergeCell ref="A34:A36"/>
    <mergeCell ref="B34:C34"/>
    <mergeCell ref="E34:E36"/>
    <mergeCell ref="F34:F36"/>
    <mergeCell ref="G34:G36"/>
    <mergeCell ref="A31:A33"/>
    <mergeCell ref="B31:C31"/>
    <mergeCell ref="E31:E33"/>
    <mergeCell ref="F31:F33"/>
    <mergeCell ref="G31:G33"/>
    <mergeCell ref="H28:H30"/>
    <mergeCell ref="I28:I30"/>
    <mergeCell ref="J28:J30"/>
    <mergeCell ref="K28:K30"/>
    <mergeCell ref="B29:C29"/>
    <mergeCell ref="B30:C30"/>
    <mergeCell ref="I25:I27"/>
    <mergeCell ref="J25:J27"/>
    <mergeCell ref="K25:K27"/>
    <mergeCell ref="B26:C26"/>
    <mergeCell ref="B27:C27"/>
    <mergeCell ref="H25:H27"/>
    <mergeCell ref="A28:A30"/>
    <mergeCell ref="B28:C28"/>
    <mergeCell ref="E28:E30"/>
    <mergeCell ref="F28:F30"/>
    <mergeCell ref="G28:G30"/>
    <mergeCell ref="A25:A27"/>
    <mergeCell ref="B25:C25"/>
    <mergeCell ref="E25:E27"/>
    <mergeCell ref="F25:F27"/>
    <mergeCell ref="G25:G27"/>
    <mergeCell ref="H22:H24"/>
    <mergeCell ref="I22:I24"/>
    <mergeCell ref="J22:J24"/>
    <mergeCell ref="K22:K24"/>
    <mergeCell ref="B23:C23"/>
    <mergeCell ref="B24:C24"/>
    <mergeCell ref="I19:I21"/>
    <mergeCell ref="J19:J21"/>
    <mergeCell ref="K19:K21"/>
    <mergeCell ref="B20:C20"/>
    <mergeCell ref="B21:C21"/>
    <mergeCell ref="H19:H21"/>
    <mergeCell ref="A22:A24"/>
    <mergeCell ref="B22:C22"/>
    <mergeCell ref="E22:E24"/>
    <mergeCell ref="F22:F24"/>
    <mergeCell ref="G22:G24"/>
    <mergeCell ref="A19:A21"/>
    <mergeCell ref="B19:C19"/>
    <mergeCell ref="E19:E21"/>
    <mergeCell ref="F19:F21"/>
    <mergeCell ref="G19:G21"/>
    <mergeCell ref="H16:H18"/>
    <mergeCell ref="I16:I18"/>
    <mergeCell ref="J16:J18"/>
    <mergeCell ref="K16:K18"/>
    <mergeCell ref="B17:C17"/>
    <mergeCell ref="B18:C18"/>
    <mergeCell ref="I13:I15"/>
    <mergeCell ref="J13:J15"/>
    <mergeCell ref="K13:K15"/>
    <mergeCell ref="B14:C14"/>
    <mergeCell ref="B15:C15"/>
    <mergeCell ref="H13:H15"/>
    <mergeCell ref="A16:A18"/>
    <mergeCell ref="B16:C16"/>
    <mergeCell ref="E16:E18"/>
    <mergeCell ref="F16:F18"/>
    <mergeCell ref="G16:G18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I7:I9"/>
    <mergeCell ref="J7:J9"/>
    <mergeCell ref="K7:K9"/>
    <mergeCell ref="B8:C8"/>
    <mergeCell ref="B9:C9"/>
    <mergeCell ref="H7:H9"/>
    <mergeCell ref="H10:H12"/>
    <mergeCell ref="A10:A12"/>
    <mergeCell ref="B10:C10"/>
    <mergeCell ref="E10:E12"/>
    <mergeCell ref="F10:F12"/>
    <mergeCell ref="G10:G12"/>
    <mergeCell ref="A7:A9"/>
    <mergeCell ref="B7:C7"/>
    <mergeCell ref="E7:E9"/>
    <mergeCell ref="F7:F9"/>
    <mergeCell ref="G7:G9"/>
    <mergeCell ref="A1:C1"/>
    <mergeCell ref="D1:K1"/>
    <mergeCell ref="M1:Q1"/>
    <mergeCell ref="A2:J2"/>
    <mergeCell ref="M2:Q2"/>
    <mergeCell ref="B3:C3"/>
    <mergeCell ref="A4:A6"/>
    <mergeCell ref="B4:C4"/>
    <mergeCell ref="E4:E6"/>
    <mergeCell ref="F4:F6"/>
    <mergeCell ref="G4:G6"/>
    <mergeCell ref="H4:H6"/>
    <mergeCell ref="I4:I6"/>
    <mergeCell ref="J4:J6"/>
    <mergeCell ref="K4:K6"/>
    <mergeCell ref="B5:C5"/>
    <mergeCell ref="B6:C6"/>
  </mergeCells>
  <conditionalFormatting sqref="D4">
    <cfRule type="duplicateValues" dxfId="1" priority="2"/>
  </conditionalFormatting>
  <conditionalFormatting sqref="D7">
    <cfRule type="duplicateValues" dxfId="0" priority="1"/>
  </conditionalFormatting>
  <dataValidations count="1">
    <dataValidation allowBlank="1" showInputMessage="1" sqref="E136:E165 E169:E171" xr:uid="{00000000-0002-0000-0800-000000000000}"/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errorTitle="Error " error="Docente no encontrado_x000a_" xr:uid="{00000000-0002-0000-0800-000001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H136:I165</xm:sqref>
        </x14:dataValidation>
        <x14:dataValidation type="list" allowBlank="1" showInputMessage="1" showErrorMessage="1" errorTitle="Bloqueo " error="Solo las evaluaciones en lista" xr:uid="{00000000-0002-0000-0800-000002000000}">
          <x14:formula1>
            <xm:f>'/Users/andresescobar/Library/Containers/com.microsoft.Excel/Data/Documents/C:\Users\juandiazl\OneDrive - itm.edu.co\trabajos de grado departamento de finanzas\Comité Extraordinario\[1_Relación TG.xlsx]Intro'!#REF!</xm:f>
          </x14:formula1>
          <xm:sqref>J4:J177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EB180D8B26F48BAA23336DA226166" ma:contentTypeVersion="13" ma:contentTypeDescription="Create a new document." ma:contentTypeScope="" ma:versionID="a4740b37edc1d9877e8ae0cc38e15e37">
  <xsd:schema xmlns:xsd="http://www.w3.org/2001/XMLSchema" xmlns:xs="http://www.w3.org/2001/XMLSchema" xmlns:p="http://schemas.microsoft.com/office/2006/metadata/properties" xmlns:ns3="2c7b5611-d8d9-43c8-b805-951b923a344f" xmlns:ns4="ecb200d9-29de-47ee-9fa5-fc4d2e37b9d2" targetNamespace="http://schemas.microsoft.com/office/2006/metadata/properties" ma:root="true" ma:fieldsID="e113e07449938d770dd93aca1158d3c4" ns3:_="" ns4:_="">
    <xsd:import namespace="2c7b5611-d8d9-43c8-b805-951b923a344f"/>
    <xsd:import namespace="ecb200d9-29de-47ee-9fa5-fc4d2e37b9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b5611-d8d9-43c8-b805-951b923a34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b200d9-29de-47ee-9fa5-fc4d2e37b9d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C453D1-8894-4C0D-BC5D-FA9A4C5298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C2A096-F553-4184-B1DF-B15D978DD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b5611-d8d9-43c8-b805-951b923a344f"/>
    <ds:schemaRef ds:uri="ecb200d9-29de-47ee-9fa5-fc4d2e37b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0F6589-97D0-4312-A438-DFCA10B0474A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2c7b5611-d8d9-43c8-b805-951b923a344f"/>
    <ds:schemaRef ds:uri="http://purl.org/dc/elements/1.1/"/>
    <ds:schemaRef ds:uri="ecb200d9-29de-47ee-9fa5-fc4d2e37b9d2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Comité T.G 21-07-2022</vt:lpstr>
      <vt:lpstr>Comité T.G 02-08-2022</vt:lpstr>
      <vt:lpstr>Comité T.G 18-08-2022</vt:lpstr>
      <vt:lpstr>Comité T.G 06-09-2022</vt:lpstr>
      <vt:lpstr>Comité T.G 20-09-2022</vt:lpstr>
      <vt:lpstr>comité T.G 04-10-2022</vt:lpstr>
      <vt:lpstr>Comité T.G 15-11-2022</vt:lpstr>
      <vt:lpstr>Comité T.G 29-11-2022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Diaz Largo</dc:creator>
  <cp:lastModifiedBy>Usuario de Microsoft Office</cp:lastModifiedBy>
  <dcterms:created xsi:type="dcterms:W3CDTF">2022-06-21T15:56:36Z</dcterms:created>
  <dcterms:modified xsi:type="dcterms:W3CDTF">2022-11-29T17:13:22Z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0x010100491EB180D8B26F48BAA23336DA226166</vt:lpwstr>
  </property>
</Properties>
</file>