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ECD1PM\Repositories\TFM\TFM-DanielEcheverri-Publico\"/>
    </mc:Choice>
  </mc:AlternateContent>
  <xr:revisionPtr revIDLastSave="0" documentId="13_ncr:1_{36781016-E3EB-4204-8CCA-74FABFCFC0CF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Datos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1" l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Z31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10D6E0-74F9-4129-B252-929CA55FE770}" keepAlive="1" name="Consulta - Sheet1" description="Conexión a la consulta 'Sheet1' en el libro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<sst xmlns="http://schemas.openxmlformats.org/spreadsheetml/2006/main" count="116" uniqueCount="116">
  <si>
    <t>deployments</t>
  </si>
  <si>
    <t>CPU_REQUESTS</t>
  </si>
  <si>
    <t>CPU_95</t>
  </si>
  <si>
    <t>CPU_95_MARGEN</t>
  </si>
  <si>
    <t>CPU_REQUEST_CORRECTO</t>
  </si>
  <si>
    <t>CPU_SUBASIGNADO</t>
  </si>
  <si>
    <t>CPU_SOBREASIGNADO</t>
  </si>
  <si>
    <t>SIN_ASIGNAR_CPU</t>
  </si>
  <si>
    <t>MEMORY_REQUESTS_in_MB</t>
  </si>
  <si>
    <t>MEMORY_LIMITS</t>
  </si>
  <si>
    <t>Memory_95</t>
  </si>
  <si>
    <t>MEMORY_95_MARGEN</t>
  </si>
  <si>
    <t>MEMORY_REQUEST_CORRECTO</t>
  </si>
  <si>
    <t>MEMORY_SUBASIGNADO</t>
  </si>
  <si>
    <t>MEMORY_SOBREASIGNADO</t>
  </si>
  <si>
    <t>SIN_ASIGNAR_MEMORY</t>
  </si>
  <si>
    <t>deploy1</t>
  </si>
  <si>
    <t>deploy2</t>
  </si>
  <si>
    <t>deploy3</t>
  </si>
  <si>
    <t>deploy4</t>
  </si>
  <si>
    <t>deploy5</t>
  </si>
  <si>
    <t>deploy6</t>
  </si>
  <si>
    <t>deploy7</t>
  </si>
  <si>
    <t>deploy8</t>
  </si>
  <si>
    <t>deploy9</t>
  </si>
  <si>
    <t>deploy10</t>
  </si>
  <si>
    <t>deploy11</t>
  </si>
  <si>
    <t>deploy12</t>
  </si>
  <si>
    <t>deploy13</t>
  </si>
  <si>
    <t>deploy14</t>
  </si>
  <si>
    <t>deploy15</t>
  </si>
  <si>
    <t>deploy16</t>
  </si>
  <si>
    <t>deploy17</t>
  </si>
  <si>
    <t>deploy18</t>
  </si>
  <si>
    <t>deploy19</t>
  </si>
  <si>
    <t>deploy20</t>
  </si>
  <si>
    <t>deploy21</t>
  </si>
  <si>
    <t>deploy22</t>
  </si>
  <si>
    <t>deploy23</t>
  </si>
  <si>
    <t>deploy24</t>
  </si>
  <si>
    <t>deploy25</t>
  </si>
  <si>
    <t>deploy26</t>
  </si>
  <si>
    <t>deploy27</t>
  </si>
  <si>
    <t>deploy28</t>
  </si>
  <si>
    <t>deploy29</t>
  </si>
  <si>
    <t>deploy30</t>
  </si>
  <si>
    <t>deploy31</t>
  </si>
  <si>
    <t>deploy32</t>
  </si>
  <si>
    <t>deploy33</t>
  </si>
  <si>
    <t>deploy34</t>
  </si>
  <si>
    <t>deploy35</t>
  </si>
  <si>
    <t>deploy36</t>
  </si>
  <si>
    <t>deploy37</t>
  </si>
  <si>
    <t>deploy38</t>
  </si>
  <si>
    <t>deploy39</t>
  </si>
  <si>
    <t>deploy40</t>
  </si>
  <si>
    <t>deploy41</t>
  </si>
  <si>
    <t>deploy42</t>
  </si>
  <si>
    <t>deploy43</t>
  </si>
  <si>
    <t>deploy44</t>
  </si>
  <si>
    <t>deploy45</t>
  </si>
  <si>
    <t>deploy46</t>
  </si>
  <si>
    <t>deploy47</t>
  </si>
  <si>
    <t>deploy48</t>
  </si>
  <si>
    <t>deploy49</t>
  </si>
  <si>
    <t>deploy50</t>
  </si>
  <si>
    <t>deploy51</t>
  </si>
  <si>
    <t>deploy52</t>
  </si>
  <si>
    <t>deploy53</t>
  </si>
  <si>
    <t>deploy54</t>
  </si>
  <si>
    <t>deploy55</t>
  </si>
  <si>
    <t>deploy56</t>
  </si>
  <si>
    <t>deploy57</t>
  </si>
  <si>
    <t>deploy58</t>
  </si>
  <si>
    <t>deploy59</t>
  </si>
  <si>
    <t>deploy60</t>
  </si>
  <si>
    <t>deploy61</t>
  </si>
  <si>
    <t>deploy62</t>
  </si>
  <si>
    <t>deploy63</t>
  </si>
  <si>
    <t>deploy64</t>
  </si>
  <si>
    <t>deploy65</t>
  </si>
  <si>
    <t>deploy66</t>
  </si>
  <si>
    <t>deploy67</t>
  </si>
  <si>
    <t>deploy68</t>
  </si>
  <si>
    <t>deploy69</t>
  </si>
  <si>
    <t>deploy70</t>
  </si>
  <si>
    <t>deploy71</t>
  </si>
  <si>
    <t>deploy72</t>
  </si>
  <si>
    <t>deploy73</t>
  </si>
  <si>
    <t>deploy74</t>
  </si>
  <si>
    <t>deploy75</t>
  </si>
  <si>
    <t>deploy76</t>
  </si>
  <si>
    <t>deploy77</t>
  </si>
  <si>
    <t>deploy78</t>
  </si>
  <si>
    <t>deploy79</t>
  </si>
  <si>
    <t>deploy80</t>
  </si>
  <si>
    <t>deploy81</t>
  </si>
  <si>
    <t>deploy82</t>
  </si>
  <si>
    <t>deploy83</t>
  </si>
  <si>
    <t>deploy84</t>
  </si>
  <si>
    <t>deploy85</t>
  </si>
  <si>
    <t>deploy86</t>
  </si>
  <si>
    <t>deploy87</t>
  </si>
  <si>
    <t>deploy88</t>
  </si>
  <si>
    <t>percentil_95_CPU_fold_1</t>
  </si>
  <si>
    <t>percentil_95_CPU_fold_2</t>
  </si>
  <si>
    <t>percentil_95_CPU_fold_3</t>
  </si>
  <si>
    <t>percentil_95_Memory_fold_1</t>
  </si>
  <si>
    <t>percentil_95_Memory_fold_2</t>
  </si>
  <si>
    <t>percentil_95_Memory_fold_3</t>
  </si>
  <si>
    <t>cpu_95 - primer acercamiento Fold 2</t>
  </si>
  <si>
    <t>cpu_95 - primer acercamiento Fold 1</t>
  </si>
  <si>
    <t>cpu_95 - primer acercamiento Fold 3</t>
  </si>
  <si>
    <t>memory_95 - primer acercamiento Fold 1</t>
  </si>
  <si>
    <t>memory_95 - primer acercamiento Fold 2</t>
  </si>
  <si>
    <t>memory_95 - primer acercamiento Fold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</si>
</sst>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32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C05110-00EA-48EC-84A4-53F9354C0AA0}" name="Tabla2" displayName="Tabla2" ref="A1:AB89" totalsRowShown="0" headerRowDxfId="31" dataDxfId="29" headerRowBorderDxfId="30" tableBorderDxfId="28">
  <autoFilter ref="A1:AB89" xr:uid="{53C05110-00EA-48EC-84A4-53F9354C0AA0}"/>
  <tableColumns count="28">
    <tableColumn id="1" xr3:uid="{5F8B1C86-F271-4172-9647-EB95E427EDEA}" name="deployments" dataDxfId="27"/>
    <tableColumn id="2" xr3:uid="{E163DE75-7261-47F4-9783-EB0A242BCB86}" name="CPU_REQUESTS" dataDxfId="26"/>
    <tableColumn id="3" xr3:uid="{3517B7C3-8D33-494F-AE2F-A0C35104C21A}" name="CPU_95" dataDxfId="25"/>
    <tableColumn id="4" xr3:uid="{31875258-6DD8-498A-A426-E59842973C06}" name="CPU_95_MARGEN" dataDxfId="24"/>
    <tableColumn id="5" xr3:uid="{CF225786-368F-40CD-A5F4-8994B0C8666E}" name="CPU_REQUEST_CORRECTO" dataDxfId="23"/>
    <tableColumn id="6" xr3:uid="{3027E43E-4CCF-45DE-8CDE-A4B37FE0556F}" name="CPU_SUBASIGNADO" dataDxfId="22"/>
    <tableColumn id="7" xr3:uid="{9D76313F-FFB6-4F6E-BFDB-BBE2D8F8704B}" name="CPU_SOBREASIGNADO" dataDxfId="21"/>
    <tableColumn id="8" xr3:uid="{E6C734E6-BCC5-42F2-B05B-1AD755D658F7}" name="SIN_ASIGNAR_CPU" dataDxfId="20"/>
    <tableColumn id="9" xr3:uid="{AF2D3E46-B9DD-42C3-ABA3-8A0C50E44999}" name="MEMORY_REQUESTS_in_MB" dataDxfId="19"/>
    <tableColumn id="10" xr3:uid="{944BABD3-EE34-4C42-A09B-28FDCDCF91F9}" name="MEMORY_LIMITS" dataDxfId="18"/>
    <tableColumn id="11" xr3:uid="{0B53A663-0C26-4488-9B02-1509C52B9CF1}" name="Memory_95" dataDxfId="17"/>
    <tableColumn id="12" xr3:uid="{17B07C60-5668-476D-9E16-FCACE6E346CD}" name="MEMORY_95_MARGEN" dataDxfId="16"/>
    <tableColumn id="13" xr3:uid="{52E928DC-7B15-4B66-B988-7746AAE3E13F}" name="MEMORY_REQUEST_CORRECTO" dataDxfId="15"/>
    <tableColumn id="14" xr3:uid="{50CE5FA4-9346-47A3-A659-2368CBB003F3}" name="MEMORY_SUBASIGNADO" dataDxfId="14"/>
    <tableColumn id="15" xr3:uid="{2516F9D3-3F24-4DB0-B216-833CE6B616E1}" name="MEMORY_SOBREASIGNADO" dataDxfId="13"/>
    <tableColumn id="16" xr3:uid="{8DC3CD2E-6AA8-4BF1-8632-62C39083CEBF}" name="SIN_ASIGNAR_MEMORY" dataDxfId="12"/>
    <tableColumn id="17" xr3:uid="{8DA5662F-AE1A-4AE4-BE25-AE2573D7AE9F}" name="percentil_95_CPU_fold_1" dataDxfId="11"/>
    <tableColumn id="18" xr3:uid="{E95AA15D-BC05-4259-83D9-2F6B5557D010}" name="percentil_95_CPU_fold_2" dataDxfId="10"/>
    <tableColumn id="19" xr3:uid="{6A6DCAE7-F807-457B-9DB1-B75D23AF6944}" name="percentil_95_CPU_fold_3" dataDxfId="9"/>
    <tableColumn id="20" xr3:uid="{39F01F64-03DC-4431-A6D4-26BA725E4614}" name="percentil_95_Memory_fold_1" dataDxfId="8"/>
    <tableColumn id="21" xr3:uid="{78756110-73AA-414C-98EC-CEFCFE1B56C2}" name="percentil_95_Memory_fold_2" dataDxfId="7"/>
    <tableColumn id="22" xr3:uid="{AE631D0F-10A3-496D-A54B-EB3231270400}" name="percentil_95_Memory_fold_3" dataDxfId="6"/>
    <tableColumn id="23" xr3:uid="{7258850F-67C0-4D0C-86A7-5D5A59B24DA5}" name="cpu_95 - primer acercamiento Fold 1" dataDxfId="5">
      <calculatedColumnFormula>ROUND((Tabla2[[#This Row],[percentil_95_CPU_fold_1]]-Tabla2[[#This Row],[CPU_95]]),4)</calculatedColumnFormula>
    </tableColumn>
    <tableColumn id="24" xr3:uid="{B6517028-0538-4B4D-B70D-611BE9369578}" name="cpu_95 - primer acercamiento Fold 2" dataDxfId="4">
      <calculatedColumnFormula>ROUND((Tabla2[[#This Row],[percentil_95_CPU_fold_2]]-Tabla2[[#This Row],[CPU_95]]),4)</calculatedColumnFormula>
    </tableColumn>
    <tableColumn id="25" xr3:uid="{08188ACC-E858-4D71-8370-0EB5B64EBD59}" name="cpu_95 - primer acercamiento Fold 3" dataDxfId="3">
      <calculatedColumnFormula>ROUND((Tabla2[[#This Row],[percentil_95_CPU_fold_3]]-Tabla2[[#This Row],[CPU_95]]),4)</calculatedColumnFormula>
    </tableColumn>
    <tableColumn id="26" xr3:uid="{CAA21B18-2A92-4BAB-8DC7-7942AAAC3A1A}" name="memory_95 - primer acercamiento Fold 1" dataDxfId="2">
      <calculatedColumnFormula>ROUND((Tabla2[[#This Row],[percentil_95_Memory_fold_1]]-Tabla2[[#This Row],[Memory_95]]),2)</calculatedColumnFormula>
    </tableColumn>
    <tableColumn id="27" xr3:uid="{AB769A46-9A53-4689-8BBB-D67CA384A96E}" name="memory_95 - primer acercamiento Fold 2" dataDxfId="1">
      <calculatedColumnFormula>ROUND((Tabla2[[#This Row],[percentil_95_Memory_fold_2]]-Tabla2[[#This Row],[Memory_95]]),2)</calculatedColumnFormula>
    </tableColumn>
    <tableColumn id="28" xr3:uid="{C38D0919-F22A-4147-8A0F-C4681534960E}" name="memory_95 - primer acercamiento Fold 3" dataDxfId="0">
      <calculatedColumnFormula>ROUND((Tabla2[[#This Row],[percentil_95_Memory_fold_3]]-Tabla2[[#This Row],[Memory_95]]),2)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9"/>
  <sheetViews>
    <sheetView tabSelected="1" topLeftCell="R1" workbookViewId="0">
      <selection activeCell="AE2" sqref="AE2"/>
    </sheetView>
  </sheetViews>
  <sheetFormatPr baseColWidth="10" defaultColWidth="8.7265625" defaultRowHeight="14.5" x14ac:dyDescent="0.35"/>
  <cols>
    <col min="1" max="1" width="13.7265625" style="3" customWidth="1"/>
    <col min="2" max="2" width="15.81640625" style="3" customWidth="1"/>
    <col min="3" max="3" width="9.26953125" style="3" customWidth="1"/>
    <col min="4" max="4" width="17.81640625" style="3" customWidth="1"/>
    <col min="5" max="5" width="25" style="3" customWidth="1"/>
    <col min="6" max="6" width="19.54296875" style="3" customWidth="1"/>
    <col min="7" max="7" width="21.7265625" style="3" customWidth="1"/>
    <col min="8" max="8" width="18.453125" style="3" customWidth="1"/>
    <col min="9" max="9" width="26.6328125" style="3" customWidth="1"/>
    <col min="10" max="10" width="17.26953125" style="3" customWidth="1"/>
    <col min="11" max="11" width="12.90625" style="3" customWidth="1"/>
    <col min="12" max="12" width="22.26953125" style="3" customWidth="1"/>
    <col min="13" max="13" width="29.453125" style="3" customWidth="1"/>
    <col min="14" max="14" width="24" style="3" customWidth="1"/>
    <col min="15" max="15" width="26.1796875" style="3" customWidth="1"/>
    <col min="16" max="16" width="22.90625" style="3" customWidth="1"/>
    <col min="17" max="19" width="26.6328125" bestFit="1" customWidth="1"/>
    <col min="23" max="23" width="30.08984375" bestFit="1" customWidth="1"/>
    <col min="24" max="25" width="35.7265625" bestFit="1" customWidth="1"/>
    <col min="26" max="28" width="39.7265625" bestFit="1" customWidth="1"/>
  </cols>
  <sheetData>
    <row r="1" spans="1:2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104</v>
      </c>
      <c r="R1" s="1" t="s">
        <v>105</v>
      </c>
      <c r="S1" s="1" t="s">
        <v>106</v>
      </c>
      <c r="T1" s="1" t="s">
        <v>107</v>
      </c>
      <c r="U1" s="1" t="s">
        <v>108</v>
      </c>
      <c r="V1" s="1" t="s">
        <v>109</v>
      </c>
      <c r="W1" s="4" t="s">
        <v>111</v>
      </c>
      <c r="X1" s="4" t="s">
        <v>110</v>
      </c>
      <c r="Y1" s="4" t="s">
        <v>112</v>
      </c>
      <c r="Z1" s="4" t="s">
        <v>113</v>
      </c>
      <c r="AA1" s="4" t="s">
        <v>114</v>
      </c>
      <c r="AB1" s="4" t="s">
        <v>115</v>
      </c>
    </row>
    <row r="2" spans="1:28" x14ac:dyDescent="0.35">
      <c r="A2" s="2" t="s">
        <v>16</v>
      </c>
      <c r="B2" s="2"/>
      <c r="C2" s="2">
        <v>5.7999999999999996E-3</v>
      </c>
      <c r="D2" s="2">
        <v>6.7000000000000002E-3</v>
      </c>
      <c r="E2" s="2" t="b">
        <v>0</v>
      </c>
      <c r="F2" s="2" t="b">
        <v>0</v>
      </c>
      <c r="G2" s="2" t="b">
        <v>0</v>
      </c>
      <c r="H2" s="2" t="b">
        <v>1</v>
      </c>
      <c r="I2" s="2"/>
      <c r="J2" s="2"/>
      <c r="K2" s="2">
        <v>482.75</v>
      </c>
      <c r="L2" s="2">
        <v>555.16</v>
      </c>
      <c r="M2" s="2" t="b">
        <v>0</v>
      </c>
      <c r="N2" s="2" t="b">
        <v>0</v>
      </c>
      <c r="O2" s="2" t="b">
        <v>0</v>
      </c>
      <c r="P2" s="2" t="b">
        <v>1</v>
      </c>
      <c r="Q2" s="2">
        <v>6.0999998822808266E-3</v>
      </c>
      <c r="R2" s="2">
        <v>5.7999999262392521E-3</v>
      </c>
      <c r="S2" s="2">
        <v>5.7999999262392521E-3</v>
      </c>
      <c r="T2" s="2">
        <v>483.64999389648438</v>
      </c>
      <c r="U2" s="2">
        <v>481.47000122070313</v>
      </c>
      <c r="V2" s="2">
        <v>494.07998657226563</v>
      </c>
      <c r="W2" s="2">
        <f>ROUND((Tabla2[[#This Row],[percentil_95_CPU_fold_1]]-Tabla2[[#This Row],[CPU_95]]),4)</f>
        <v>2.9999999999999997E-4</v>
      </c>
      <c r="X2" s="2">
        <f>ROUND((Tabla2[[#This Row],[percentil_95_CPU_fold_2]]-Tabla2[[#This Row],[CPU_95]]),4)</f>
        <v>0</v>
      </c>
      <c r="Y2" s="2">
        <f>ROUND((Tabla2[[#This Row],[percentil_95_CPU_fold_3]]-Tabla2[[#This Row],[CPU_95]]),4)</f>
        <v>0</v>
      </c>
      <c r="Z2" s="5">
        <f>ROUND((Tabla2[[#This Row],[percentil_95_Memory_fold_1]]-Tabla2[[#This Row],[Memory_95]]),2)</f>
        <v>0.9</v>
      </c>
      <c r="AA2" s="5">
        <f>ROUND((Tabla2[[#This Row],[percentil_95_Memory_fold_2]]-Tabla2[[#This Row],[Memory_95]]),2)</f>
        <v>-1.28</v>
      </c>
      <c r="AB2" s="5">
        <f>ROUND((Tabla2[[#This Row],[percentil_95_Memory_fold_3]]-Tabla2[[#This Row],[Memory_95]]),2)</f>
        <v>11.33</v>
      </c>
    </row>
    <row r="3" spans="1:28" x14ac:dyDescent="0.35">
      <c r="A3" s="2" t="s">
        <v>17</v>
      </c>
      <c r="B3" s="2"/>
      <c r="C3" s="2">
        <v>1.14E-2</v>
      </c>
      <c r="D3" s="2">
        <v>1.3100000000000001E-2</v>
      </c>
      <c r="E3" s="2" t="b">
        <v>0</v>
      </c>
      <c r="F3" s="2" t="b">
        <v>0</v>
      </c>
      <c r="G3" s="2" t="b">
        <v>0</v>
      </c>
      <c r="H3" s="2" t="b">
        <v>1</v>
      </c>
      <c r="I3" s="2"/>
      <c r="J3" s="2"/>
      <c r="K3" s="2">
        <v>2338.59</v>
      </c>
      <c r="L3" s="2">
        <v>2689.38</v>
      </c>
      <c r="M3" s="2" t="b">
        <v>0</v>
      </c>
      <c r="N3" s="2" t="b">
        <v>0</v>
      </c>
      <c r="O3" s="2" t="b">
        <v>0</v>
      </c>
      <c r="P3" s="2" t="b">
        <v>1</v>
      </c>
      <c r="Q3" s="2">
        <v>1.1400000192224979E-2</v>
      </c>
      <c r="R3" s="2">
        <v>1.099999994039536E-2</v>
      </c>
      <c r="S3" s="2">
        <v>1.169999968260527E-2</v>
      </c>
      <c r="T3" s="2">
        <v>2524.800048828125</v>
      </c>
      <c r="U3" s="2">
        <v>2319.81005859375</v>
      </c>
      <c r="V3" s="2">
        <v>1594.81005859375</v>
      </c>
      <c r="W3" s="2">
        <f>ROUND((Tabla2[[#This Row],[percentil_95_CPU_fold_1]]-Tabla2[[#This Row],[CPU_95]]),4)</f>
        <v>0</v>
      </c>
      <c r="X3" s="2">
        <f>ROUND((Tabla2[[#This Row],[percentil_95_CPU_fold_2]]-Tabla2[[#This Row],[CPU_95]]),4)</f>
        <v>-4.0000000000000002E-4</v>
      </c>
      <c r="Y3" s="2">
        <f>ROUND((Tabla2[[#This Row],[percentil_95_CPU_fold_3]]-Tabla2[[#This Row],[CPU_95]]),4)</f>
        <v>2.9999999999999997E-4</v>
      </c>
      <c r="Z3" s="5">
        <f>ROUND((Tabla2[[#This Row],[percentil_95_Memory_fold_1]]-Tabla2[[#This Row],[Memory_95]]),2)</f>
        <v>186.21</v>
      </c>
      <c r="AA3" s="5">
        <f>ROUND((Tabla2[[#This Row],[percentil_95_Memory_fold_2]]-Tabla2[[#This Row],[Memory_95]]),2)</f>
        <v>-18.78</v>
      </c>
      <c r="AB3" s="5">
        <f>ROUND((Tabla2[[#This Row],[percentil_95_Memory_fold_3]]-Tabla2[[#This Row],[Memory_95]]),2)</f>
        <v>-743.78</v>
      </c>
    </row>
    <row r="4" spans="1:28" x14ac:dyDescent="0.35">
      <c r="A4" s="2" t="s">
        <v>18</v>
      </c>
      <c r="B4" s="2">
        <v>0.3</v>
      </c>
      <c r="C4" s="2">
        <v>5.7999999999999996E-3</v>
      </c>
      <c r="D4" s="2">
        <v>6.7000000000000002E-3</v>
      </c>
      <c r="E4" s="2" t="b">
        <v>0</v>
      </c>
      <c r="F4" s="2" t="b">
        <v>0</v>
      </c>
      <c r="G4" s="2" t="b">
        <v>1</v>
      </c>
      <c r="H4" s="2" t="b">
        <v>0</v>
      </c>
      <c r="I4" s="2">
        <v>3145.73</v>
      </c>
      <c r="J4" s="2">
        <v>7340.03</v>
      </c>
      <c r="K4" s="2">
        <v>342.24</v>
      </c>
      <c r="L4" s="2">
        <v>393.58</v>
      </c>
      <c r="M4" s="2" t="b">
        <v>0</v>
      </c>
      <c r="N4" s="2" t="b">
        <v>0</v>
      </c>
      <c r="O4" s="2" t="b">
        <v>1</v>
      </c>
      <c r="P4" s="2" t="b">
        <v>0</v>
      </c>
      <c r="Q4" s="2">
        <v>6.0000000521540642E-3</v>
      </c>
      <c r="R4" s="2">
        <v>5.4999999701976776E-3</v>
      </c>
      <c r="S4" s="2">
        <v>5.7000000961124897E-3</v>
      </c>
      <c r="T4" s="2">
        <v>339.20001220703119</v>
      </c>
      <c r="U4" s="2">
        <v>339.39999389648438</v>
      </c>
      <c r="V4" s="2">
        <v>339.6099853515625</v>
      </c>
      <c r="W4" s="2">
        <f>ROUND((Tabla2[[#This Row],[percentil_95_CPU_fold_1]]-Tabla2[[#This Row],[CPU_95]]),4)</f>
        <v>2.0000000000000001E-4</v>
      </c>
      <c r="X4" s="2">
        <f>ROUND((Tabla2[[#This Row],[percentil_95_CPU_fold_2]]-Tabla2[[#This Row],[CPU_95]]),4)</f>
        <v>-2.9999999999999997E-4</v>
      </c>
      <c r="Y4" s="2">
        <f>ROUND((Tabla2[[#This Row],[percentil_95_CPU_fold_3]]-Tabla2[[#This Row],[CPU_95]]),4)</f>
        <v>-1E-4</v>
      </c>
      <c r="Z4" s="5">
        <f>ROUND((Tabla2[[#This Row],[percentil_95_Memory_fold_1]]-Tabla2[[#This Row],[Memory_95]]),2)</f>
        <v>-3.04</v>
      </c>
      <c r="AA4" s="5">
        <f>ROUND((Tabla2[[#This Row],[percentil_95_Memory_fold_2]]-Tabla2[[#This Row],[Memory_95]]),2)</f>
        <v>-2.84</v>
      </c>
      <c r="AB4" s="5">
        <f>ROUND((Tabla2[[#This Row],[percentil_95_Memory_fold_3]]-Tabla2[[#This Row],[Memory_95]]),2)</f>
        <v>-2.63</v>
      </c>
    </row>
    <row r="5" spans="1:28" x14ac:dyDescent="0.35">
      <c r="A5" s="2" t="s">
        <v>19</v>
      </c>
      <c r="B5" s="2">
        <v>0.3</v>
      </c>
      <c r="C5" s="2">
        <v>5.96E-2</v>
      </c>
      <c r="D5" s="2">
        <v>6.8500000000000005E-2</v>
      </c>
      <c r="E5" s="2" t="b">
        <v>0</v>
      </c>
      <c r="F5" s="2" t="b">
        <v>0</v>
      </c>
      <c r="G5" s="2" t="b">
        <v>1</v>
      </c>
      <c r="H5" s="2" t="b">
        <v>0</v>
      </c>
      <c r="I5" s="2">
        <v>314.57</v>
      </c>
      <c r="J5" s="2">
        <v>1258.29</v>
      </c>
      <c r="K5" s="2">
        <v>231.76</v>
      </c>
      <c r="L5" s="2">
        <v>266.52</v>
      </c>
      <c r="M5" s="2" t="b">
        <v>0</v>
      </c>
      <c r="N5" s="2" t="b">
        <v>0</v>
      </c>
      <c r="O5" s="2" t="b">
        <v>1</v>
      </c>
      <c r="P5" s="2" t="b">
        <v>0</v>
      </c>
      <c r="Q5" s="2">
        <v>5.7299999999999997E-2</v>
      </c>
      <c r="R5" s="2">
        <v>5.5100001394748688E-2</v>
      </c>
      <c r="S5" s="2">
        <v>5.4900001734495163E-2</v>
      </c>
      <c r="T5" s="2">
        <v>230.28999328613281</v>
      </c>
      <c r="U5" s="2">
        <v>230.9700012207031</v>
      </c>
      <c r="V5" s="2">
        <v>227.44999694824219</v>
      </c>
      <c r="W5" s="2">
        <f>ROUND((Tabla2[[#This Row],[percentil_95_CPU_fold_1]]-Tabla2[[#This Row],[CPU_95]]),4)</f>
        <v>-2.3E-3</v>
      </c>
      <c r="X5" s="2">
        <f>ROUND((Tabla2[[#This Row],[percentil_95_CPU_fold_2]]-Tabla2[[#This Row],[CPU_95]]),4)</f>
        <v>-4.4999999999999997E-3</v>
      </c>
      <c r="Y5" s="2">
        <f>ROUND((Tabla2[[#This Row],[percentil_95_CPU_fold_3]]-Tabla2[[#This Row],[CPU_95]]),4)</f>
        <v>-4.7000000000000002E-3</v>
      </c>
      <c r="Z5" s="5">
        <f>ROUND((Tabla2[[#This Row],[percentil_95_Memory_fold_1]]-Tabla2[[#This Row],[Memory_95]]),2)</f>
        <v>-1.47</v>
      </c>
      <c r="AA5" s="5">
        <f>ROUND((Tabla2[[#This Row],[percentil_95_Memory_fold_2]]-Tabla2[[#This Row],[Memory_95]]),2)</f>
        <v>-0.79</v>
      </c>
      <c r="AB5" s="5">
        <f>ROUND((Tabla2[[#This Row],[percentil_95_Memory_fold_3]]-Tabla2[[#This Row],[Memory_95]]),2)</f>
        <v>-4.3099999999999996</v>
      </c>
    </row>
    <row r="6" spans="1:28" x14ac:dyDescent="0.35">
      <c r="A6" s="2" t="s">
        <v>20</v>
      </c>
      <c r="B6" s="2">
        <v>0.1</v>
      </c>
      <c r="C6" s="2">
        <v>2.5399999999999999E-2</v>
      </c>
      <c r="D6" s="2">
        <v>2.92E-2</v>
      </c>
      <c r="E6" s="2" t="b">
        <v>0</v>
      </c>
      <c r="F6" s="2" t="b">
        <v>0</v>
      </c>
      <c r="G6" s="2" t="b">
        <v>1</v>
      </c>
      <c r="H6" s="2" t="b">
        <v>0</v>
      </c>
      <c r="I6" s="2">
        <v>367</v>
      </c>
      <c r="J6" s="2">
        <v>5767.17</v>
      </c>
      <c r="K6" s="2">
        <v>570.16</v>
      </c>
      <c r="L6" s="2">
        <v>655.68</v>
      </c>
      <c r="M6" s="2" t="b">
        <v>0</v>
      </c>
      <c r="N6" s="2" t="b">
        <v>1</v>
      </c>
      <c r="O6" s="2" t="b">
        <v>0</v>
      </c>
      <c r="P6" s="2" t="b">
        <v>0</v>
      </c>
      <c r="Q6" s="2">
        <v>2.6100000366568569E-2</v>
      </c>
      <c r="R6" s="2">
        <v>2.4499999359250069E-2</v>
      </c>
      <c r="S6" s="2">
        <v>2.5100000202655789E-2</v>
      </c>
      <c r="T6" s="2">
        <v>546.33001708984375</v>
      </c>
      <c r="U6" s="2">
        <v>617.95001220703125</v>
      </c>
      <c r="V6" s="2">
        <v>540</v>
      </c>
      <c r="W6" s="2">
        <f>ROUND((Tabla2[[#This Row],[percentil_95_CPU_fold_1]]-Tabla2[[#This Row],[CPU_95]]),4)</f>
        <v>6.9999999999999999E-4</v>
      </c>
      <c r="X6" s="2">
        <f>ROUND((Tabla2[[#This Row],[percentil_95_CPU_fold_2]]-Tabla2[[#This Row],[CPU_95]]),4)</f>
        <v>-8.9999999999999998E-4</v>
      </c>
      <c r="Y6" s="2">
        <f>ROUND((Tabla2[[#This Row],[percentil_95_CPU_fold_3]]-Tabla2[[#This Row],[CPU_95]]),4)</f>
        <v>-2.9999999999999997E-4</v>
      </c>
      <c r="Z6" s="5">
        <f>ROUND((Tabla2[[#This Row],[percentil_95_Memory_fold_1]]-Tabla2[[#This Row],[Memory_95]]),2)</f>
        <v>-23.83</v>
      </c>
      <c r="AA6" s="5">
        <f>ROUND((Tabla2[[#This Row],[percentil_95_Memory_fold_2]]-Tabla2[[#This Row],[Memory_95]]),2)</f>
        <v>47.79</v>
      </c>
      <c r="AB6" s="5">
        <f>ROUND((Tabla2[[#This Row],[percentil_95_Memory_fold_3]]-Tabla2[[#This Row],[Memory_95]]),2)</f>
        <v>-30.16</v>
      </c>
    </row>
    <row r="7" spans="1:28" x14ac:dyDescent="0.35">
      <c r="A7" s="2" t="s">
        <v>21</v>
      </c>
      <c r="B7" s="2">
        <v>0.05</v>
      </c>
      <c r="C7" s="2">
        <v>6.1999999999999998E-3</v>
      </c>
      <c r="D7" s="2">
        <v>7.1000000000000004E-3</v>
      </c>
      <c r="E7" s="2" t="b">
        <v>0</v>
      </c>
      <c r="F7" s="2" t="b">
        <v>0</v>
      </c>
      <c r="G7" s="2" t="b">
        <v>1</v>
      </c>
      <c r="H7" s="2" t="b">
        <v>0</v>
      </c>
      <c r="I7" s="2">
        <v>209.72</v>
      </c>
      <c r="J7" s="2">
        <v>1048.58</v>
      </c>
      <c r="K7" s="2">
        <v>195.98</v>
      </c>
      <c r="L7" s="2">
        <v>225.38</v>
      </c>
      <c r="M7" s="2" t="b">
        <v>1</v>
      </c>
      <c r="N7" s="2" t="b">
        <v>0</v>
      </c>
      <c r="O7" s="2" t="b">
        <v>0</v>
      </c>
      <c r="P7" s="2" t="b">
        <v>0</v>
      </c>
      <c r="Q7" s="2">
        <v>6.0999998822808266E-3</v>
      </c>
      <c r="R7" s="2">
        <v>6.2000001780688763E-3</v>
      </c>
      <c r="S7" s="2">
        <v>6.2000001780688763E-3</v>
      </c>
      <c r="T7" s="2">
        <v>193.8399963378906</v>
      </c>
      <c r="U7" s="2">
        <v>196.0899963378906</v>
      </c>
      <c r="V7" s="2">
        <v>195.4700012207031</v>
      </c>
      <c r="W7" s="2">
        <f>ROUND((Tabla2[[#This Row],[percentil_95_CPU_fold_1]]-Tabla2[[#This Row],[CPU_95]]),4)</f>
        <v>-1E-4</v>
      </c>
      <c r="X7" s="2">
        <f>ROUND((Tabla2[[#This Row],[percentil_95_CPU_fold_2]]-Tabla2[[#This Row],[CPU_95]]),4)</f>
        <v>0</v>
      </c>
      <c r="Y7" s="2">
        <f>ROUND((Tabla2[[#This Row],[percentil_95_CPU_fold_3]]-Tabla2[[#This Row],[CPU_95]]),4)</f>
        <v>0</v>
      </c>
      <c r="Z7" s="5">
        <f>ROUND((Tabla2[[#This Row],[percentil_95_Memory_fold_1]]-Tabla2[[#This Row],[Memory_95]]),2)</f>
        <v>-2.14</v>
      </c>
      <c r="AA7" s="5">
        <f>ROUND((Tabla2[[#This Row],[percentil_95_Memory_fold_2]]-Tabla2[[#This Row],[Memory_95]]),2)</f>
        <v>0.11</v>
      </c>
      <c r="AB7" s="5">
        <f>ROUND((Tabla2[[#This Row],[percentil_95_Memory_fold_3]]-Tabla2[[#This Row],[Memory_95]]),2)</f>
        <v>-0.51</v>
      </c>
    </row>
    <row r="8" spans="1:28" x14ac:dyDescent="0.35">
      <c r="A8" s="2" t="s">
        <v>22</v>
      </c>
      <c r="B8" s="2">
        <v>0.05</v>
      </c>
      <c r="C8" s="2">
        <v>4.7000000000000002E-3</v>
      </c>
      <c r="D8" s="2">
        <v>5.4000000000000003E-3</v>
      </c>
      <c r="E8" s="2" t="b">
        <v>0</v>
      </c>
      <c r="F8" s="2" t="b">
        <v>0</v>
      </c>
      <c r="G8" s="2" t="b">
        <v>1</v>
      </c>
      <c r="H8" s="2" t="b">
        <v>0</v>
      </c>
      <c r="I8" s="2">
        <v>209.72</v>
      </c>
      <c r="J8" s="2">
        <v>1048.58</v>
      </c>
      <c r="K8" s="2">
        <v>167.05</v>
      </c>
      <c r="L8" s="2">
        <v>192.11</v>
      </c>
      <c r="M8" s="2" t="b">
        <v>0</v>
      </c>
      <c r="N8" s="2" t="b">
        <v>0</v>
      </c>
      <c r="O8" s="2" t="b">
        <v>1</v>
      </c>
      <c r="P8" s="2" t="b">
        <v>0</v>
      </c>
      <c r="Q8" s="2">
        <v>4.999999888241291E-3</v>
      </c>
      <c r="R8" s="2">
        <v>4.6000001020729542E-3</v>
      </c>
      <c r="S8" s="2">
        <v>4.6999999321997166E-3</v>
      </c>
      <c r="T8" s="2">
        <v>168.1300048828125</v>
      </c>
      <c r="U8" s="2">
        <v>166.8399963378906</v>
      </c>
      <c r="V8" s="2">
        <v>166.17999267578119</v>
      </c>
      <c r="W8" s="2">
        <f>ROUND((Tabla2[[#This Row],[percentil_95_CPU_fold_1]]-Tabla2[[#This Row],[CPU_95]]),4)</f>
        <v>2.9999999999999997E-4</v>
      </c>
      <c r="X8" s="2">
        <f>ROUND((Tabla2[[#This Row],[percentil_95_CPU_fold_2]]-Tabla2[[#This Row],[CPU_95]]),4)</f>
        <v>-1E-4</v>
      </c>
      <c r="Y8" s="2">
        <f>ROUND((Tabla2[[#This Row],[percentil_95_CPU_fold_3]]-Tabla2[[#This Row],[CPU_95]]),4)</f>
        <v>0</v>
      </c>
      <c r="Z8" s="5">
        <f>ROUND((Tabla2[[#This Row],[percentil_95_Memory_fold_1]]-Tabla2[[#This Row],[Memory_95]]),2)</f>
        <v>1.08</v>
      </c>
      <c r="AA8" s="5">
        <f>ROUND((Tabla2[[#This Row],[percentil_95_Memory_fold_2]]-Tabla2[[#This Row],[Memory_95]]),2)</f>
        <v>-0.21</v>
      </c>
      <c r="AB8" s="5">
        <f>ROUND((Tabla2[[#This Row],[percentil_95_Memory_fold_3]]-Tabla2[[#This Row],[Memory_95]]),2)</f>
        <v>-0.87</v>
      </c>
    </row>
    <row r="9" spans="1:28" x14ac:dyDescent="0.35">
      <c r="A9" s="2" t="s">
        <v>23</v>
      </c>
      <c r="B9" s="2">
        <v>0.05</v>
      </c>
      <c r="C9" s="2">
        <v>5.5999999999999999E-3</v>
      </c>
      <c r="D9" s="2">
        <v>6.4000000000000003E-3</v>
      </c>
      <c r="E9" s="2" t="b">
        <v>0</v>
      </c>
      <c r="F9" s="2" t="b">
        <v>0</v>
      </c>
      <c r="G9" s="2" t="b">
        <v>1</v>
      </c>
      <c r="H9" s="2" t="b">
        <v>0</v>
      </c>
      <c r="I9" s="2">
        <v>209.72</v>
      </c>
      <c r="J9" s="2">
        <v>1048.58</v>
      </c>
      <c r="K9" s="2">
        <v>172.05</v>
      </c>
      <c r="L9" s="2">
        <v>197.86</v>
      </c>
      <c r="M9" s="2" t="b">
        <v>0</v>
      </c>
      <c r="N9" s="2" t="b">
        <v>0</v>
      </c>
      <c r="O9" s="2" t="b">
        <v>1</v>
      </c>
      <c r="P9" s="2" t="b">
        <v>0</v>
      </c>
      <c r="Q9" s="2">
        <v>5.7000000961124897E-3</v>
      </c>
      <c r="R9" s="2">
        <v>5.4999999701976776E-3</v>
      </c>
      <c r="S9" s="2">
        <v>5.4999999701976776E-3</v>
      </c>
      <c r="T9" s="2">
        <v>172.66999816894531</v>
      </c>
      <c r="U9" s="2">
        <v>172.83000183105469</v>
      </c>
      <c r="V9" s="2">
        <v>170.5</v>
      </c>
      <c r="W9" s="2">
        <f>ROUND((Tabla2[[#This Row],[percentil_95_CPU_fold_1]]-Tabla2[[#This Row],[CPU_95]]),4)</f>
        <v>1E-4</v>
      </c>
      <c r="X9" s="2">
        <f>ROUND((Tabla2[[#This Row],[percentil_95_CPU_fold_2]]-Tabla2[[#This Row],[CPU_95]]),4)</f>
        <v>-1E-4</v>
      </c>
      <c r="Y9" s="2">
        <f>ROUND((Tabla2[[#This Row],[percentil_95_CPU_fold_3]]-Tabla2[[#This Row],[CPU_95]]),4)</f>
        <v>-1E-4</v>
      </c>
      <c r="Z9" s="5">
        <f>ROUND((Tabla2[[#This Row],[percentil_95_Memory_fold_1]]-Tabla2[[#This Row],[Memory_95]]),2)</f>
        <v>0.62</v>
      </c>
      <c r="AA9" s="5">
        <f>ROUND((Tabla2[[#This Row],[percentil_95_Memory_fold_2]]-Tabla2[[#This Row],[Memory_95]]),2)</f>
        <v>0.78</v>
      </c>
      <c r="AB9" s="5">
        <f>ROUND((Tabla2[[#This Row],[percentil_95_Memory_fold_3]]-Tabla2[[#This Row],[Memory_95]]),2)</f>
        <v>-1.55</v>
      </c>
    </row>
    <row r="10" spans="1:28" x14ac:dyDescent="0.35">
      <c r="A10" s="2" t="s">
        <v>24</v>
      </c>
      <c r="B10" s="2">
        <v>0.05</v>
      </c>
      <c r="C10" s="2">
        <v>1.4500000000000001E-2</v>
      </c>
      <c r="D10" s="2">
        <v>1.67E-2</v>
      </c>
      <c r="E10" s="2" t="b">
        <v>0</v>
      </c>
      <c r="F10" s="2" t="b">
        <v>0</v>
      </c>
      <c r="G10" s="2" t="b">
        <v>1</v>
      </c>
      <c r="H10" s="2" t="b">
        <v>0</v>
      </c>
      <c r="I10" s="2">
        <v>209.72</v>
      </c>
      <c r="J10" s="2">
        <v>1048.58</v>
      </c>
      <c r="K10" s="2">
        <v>215.69</v>
      </c>
      <c r="L10" s="2">
        <v>248.04</v>
      </c>
      <c r="M10" s="2" t="b">
        <v>0</v>
      </c>
      <c r="N10" s="2" t="b">
        <v>1</v>
      </c>
      <c r="O10" s="2" t="b">
        <v>0</v>
      </c>
      <c r="P10" s="2" t="b">
        <v>0</v>
      </c>
      <c r="Q10" s="2">
        <v>1.460000034421682E-2</v>
      </c>
      <c r="R10" s="2">
        <v>1.3899999670684339E-2</v>
      </c>
      <c r="S10" s="2">
        <v>1.3899999670684339E-2</v>
      </c>
      <c r="T10" s="2">
        <v>215.6000061035156</v>
      </c>
      <c r="U10" s="2">
        <v>216.83000183105469</v>
      </c>
      <c r="V10" s="2">
        <v>213.3699951171875</v>
      </c>
      <c r="W10" s="2">
        <f>ROUND((Tabla2[[#This Row],[percentil_95_CPU_fold_1]]-Tabla2[[#This Row],[CPU_95]]),4)</f>
        <v>1E-4</v>
      </c>
      <c r="X10" s="2">
        <f>ROUND((Tabla2[[#This Row],[percentil_95_CPU_fold_2]]-Tabla2[[#This Row],[CPU_95]]),4)</f>
        <v>-5.9999999999999995E-4</v>
      </c>
      <c r="Y10" s="2">
        <f>ROUND((Tabla2[[#This Row],[percentil_95_CPU_fold_3]]-Tabla2[[#This Row],[CPU_95]]),4)</f>
        <v>-5.9999999999999995E-4</v>
      </c>
      <c r="Z10" s="5">
        <f>ROUND((Tabla2[[#This Row],[percentil_95_Memory_fold_1]]-Tabla2[[#This Row],[Memory_95]]),2)</f>
        <v>-0.09</v>
      </c>
      <c r="AA10" s="5">
        <f>ROUND((Tabla2[[#This Row],[percentil_95_Memory_fold_2]]-Tabla2[[#This Row],[Memory_95]]),2)</f>
        <v>1.1399999999999999</v>
      </c>
      <c r="AB10" s="5">
        <f>ROUND((Tabla2[[#This Row],[percentil_95_Memory_fold_3]]-Tabla2[[#This Row],[Memory_95]]),2)</f>
        <v>-2.3199999999999998</v>
      </c>
    </row>
    <row r="11" spans="1:28" x14ac:dyDescent="0.35">
      <c r="A11" s="2" t="s">
        <v>25</v>
      </c>
      <c r="B11" s="2">
        <v>0.05</v>
      </c>
      <c r="C11" s="2">
        <v>5.1000000000000004E-3</v>
      </c>
      <c r="D11" s="2">
        <v>5.8999999999999999E-3</v>
      </c>
      <c r="E11" s="2" t="b">
        <v>0</v>
      </c>
      <c r="F11" s="2" t="b">
        <v>0</v>
      </c>
      <c r="G11" s="2" t="b">
        <v>1</v>
      </c>
      <c r="H11" s="2" t="b">
        <v>0</v>
      </c>
      <c r="I11" s="2">
        <v>209.72</v>
      </c>
      <c r="J11" s="2">
        <v>1048.58</v>
      </c>
      <c r="K11" s="2">
        <v>165.11</v>
      </c>
      <c r="L11" s="2">
        <v>189.88</v>
      </c>
      <c r="M11" s="2" t="b">
        <v>0</v>
      </c>
      <c r="N11" s="2" t="b">
        <v>0</v>
      </c>
      <c r="O11" s="2" t="b">
        <v>1</v>
      </c>
      <c r="P11" s="2" t="b">
        <v>0</v>
      </c>
      <c r="Q11" s="2">
        <v>5.2999998442828664E-3</v>
      </c>
      <c r="R11" s="2">
        <v>4.999999888241291E-3</v>
      </c>
      <c r="S11" s="2">
        <v>4.999999888241291E-3</v>
      </c>
      <c r="T11" s="2">
        <v>164.9700012207031</v>
      </c>
      <c r="U11" s="2">
        <v>165.25999450683591</v>
      </c>
      <c r="V11" s="2">
        <v>165.4100036621094</v>
      </c>
      <c r="W11" s="2">
        <f>ROUND((Tabla2[[#This Row],[percentil_95_CPU_fold_1]]-Tabla2[[#This Row],[CPU_95]]),4)</f>
        <v>2.0000000000000001E-4</v>
      </c>
      <c r="X11" s="2">
        <f>ROUND((Tabla2[[#This Row],[percentil_95_CPU_fold_2]]-Tabla2[[#This Row],[CPU_95]]),4)</f>
        <v>-1E-4</v>
      </c>
      <c r="Y11" s="2">
        <f>ROUND((Tabla2[[#This Row],[percentil_95_CPU_fold_3]]-Tabla2[[#This Row],[CPU_95]]),4)</f>
        <v>-1E-4</v>
      </c>
      <c r="Z11" s="5">
        <f>ROUND((Tabla2[[#This Row],[percentil_95_Memory_fold_1]]-Tabla2[[#This Row],[Memory_95]]),2)</f>
        <v>-0.14000000000000001</v>
      </c>
      <c r="AA11" s="5">
        <f>ROUND((Tabla2[[#This Row],[percentil_95_Memory_fold_2]]-Tabla2[[#This Row],[Memory_95]]),2)</f>
        <v>0.15</v>
      </c>
      <c r="AB11" s="5">
        <f>ROUND((Tabla2[[#This Row],[percentil_95_Memory_fold_3]]-Tabla2[[#This Row],[Memory_95]]),2)</f>
        <v>0.3</v>
      </c>
    </row>
    <row r="12" spans="1:28" x14ac:dyDescent="0.35">
      <c r="A12" s="2" t="s">
        <v>26</v>
      </c>
      <c r="B12" s="2">
        <v>0.02</v>
      </c>
      <c r="C12" s="2">
        <v>1.7999999999999999E-2</v>
      </c>
      <c r="D12" s="2">
        <v>2.07E-2</v>
      </c>
      <c r="E12" s="2" t="b">
        <v>1</v>
      </c>
      <c r="F12" s="2" t="b">
        <v>0</v>
      </c>
      <c r="G12" s="2" t="b">
        <v>0</v>
      </c>
      <c r="H12" s="2" t="b">
        <v>0</v>
      </c>
      <c r="I12" s="2">
        <v>2097.15</v>
      </c>
      <c r="J12" s="2">
        <v>3670.02</v>
      </c>
      <c r="K12" s="2">
        <v>333.48</v>
      </c>
      <c r="L12" s="2">
        <v>383.5</v>
      </c>
      <c r="M12" s="2" t="b">
        <v>0</v>
      </c>
      <c r="N12" s="2" t="b">
        <v>0</v>
      </c>
      <c r="O12" s="2" t="b">
        <v>1</v>
      </c>
      <c r="P12" s="2" t="b">
        <v>0</v>
      </c>
      <c r="Q12" s="2">
        <v>1.7899999999999999E-2</v>
      </c>
      <c r="R12" s="2">
        <v>1.7699999734759331E-2</v>
      </c>
      <c r="S12" s="2">
        <v>1.7599999904632568E-2</v>
      </c>
      <c r="T12" s="2">
        <v>330.51998901367188</v>
      </c>
      <c r="U12" s="2">
        <v>330.3699951171875</v>
      </c>
      <c r="V12" s="2">
        <v>330.33999633789063</v>
      </c>
      <c r="W12" s="2">
        <f>ROUND((Tabla2[[#This Row],[percentil_95_CPU_fold_1]]-Tabla2[[#This Row],[CPU_95]]),4)</f>
        <v>-1E-4</v>
      </c>
      <c r="X12" s="2">
        <f>ROUND((Tabla2[[#This Row],[percentil_95_CPU_fold_2]]-Tabla2[[#This Row],[CPU_95]]),4)</f>
        <v>-2.9999999999999997E-4</v>
      </c>
      <c r="Y12" s="2">
        <f>ROUND((Tabla2[[#This Row],[percentil_95_CPU_fold_3]]-Tabla2[[#This Row],[CPU_95]]),4)</f>
        <v>-4.0000000000000002E-4</v>
      </c>
      <c r="Z12" s="5">
        <f>ROUND((Tabla2[[#This Row],[percentil_95_Memory_fold_1]]-Tabla2[[#This Row],[Memory_95]]),2)</f>
        <v>-2.96</v>
      </c>
      <c r="AA12" s="5">
        <f>ROUND((Tabla2[[#This Row],[percentil_95_Memory_fold_2]]-Tabla2[[#This Row],[Memory_95]]),2)</f>
        <v>-3.11</v>
      </c>
      <c r="AB12" s="5">
        <f>ROUND((Tabla2[[#This Row],[percentil_95_Memory_fold_3]]-Tabla2[[#This Row],[Memory_95]]),2)</f>
        <v>-3.14</v>
      </c>
    </row>
    <row r="13" spans="1:28" x14ac:dyDescent="0.35">
      <c r="A13" s="2" t="s">
        <v>27</v>
      </c>
      <c r="B13" s="2"/>
      <c r="C13" s="2">
        <v>4.7000000000000002E-3</v>
      </c>
      <c r="D13" s="2">
        <v>5.4000000000000003E-3</v>
      </c>
      <c r="E13" s="2" t="b">
        <v>0</v>
      </c>
      <c r="F13" s="2" t="b">
        <v>0</v>
      </c>
      <c r="G13" s="2" t="b">
        <v>0</v>
      </c>
      <c r="H13" s="2" t="b">
        <v>1</v>
      </c>
      <c r="I13" s="2"/>
      <c r="J13" s="2"/>
      <c r="K13" s="2">
        <v>269.55</v>
      </c>
      <c r="L13" s="2">
        <v>309.98</v>
      </c>
      <c r="M13" s="2" t="b">
        <v>0</v>
      </c>
      <c r="N13" s="2" t="b">
        <v>0</v>
      </c>
      <c r="O13" s="2" t="b">
        <v>0</v>
      </c>
      <c r="P13" s="2" t="b">
        <v>1</v>
      </c>
      <c r="Q13" s="2">
        <v>4.6999999321997166E-3</v>
      </c>
      <c r="R13" s="2">
        <v>4.3999999761581421E-3</v>
      </c>
      <c r="S13" s="2">
        <v>4.6000001020729542E-3</v>
      </c>
      <c r="T13" s="2">
        <v>269.3800048828125</v>
      </c>
      <c r="U13" s="2">
        <v>270.33999633789063</v>
      </c>
      <c r="V13" s="2">
        <v>269.58999633789063</v>
      </c>
      <c r="W13" s="2">
        <f>ROUND((Tabla2[[#This Row],[percentil_95_CPU_fold_1]]-Tabla2[[#This Row],[CPU_95]]),4)</f>
        <v>0</v>
      </c>
      <c r="X13" s="2">
        <f>ROUND((Tabla2[[#This Row],[percentil_95_CPU_fold_2]]-Tabla2[[#This Row],[CPU_95]]),4)</f>
        <v>-2.9999999999999997E-4</v>
      </c>
      <c r="Y13" s="2">
        <f>ROUND((Tabla2[[#This Row],[percentil_95_CPU_fold_3]]-Tabla2[[#This Row],[CPU_95]]),4)</f>
        <v>-1E-4</v>
      </c>
      <c r="Z13" s="5">
        <f>ROUND((Tabla2[[#This Row],[percentil_95_Memory_fold_1]]-Tabla2[[#This Row],[Memory_95]]),2)</f>
        <v>-0.17</v>
      </c>
      <c r="AA13" s="5">
        <f>ROUND((Tabla2[[#This Row],[percentil_95_Memory_fold_2]]-Tabla2[[#This Row],[Memory_95]]),2)</f>
        <v>0.79</v>
      </c>
      <c r="AB13" s="5">
        <f>ROUND((Tabla2[[#This Row],[percentil_95_Memory_fold_3]]-Tabla2[[#This Row],[Memory_95]]),2)</f>
        <v>0.04</v>
      </c>
    </row>
    <row r="14" spans="1:28" x14ac:dyDescent="0.35">
      <c r="A14" s="2" t="s">
        <v>28</v>
      </c>
      <c r="B14" s="2">
        <v>0.3</v>
      </c>
      <c r="C14" s="2">
        <v>2.2000000000000001E-3</v>
      </c>
      <c r="D14" s="2">
        <v>2.5000000000000001E-3</v>
      </c>
      <c r="E14" s="2" t="b">
        <v>0</v>
      </c>
      <c r="F14" s="2" t="b">
        <v>0</v>
      </c>
      <c r="G14" s="2" t="b">
        <v>1</v>
      </c>
      <c r="H14" s="2" t="b">
        <v>0</v>
      </c>
      <c r="I14" s="2">
        <v>838.86</v>
      </c>
      <c r="J14" s="2">
        <v>3145.73</v>
      </c>
      <c r="K14" s="2">
        <v>113.54</v>
      </c>
      <c r="L14" s="2">
        <v>130.57</v>
      </c>
      <c r="M14" s="2" t="b">
        <v>0</v>
      </c>
      <c r="N14" s="2" t="b">
        <v>0</v>
      </c>
      <c r="O14" s="2" t="b">
        <v>1</v>
      </c>
      <c r="P14" s="2" t="b">
        <v>0</v>
      </c>
      <c r="Q14" s="2">
        <v>2.3000000510364771E-3</v>
      </c>
      <c r="R14" s="2">
        <v>2.199999988079071E-3</v>
      </c>
      <c r="S14" s="2">
        <v>2.199999988079071E-3</v>
      </c>
      <c r="T14" s="2">
        <v>113.38999938964839</v>
      </c>
      <c r="U14" s="2">
        <v>113.51999664306641</v>
      </c>
      <c r="V14" s="2">
        <v>111.63999938964839</v>
      </c>
      <c r="W14" s="2">
        <f>ROUND((Tabla2[[#This Row],[percentil_95_CPU_fold_1]]-Tabla2[[#This Row],[CPU_95]]),4)</f>
        <v>1E-4</v>
      </c>
      <c r="X14" s="2">
        <f>ROUND((Tabla2[[#This Row],[percentil_95_CPU_fold_2]]-Tabla2[[#This Row],[CPU_95]]),4)</f>
        <v>0</v>
      </c>
      <c r="Y14" s="2">
        <f>ROUND((Tabla2[[#This Row],[percentil_95_CPU_fold_3]]-Tabla2[[#This Row],[CPU_95]]),4)</f>
        <v>0</v>
      </c>
      <c r="Z14" s="5">
        <f>ROUND((Tabla2[[#This Row],[percentil_95_Memory_fold_1]]-Tabla2[[#This Row],[Memory_95]]),2)</f>
        <v>-0.15</v>
      </c>
      <c r="AA14" s="5">
        <f>ROUND((Tabla2[[#This Row],[percentil_95_Memory_fold_2]]-Tabla2[[#This Row],[Memory_95]]),2)</f>
        <v>-0.02</v>
      </c>
      <c r="AB14" s="5">
        <f>ROUND((Tabla2[[#This Row],[percentil_95_Memory_fold_3]]-Tabla2[[#This Row],[Memory_95]]),2)</f>
        <v>-1.9</v>
      </c>
    </row>
    <row r="15" spans="1:28" x14ac:dyDescent="0.35">
      <c r="A15" s="2" t="s">
        <v>29</v>
      </c>
      <c r="B15" s="2">
        <v>0.3</v>
      </c>
      <c r="C15" s="2">
        <v>3.5999999999999999E-3</v>
      </c>
      <c r="D15" s="2">
        <v>4.1000000000000003E-3</v>
      </c>
      <c r="E15" s="2" t="b">
        <v>0</v>
      </c>
      <c r="F15" s="2" t="b">
        <v>0</v>
      </c>
      <c r="G15" s="2" t="b">
        <v>1</v>
      </c>
      <c r="H15" s="2" t="b">
        <v>0</v>
      </c>
      <c r="I15" s="2">
        <v>838.86</v>
      </c>
      <c r="J15" s="2">
        <v>3145.73</v>
      </c>
      <c r="K15" s="2">
        <v>122.88</v>
      </c>
      <c r="L15" s="2">
        <v>141.31</v>
      </c>
      <c r="M15" s="2" t="b">
        <v>0</v>
      </c>
      <c r="N15" s="2" t="b">
        <v>0</v>
      </c>
      <c r="O15" s="2" t="b">
        <v>1</v>
      </c>
      <c r="P15" s="2" t="b">
        <v>0</v>
      </c>
      <c r="Q15" s="2">
        <v>3.599999938160181E-3</v>
      </c>
      <c r="R15" s="2">
        <v>3.5000001080334191E-3</v>
      </c>
      <c r="S15" s="2">
        <v>3.5000001080334191E-3</v>
      </c>
      <c r="T15" s="2">
        <v>123.86000061035161</v>
      </c>
      <c r="U15" s="2">
        <v>122.7900009155273</v>
      </c>
      <c r="V15" s="2">
        <v>123.11000061035161</v>
      </c>
      <c r="W15" s="2">
        <f>ROUND((Tabla2[[#This Row],[percentil_95_CPU_fold_1]]-Tabla2[[#This Row],[CPU_95]]),4)</f>
        <v>0</v>
      </c>
      <c r="X15" s="2">
        <f>ROUND((Tabla2[[#This Row],[percentil_95_CPU_fold_2]]-Tabla2[[#This Row],[CPU_95]]),4)</f>
        <v>-1E-4</v>
      </c>
      <c r="Y15" s="2">
        <f>ROUND((Tabla2[[#This Row],[percentil_95_CPU_fold_3]]-Tabla2[[#This Row],[CPU_95]]),4)</f>
        <v>-1E-4</v>
      </c>
      <c r="Z15" s="5">
        <f>ROUND((Tabla2[[#This Row],[percentil_95_Memory_fold_1]]-Tabla2[[#This Row],[Memory_95]]),2)</f>
        <v>0.98</v>
      </c>
      <c r="AA15" s="5">
        <f>ROUND((Tabla2[[#This Row],[percentil_95_Memory_fold_2]]-Tabla2[[#This Row],[Memory_95]]),2)</f>
        <v>-0.09</v>
      </c>
      <c r="AB15" s="5">
        <f>ROUND((Tabla2[[#This Row],[percentil_95_Memory_fold_3]]-Tabla2[[#This Row],[Memory_95]]),2)</f>
        <v>0.23</v>
      </c>
    </row>
    <row r="16" spans="1:28" x14ac:dyDescent="0.35">
      <c r="A16" s="2" t="s">
        <v>30</v>
      </c>
      <c r="B16" s="2">
        <v>0.5</v>
      </c>
      <c r="C16" s="2">
        <v>6.0000000000000001E-3</v>
      </c>
      <c r="D16" s="2">
        <v>6.8999999999999999E-3</v>
      </c>
      <c r="E16" s="2" t="b">
        <v>0</v>
      </c>
      <c r="F16" s="2" t="b">
        <v>0</v>
      </c>
      <c r="G16" s="2" t="b">
        <v>1</v>
      </c>
      <c r="H16" s="2" t="b">
        <v>0</v>
      </c>
      <c r="I16" s="2">
        <v>734</v>
      </c>
      <c r="J16" s="2">
        <v>2097.15</v>
      </c>
      <c r="K16" s="2">
        <v>669.7</v>
      </c>
      <c r="L16" s="2">
        <v>770.16</v>
      </c>
      <c r="M16" s="2" t="b">
        <v>1</v>
      </c>
      <c r="N16" s="2" t="b">
        <v>0</v>
      </c>
      <c r="O16" s="2" t="b">
        <v>0</v>
      </c>
      <c r="P16" s="2" t="b">
        <v>0</v>
      </c>
      <c r="Q16" s="2">
        <v>6.2000001780688763E-3</v>
      </c>
      <c r="R16" s="2">
        <v>6.2000001780688763E-3</v>
      </c>
      <c r="S16" s="2">
        <v>5.9000002220273018E-3</v>
      </c>
      <c r="T16" s="2">
        <v>623.95001220703125</v>
      </c>
      <c r="U16" s="2">
        <v>902.79998779296875</v>
      </c>
      <c r="V16" s="2">
        <v>678.510009765625</v>
      </c>
      <c r="W16" s="2">
        <f>ROUND((Tabla2[[#This Row],[percentil_95_CPU_fold_1]]-Tabla2[[#This Row],[CPU_95]]),4)</f>
        <v>2.0000000000000001E-4</v>
      </c>
      <c r="X16" s="2">
        <f>ROUND((Tabla2[[#This Row],[percentil_95_CPU_fold_2]]-Tabla2[[#This Row],[CPU_95]]),4)</f>
        <v>2.0000000000000001E-4</v>
      </c>
      <c r="Y16" s="2">
        <f>ROUND((Tabla2[[#This Row],[percentil_95_CPU_fold_3]]-Tabla2[[#This Row],[CPU_95]]),4)</f>
        <v>-1E-4</v>
      </c>
      <c r="Z16" s="5">
        <f>ROUND((Tabla2[[#This Row],[percentil_95_Memory_fold_1]]-Tabla2[[#This Row],[Memory_95]]),2)</f>
        <v>-45.75</v>
      </c>
      <c r="AA16" s="5">
        <f>ROUND((Tabla2[[#This Row],[percentil_95_Memory_fold_2]]-Tabla2[[#This Row],[Memory_95]]),2)</f>
        <v>233.1</v>
      </c>
      <c r="AB16" s="5">
        <f>ROUND((Tabla2[[#This Row],[percentil_95_Memory_fold_3]]-Tabla2[[#This Row],[Memory_95]]),2)</f>
        <v>8.81</v>
      </c>
    </row>
    <row r="17" spans="1:28" x14ac:dyDescent="0.35">
      <c r="A17" s="2" t="s">
        <v>31</v>
      </c>
      <c r="B17" s="2">
        <v>0.05</v>
      </c>
      <c r="C17" s="2">
        <v>5.1999999999999998E-3</v>
      </c>
      <c r="D17" s="2">
        <v>6.0000000000000001E-3</v>
      </c>
      <c r="E17" s="2" t="b">
        <v>0</v>
      </c>
      <c r="F17" s="2" t="b">
        <v>0</v>
      </c>
      <c r="G17" s="2" t="b">
        <v>1</v>
      </c>
      <c r="H17" s="2" t="b">
        <v>0</v>
      </c>
      <c r="I17" s="2">
        <v>629.15</v>
      </c>
      <c r="J17" s="2">
        <v>2621.44</v>
      </c>
      <c r="K17" s="2">
        <v>369.04</v>
      </c>
      <c r="L17" s="2">
        <v>424.4</v>
      </c>
      <c r="M17" s="2" t="b">
        <v>0</v>
      </c>
      <c r="N17" s="2" t="b">
        <v>0</v>
      </c>
      <c r="O17" s="2" t="b">
        <v>1</v>
      </c>
      <c r="P17" s="2" t="b">
        <v>0</v>
      </c>
      <c r="Q17" s="2">
        <v>5.4999999701976776E-3</v>
      </c>
      <c r="R17" s="2">
        <v>4.999999888241291E-3</v>
      </c>
      <c r="S17" s="2">
        <v>5.2000000141561031E-3</v>
      </c>
      <c r="T17" s="2">
        <v>367.48001098632813</v>
      </c>
      <c r="U17" s="2">
        <v>367.239990234375</v>
      </c>
      <c r="V17" s="2">
        <v>369.010009765625</v>
      </c>
      <c r="W17" s="2">
        <f>ROUND((Tabla2[[#This Row],[percentil_95_CPU_fold_1]]-Tabla2[[#This Row],[CPU_95]]),4)</f>
        <v>2.9999999999999997E-4</v>
      </c>
      <c r="X17" s="2">
        <f>ROUND((Tabla2[[#This Row],[percentil_95_CPU_fold_2]]-Tabla2[[#This Row],[CPU_95]]),4)</f>
        <v>-2.0000000000000001E-4</v>
      </c>
      <c r="Y17" s="2">
        <f>ROUND((Tabla2[[#This Row],[percentil_95_CPU_fold_3]]-Tabla2[[#This Row],[CPU_95]]),4)</f>
        <v>0</v>
      </c>
      <c r="Z17" s="5">
        <f>ROUND((Tabla2[[#This Row],[percentil_95_Memory_fold_1]]-Tabla2[[#This Row],[Memory_95]]),2)</f>
        <v>-1.56</v>
      </c>
      <c r="AA17" s="5">
        <f>ROUND((Tabla2[[#This Row],[percentil_95_Memory_fold_2]]-Tabla2[[#This Row],[Memory_95]]),2)</f>
        <v>-1.8</v>
      </c>
      <c r="AB17" s="5">
        <f>ROUND((Tabla2[[#This Row],[percentil_95_Memory_fold_3]]-Tabla2[[#This Row],[Memory_95]]),2)</f>
        <v>-0.03</v>
      </c>
    </row>
    <row r="18" spans="1:28" x14ac:dyDescent="0.35">
      <c r="A18" s="2" t="s">
        <v>32</v>
      </c>
      <c r="B18" s="2">
        <v>0.1</v>
      </c>
      <c r="C18" s="2">
        <v>4.3E-3</v>
      </c>
      <c r="D18" s="2">
        <v>4.8999999999999998E-3</v>
      </c>
      <c r="E18" s="2" t="b">
        <v>0</v>
      </c>
      <c r="F18" s="2" t="b">
        <v>0</v>
      </c>
      <c r="G18" s="2" t="b">
        <v>1</v>
      </c>
      <c r="H18" s="2" t="b">
        <v>0</v>
      </c>
      <c r="I18" s="2">
        <v>157.29</v>
      </c>
      <c r="J18" s="2">
        <v>524.29</v>
      </c>
      <c r="K18" s="2">
        <v>173.23</v>
      </c>
      <c r="L18" s="2">
        <v>199.21</v>
      </c>
      <c r="M18" s="2" t="b">
        <v>0</v>
      </c>
      <c r="N18" s="2" t="b">
        <v>1</v>
      </c>
      <c r="O18" s="2" t="b">
        <v>0</v>
      </c>
      <c r="P18" s="2" t="b">
        <v>0</v>
      </c>
      <c r="Q18" s="2">
        <v>4.3999999761581421E-3</v>
      </c>
      <c r="R18" s="2">
        <v>4.1000000201165676E-3</v>
      </c>
      <c r="S18" s="2">
        <v>4.19999985024333E-3</v>
      </c>
      <c r="T18" s="2">
        <v>172.66999816894531</v>
      </c>
      <c r="U18" s="2">
        <v>168.78999328613281</v>
      </c>
      <c r="V18" s="2">
        <v>170.4700012207031</v>
      </c>
      <c r="W18" s="2">
        <f>ROUND((Tabla2[[#This Row],[percentil_95_CPU_fold_1]]-Tabla2[[#This Row],[CPU_95]]),4)</f>
        <v>1E-4</v>
      </c>
      <c r="X18" s="2">
        <f>ROUND((Tabla2[[#This Row],[percentil_95_CPU_fold_2]]-Tabla2[[#This Row],[CPU_95]]),4)</f>
        <v>-2.0000000000000001E-4</v>
      </c>
      <c r="Y18" s="2">
        <f>ROUND((Tabla2[[#This Row],[percentil_95_CPU_fold_3]]-Tabla2[[#This Row],[CPU_95]]),4)</f>
        <v>-1E-4</v>
      </c>
      <c r="Z18" s="5">
        <f>ROUND((Tabla2[[#This Row],[percentil_95_Memory_fold_1]]-Tabla2[[#This Row],[Memory_95]]),2)</f>
        <v>-0.56000000000000005</v>
      </c>
      <c r="AA18" s="5">
        <f>ROUND((Tabla2[[#This Row],[percentil_95_Memory_fold_2]]-Tabla2[[#This Row],[Memory_95]]),2)</f>
        <v>-4.4400000000000004</v>
      </c>
      <c r="AB18" s="5">
        <f>ROUND((Tabla2[[#This Row],[percentil_95_Memory_fold_3]]-Tabla2[[#This Row],[Memory_95]]),2)</f>
        <v>-2.76</v>
      </c>
    </row>
    <row r="19" spans="1:28" x14ac:dyDescent="0.35">
      <c r="A19" s="2" t="s">
        <v>33</v>
      </c>
      <c r="B19" s="2"/>
      <c r="C19" s="2">
        <v>5.8900000000000001E-2</v>
      </c>
      <c r="D19" s="2">
        <v>6.7699999999999996E-2</v>
      </c>
      <c r="E19" s="2" t="b">
        <v>0</v>
      </c>
      <c r="F19" s="2" t="b">
        <v>0</v>
      </c>
      <c r="G19" s="2" t="b">
        <v>0</v>
      </c>
      <c r="H19" s="2" t="b">
        <v>1</v>
      </c>
      <c r="I19" s="2"/>
      <c r="J19" s="2"/>
      <c r="K19" s="2">
        <v>390.93</v>
      </c>
      <c r="L19" s="2">
        <v>449.57</v>
      </c>
      <c r="M19" s="2" t="b">
        <v>0</v>
      </c>
      <c r="N19" s="2" t="b">
        <v>0</v>
      </c>
      <c r="O19" s="2" t="b">
        <v>0</v>
      </c>
      <c r="P19" s="2" t="b">
        <v>1</v>
      </c>
      <c r="Q19" s="2">
        <v>5.9589999999999997E-2</v>
      </c>
      <c r="R19" s="2">
        <v>5.7999998331069953E-2</v>
      </c>
      <c r="S19" s="2">
        <v>5.7799998670816422E-2</v>
      </c>
      <c r="T19" s="2">
        <v>391.35000610351563</v>
      </c>
      <c r="U19" s="2">
        <v>392.52999877929688</v>
      </c>
      <c r="V19" s="2">
        <v>390.73001098632813</v>
      </c>
      <c r="W19" s="2">
        <f>ROUND((Tabla2[[#This Row],[percentil_95_CPU_fold_1]]-Tabla2[[#This Row],[CPU_95]]),4)</f>
        <v>6.9999999999999999E-4</v>
      </c>
      <c r="X19" s="2">
        <f>ROUND((Tabla2[[#This Row],[percentil_95_CPU_fold_2]]-Tabla2[[#This Row],[CPU_95]]),4)</f>
        <v>-8.9999999999999998E-4</v>
      </c>
      <c r="Y19" s="2">
        <f>ROUND((Tabla2[[#This Row],[percentil_95_CPU_fold_3]]-Tabla2[[#This Row],[CPU_95]]),4)</f>
        <v>-1.1000000000000001E-3</v>
      </c>
      <c r="Z19" s="5">
        <f>ROUND((Tabla2[[#This Row],[percentil_95_Memory_fold_1]]-Tabla2[[#This Row],[Memory_95]]),2)</f>
        <v>0.42</v>
      </c>
      <c r="AA19" s="5">
        <f>ROUND((Tabla2[[#This Row],[percentil_95_Memory_fold_2]]-Tabla2[[#This Row],[Memory_95]]),2)</f>
        <v>1.6</v>
      </c>
      <c r="AB19" s="5">
        <f>ROUND((Tabla2[[#This Row],[percentil_95_Memory_fold_3]]-Tabla2[[#This Row],[Memory_95]]),2)</f>
        <v>-0.2</v>
      </c>
    </row>
    <row r="20" spans="1:28" x14ac:dyDescent="0.35">
      <c r="A20" s="2" t="s">
        <v>34</v>
      </c>
      <c r="B20" s="2"/>
      <c r="C20" s="2">
        <v>4.7999999999999996E-3</v>
      </c>
      <c r="D20" s="2">
        <v>5.4999999999999997E-3</v>
      </c>
      <c r="E20" s="2" t="b">
        <v>0</v>
      </c>
      <c r="F20" s="2" t="b">
        <v>0</v>
      </c>
      <c r="G20" s="2" t="b">
        <v>0</v>
      </c>
      <c r="H20" s="2" t="b">
        <v>1</v>
      </c>
      <c r="I20" s="2"/>
      <c r="J20" s="2"/>
      <c r="K20" s="2">
        <v>367.7</v>
      </c>
      <c r="L20" s="2">
        <v>422.85</v>
      </c>
      <c r="M20" s="2" t="b">
        <v>0</v>
      </c>
      <c r="N20" s="2" t="b">
        <v>0</v>
      </c>
      <c r="O20" s="2" t="b">
        <v>0</v>
      </c>
      <c r="P20" s="2" t="b">
        <v>1</v>
      </c>
      <c r="Q20" s="2">
        <v>5.2999998442828664E-3</v>
      </c>
      <c r="R20" s="2">
        <v>4.8000002279877663E-3</v>
      </c>
      <c r="S20" s="2">
        <v>4.3000001460313797E-3</v>
      </c>
      <c r="T20" s="2">
        <v>368.08999633789063</v>
      </c>
      <c r="U20" s="2">
        <v>367.07000732421881</v>
      </c>
      <c r="V20" s="2">
        <v>367.35000610351563</v>
      </c>
      <c r="W20" s="2">
        <f>ROUND((Tabla2[[#This Row],[percentil_95_CPU_fold_1]]-Tabla2[[#This Row],[CPU_95]]),4)</f>
        <v>5.0000000000000001E-4</v>
      </c>
      <c r="X20" s="2">
        <f>ROUND((Tabla2[[#This Row],[percentil_95_CPU_fold_2]]-Tabla2[[#This Row],[CPU_95]]),4)</f>
        <v>0</v>
      </c>
      <c r="Y20" s="2">
        <f>ROUND((Tabla2[[#This Row],[percentil_95_CPU_fold_3]]-Tabla2[[#This Row],[CPU_95]]),4)</f>
        <v>-5.0000000000000001E-4</v>
      </c>
      <c r="Z20" s="5">
        <f>ROUND((Tabla2[[#This Row],[percentil_95_Memory_fold_1]]-Tabla2[[#This Row],[Memory_95]]),2)</f>
        <v>0.39</v>
      </c>
      <c r="AA20" s="5">
        <f>ROUND((Tabla2[[#This Row],[percentil_95_Memory_fold_2]]-Tabla2[[#This Row],[Memory_95]]),2)</f>
        <v>-0.63</v>
      </c>
      <c r="AB20" s="5">
        <f>ROUND((Tabla2[[#This Row],[percentil_95_Memory_fold_3]]-Tabla2[[#This Row],[Memory_95]]),2)</f>
        <v>-0.35</v>
      </c>
    </row>
    <row r="21" spans="1:28" x14ac:dyDescent="0.35">
      <c r="A21" s="2" t="s">
        <v>35</v>
      </c>
      <c r="B21" s="2">
        <v>0.1</v>
      </c>
      <c r="C21" s="2">
        <v>0.22470000000000001</v>
      </c>
      <c r="D21" s="2">
        <v>0.25840000000000002</v>
      </c>
      <c r="E21" s="2" t="b">
        <v>0</v>
      </c>
      <c r="F21" s="2" t="b">
        <v>1</v>
      </c>
      <c r="G21" s="2" t="b">
        <v>0</v>
      </c>
      <c r="H21" s="2" t="b">
        <v>0</v>
      </c>
      <c r="I21" s="2">
        <v>262.14</v>
      </c>
      <c r="J21" s="2">
        <v>629.15</v>
      </c>
      <c r="K21" s="2">
        <v>524.15</v>
      </c>
      <c r="L21" s="2">
        <v>602.77</v>
      </c>
      <c r="M21" s="2" t="b">
        <v>0</v>
      </c>
      <c r="N21" s="2" t="b">
        <v>1</v>
      </c>
      <c r="O21" s="2" t="b">
        <v>0</v>
      </c>
      <c r="P21" s="2" t="b">
        <v>0</v>
      </c>
      <c r="Q21" s="2">
        <v>0.19839999999999999</v>
      </c>
      <c r="R21" s="2">
        <v>0.23080000281333921</v>
      </c>
      <c r="S21" s="2">
        <v>0.23059999942779541</v>
      </c>
      <c r="T21" s="2">
        <v>482.22000122070313</v>
      </c>
      <c r="U21" s="2">
        <v>484.52999877929688</v>
      </c>
      <c r="V21" s="2">
        <v>490.27999877929688</v>
      </c>
      <c r="W21" s="2">
        <f>ROUND((Tabla2[[#This Row],[percentil_95_CPU_fold_1]]-Tabla2[[#This Row],[CPU_95]]),4)</f>
        <v>-2.63E-2</v>
      </c>
      <c r="X21" s="2">
        <f>ROUND((Tabla2[[#This Row],[percentil_95_CPU_fold_2]]-Tabla2[[#This Row],[CPU_95]]),4)</f>
        <v>6.1000000000000004E-3</v>
      </c>
      <c r="Y21" s="2">
        <f>ROUND((Tabla2[[#This Row],[percentil_95_CPU_fold_3]]-Tabla2[[#This Row],[CPU_95]]),4)</f>
        <v>5.8999999999999999E-3</v>
      </c>
      <c r="Z21" s="5">
        <f>ROUND((Tabla2[[#This Row],[percentil_95_Memory_fold_1]]-Tabla2[[#This Row],[Memory_95]]),2)</f>
        <v>-41.93</v>
      </c>
      <c r="AA21" s="5">
        <f>ROUND((Tabla2[[#This Row],[percentil_95_Memory_fold_2]]-Tabla2[[#This Row],[Memory_95]]),2)</f>
        <v>-39.619999999999997</v>
      </c>
      <c r="AB21" s="5">
        <f>ROUND((Tabla2[[#This Row],[percentil_95_Memory_fold_3]]-Tabla2[[#This Row],[Memory_95]]),2)</f>
        <v>-33.869999999999997</v>
      </c>
    </row>
    <row r="22" spans="1:28" x14ac:dyDescent="0.35">
      <c r="A22" s="2" t="s">
        <v>36</v>
      </c>
      <c r="B22" s="2"/>
      <c r="C22" s="2">
        <v>4.4000000000000003E-3</v>
      </c>
      <c r="D22" s="2">
        <v>5.1000000000000004E-3</v>
      </c>
      <c r="E22" s="2" t="b">
        <v>0</v>
      </c>
      <c r="F22" s="2" t="b">
        <v>0</v>
      </c>
      <c r="G22" s="2" t="b">
        <v>0</v>
      </c>
      <c r="H22" s="2" t="b">
        <v>1</v>
      </c>
      <c r="I22" s="2"/>
      <c r="J22" s="2"/>
      <c r="K22" s="2">
        <v>327.20999999999998</v>
      </c>
      <c r="L22" s="2">
        <v>376.29</v>
      </c>
      <c r="M22" s="2" t="b">
        <v>0</v>
      </c>
      <c r="N22" s="2" t="b">
        <v>0</v>
      </c>
      <c r="O22" s="2" t="b">
        <v>0</v>
      </c>
      <c r="P22" s="2" t="b">
        <v>1</v>
      </c>
      <c r="Q22" s="2">
        <v>4.3999999761581421E-3</v>
      </c>
      <c r="R22" s="2">
        <v>4.3999999761581421E-3</v>
      </c>
      <c r="S22" s="2">
        <v>4.3999999761581421E-3</v>
      </c>
      <c r="T22" s="2">
        <v>328.04000854492188</v>
      </c>
      <c r="U22" s="2">
        <v>327.42999267578119</v>
      </c>
      <c r="V22" s="2">
        <v>328.55999755859381</v>
      </c>
      <c r="W22" s="2">
        <f>ROUND((Tabla2[[#This Row],[percentil_95_CPU_fold_1]]-Tabla2[[#This Row],[CPU_95]]),4)</f>
        <v>0</v>
      </c>
      <c r="X22" s="2">
        <f>ROUND((Tabla2[[#This Row],[percentil_95_CPU_fold_2]]-Tabla2[[#This Row],[CPU_95]]),4)</f>
        <v>0</v>
      </c>
      <c r="Y22" s="2">
        <f>ROUND((Tabla2[[#This Row],[percentil_95_CPU_fold_3]]-Tabla2[[#This Row],[CPU_95]]),4)</f>
        <v>0</v>
      </c>
      <c r="Z22" s="5">
        <f>ROUND((Tabla2[[#This Row],[percentil_95_Memory_fold_1]]-Tabla2[[#This Row],[Memory_95]]),2)</f>
        <v>0.83</v>
      </c>
      <c r="AA22" s="5">
        <f>ROUND((Tabla2[[#This Row],[percentil_95_Memory_fold_2]]-Tabla2[[#This Row],[Memory_95]]),2)</f>
        <v>0.22</v>
      </c>
      <c r="AB22" s="5">
        <f>ROUND((Tabla2[[#This Row],[percentil_95_Memory_fold_3]]-Tabla2[[#This Row],[Memory_95]]),2)</f>
        <v>1.35</v>
      </c>
    </row>
    <row r="23" spans="1:28" x14ac:dyDescent="0.35">
      <c r="A23" s="2" t="s">
        <v>37</v>
      </c>
      <c r="B23" s="2">
        <v>0.1</v>
      </c>
      <c r="C23" s="2">
        <v>3.8999999999999998E-3</v>
      </c>
      <c r="D23" s="2">
        <v>4.4999999999999997E-3</v>
      </c>
      <c r="E23" s="2" t="b">
        <v>0</v>
      </c>
      <c r="F23" s="2" t="b">
        <v>0</v>
      </c>
      <c r="G23" s="2" t="b">
        <v>1</v>
      </c>
      <c r="H23" s="2" t="b">
        <v>0</v>
      </c>
      <c r="I23" s="2">
        <v>367</v>
      </c>
      <c r="J23" s="2">
        <v>524.29</v>
      </c>
      <c r="K23" s="2">
        <v>248.42</v>
      </c>
      <c r="L23" s="2">
        <v>285.68</v>
      </c>
      <c r="M23" s="2" t="b">
        <v>0</v>
      </c>
      <c r="N23" s="2" t="b">
        <v>0</v>
      </c>
      <c r="O23" s="2" t="b">
        <v>1</v>
      </c>
      <c r="P23" s="2" t="b">
        <v>0</v>
      </c>
      <c r="Q23" s="2">
        <v>3.899999894201756E-3</v>
      </c>
      <c r="R23" s="2">
        <v>4.0000001899898052E-3</v>
      </c>
      <c r="S23" s="2">
        <v>4.0000001899898052E-3</v>
      </c>
      <c r="T23" s="2">
        <v>238.07000732421881</v>
      </c>
      <c r="U23" s="2">
        <v>248.55000305175781</v>
      </c>
      <c r="V23" s="2">
        <v>241.19000244140619</v>
      </c>
      <c r="W23" s="2">
        <f>ROUND((Tabla2[[#This Row],[percentil_95_CPU_fold_1]]-Tabla2[[#This Row],[CPU_95]]),4)</f>
        <v>0</v>
      </c>
      <c r="X23" s="2">
        <f>ROUND((Tabla2[[#This Row],[percentil_95_CPU_fold_2]]-Tabla2[[#This Row],[CPU_95]]),4)</f>
        <v>1E-4</v>
      </c>
      <c r="Y23" s="2">
        <f>ROUND((Tabla2[[#This Row],[percentil_95_CPU_fold_3]]-Tabla2[[#This Row],[CPU_95]]),4)</f>
        <v>1E-4</v>
      </c>
      <c r="Z23" s="5">
        <f>ROUND((Tabla2[[#This Row],[percentil_95_Memory_fold_1]]-Tabla2[[#This Row],[Memory_95]]),2)</f>
        <v>-10.35</v>
      </c>
      <c r="AA23" s="5">
        <f>ROUND((Tabla2[[#This Row],[percentil_95_Memory_fold_2]]-Tabla2[[#This Row],[Memory_95]]),2)</f>
        <v>0.13</v>
      </c>
      <c r="AB23" s="5">
        <f>ROUND((Tabla2[[#This Row],[percentil_95_Memory_fold_3]]-Tabla2[[#This Row],[Memory_95]]),2)</f>
        <v>-7.23</v>
      </c>
    </row>
    <row r="24" spans="1:28" x14ac:dyDescent="0.35">
      <c r="A24" s="2" t="s">
        <v>38</v>
      </c>
      <c r="B24" s="2"/>
      <c r="C24" s="2">
        <v>0.1963</v>
      </c>
      <c r="D24" s="2">
        <v>0.22570000000000001</v>
      </c>
      <c r="E24" s="2" t="b">
        <v>0</v>
      </c>
      <c r="F24" s="2" t="b">
        <v>0</v>
      </c>
      <c r="G24" s="2" t="b">
        <v>0</v>
      </c>
      <c r="H24" s="2" t="b">
        <v>1</v>
      </c>
      <c r="I24" s="2"/>
      <c r="J24" s="2"/>
      <c r="K24" s="2">
        <v>445.9</v>
      </c>
      <c r="L24" s="2">
        <v>512.78</v>
      </c>
      <c r="M24" s="2" t="b">
        <v>0</v>
      </c>
      <c r="N24" s="2" t="b">
        <v>0</v>
      </c>
      <c r="O24" s="2" t="b">
        <v>0</v>
      </c>
      <c r="P24" s="2" t="b">
        <v>1</v>
      </c>
      <c r="Q24" s="2">
        <v>0.1968</v>
      </c>
      <c r="R24" s="2">
        <v>0.20139999687671661</v>
      </c>
      <c r="S24" s="2">
        <v>0.20260000228881839</v>
      </c>
      <c r="T24" s="2">
        <v>443.04000854492188</v>
      </c>
      <c r="U24" s="2">
        <v>446.20999145507813</v>
      </c>
      <c r="V24" s="2">
        <v>440.29998779296881</v>
      </c>
      <c r="W24" s="2">
        <f>ROUND((Tabla2[[#This Row],[percentil_95_CPU_fold_1]]-Tabla2[[#This Row],[CPU_95]]),4)</f>
        <v>5.0000000000000001E-4</v>
      </c>
      <c r="X24" s="2">
        <f>ROUND((Tabla2[[#This Row],[percentil_95_CPU_fold_2]]-Tabla2[[#This Row],[CPU_95]]),4)</f>
        <v>5.1000000000000004E-3</v>
      </c>
      <c r="Y24" s="2">
        <f>ROUND((Tabla2[[#This Row],[percentil_95_CPU_fold_3]]-Tabla2[[#This Row],[CPU_95]]),4)</f>
        <v>6.3E-3</v>
      </c>
      <c r="Z24" s="5">
        <f>ROUND((Tabla2[[#This Row],[percentil_95_Memory_fold_1]]-Tabla2[[#This Row],[Memory_95]]),2)</f>
        <v>-2.86</v>
      </c>
      <c r="AA24" s="5">
        <f>ROUND((Tabla2[[#This Row],[percentil_95_Memory_fold_2]]-Tabla2[[#This Row],[Memory_95]]),2)</f>
        <v>0.31</v>
      </c>
      <c r="AB24" s="5">
        <f>ROUND((Tabla2[[#This Row],[percentil_95_Memory_fold_3]]-Tabla2[[#This Row],[Memory_95]]),2)</f>
        <v>-5.6</v>
      </c>
    </row>
    <row r="25" spans="1:28" x14ac:dyDescent="0.35">
      <c r="A25" s="2" t="s">
        <v>39</v>
      </c>
      <c r="B25" s="2"/>
      <c r="C25" s="2">
        <v>1.6199999999999999E-2</v>
      </c>
      <c r="D25" s="2">
        <v>1.8599999999999998E-2</v>
      </c>
      <c r="E25" s="2" t="b">
        <v>0</v>
      </c>
      <c r="F25" s="2" t="b">
        <v>0</v>
      </c>
      <c r="G25" s="2" t="b">
        <v>0</v>
      </c>
      <c r="H25" s="2" t="b">
        <v>1</v>
      </c>
      <c r="I25" s="2"/>
      <c r="J25" s="2"/>
      <c r="K25" s="2">
        <v>1744.84</v>
      </c>
      <c r="L25" s="2">
        <v>2006.57</v>
      </c>
      <c r="M25" s="2" t="b">
        <v>0</v>
      </c>
      <c r="N25" s="2" t="b">
        <v>0</v>
      </c>
      <c r="O25" s="2" t="b">
        <v>0</v>
      </c>
      <c r="P25" s="2" t="b">
        <v>1</v>
      </c>
      <c r="Q25" s="2">
        <v>1.6300000250339512E-2</v>
      </c>
      <c r="R25" s="2">
        <v>1.6300000250339512E-2</v>
      </c>
      <c r="S25" s="2">
        <v>1.610000059008598E-2</v>
      </c>
      <c r="T25" s="2">
        <v>1721.319946289062</v>
      </c>
      <c r="U25" s="2">
        <v>1732.900024414062</v>
      </c>
      <c r="V25" s="2">
        <v>1747.5400390625</v>
      </c>
      <c r="W25" s="2">
        <f>ROUND((Tabla2[[#This Row],[percentil_95_CPU_fold_1]]-Tabla2[[#This Row],[CPU_95]]),4)</f>
        <v>1E-4</v>
      </c>
      <c r="X25" s="2">
        <f>ROUND((Tabla2[[#This Row],[percentil_95_CPU_fold_2]]-Tabla2[[#This Row],[CPU_95]]),4)</f>
        <v>1E-4</v>
      </c>
      <c r="Y25" s="2">
        <f>ROUND((Tabla2[[#This Row],[percentil_95_CPU_fold_3]]-Tabla2[[#This Row],[CPU_95]]),4)</f>
        <v>-1E-4</v>
      </c>
      <c r="Z25" s="5">
        <f>ROUND((Tabla2[[#This Row],[percentil_95_Memory_fold_1]]-Tabla2[[#This Row],[Memory_95]]),2)</f>
        <v>-23.52</v>
      </c>
      <c r="AA25" s="5">
        <f>ROUND((Tabla2[[#This Row],[percentil_95_Memory_fold_2]]-Tabla2[[#This Row],[Memory_95]]),2)</f>
        <v>-11.94</v>
      </c>
      <c r="AB25" s="5">
        <f>ROUND((Tabla2[[#This Row],[percentil_95_Memory_fold_3]]-Tabla2[[#This Row],[Memory_95]]),2)</f>
        <v>2.7</v>
      </c>
    </row>
    <row r="26" spans="1:28" x14ac:dyDescent="0.35">
      <c r="A26" s="2" t="s">
        <v>40</v>
      </c>
      <c r="B26" s="2"/>
      <c r="C26" s="2">
        <v>8.0999999999999996E-3</v>
      </c>
      <c r="D26" s="2">
        <v>9.2999999999999992E-3</v>
      </c>
      <c r="E26" s="2" t="b">
        <v>0</v>
      </c>
      <c r="F26" s="2" t="b">
        <v>0</v>
      </c>
      <c r="G26" s="2" t="b">
        <v>0</v>
      </c>
      <c r="H26" s="2" t="b">
        <v>1</v>
      </c>
      <c r="I26" s="2"/>
      <c r="J26" s="2"/>
      <c r="K26" s="2">
        <v>311.89999999999998</v>
      </c>
      <c r="L26" s="2">
        <v>358.68</v>
      </c>
      <c r="M26" s="2" t="b">
        <v>0</v>
      </c>
      <c r="N26" s="2" t="b">
        <v>0</v>
      </c>
      <c r="O26" s="2" t="b">
        <v>0</v>
      </c>
      <c r="P26" s="2" t="b">
        <v>1</v>
      </c>
      <c r="Q26" s="2">
        <v>8.7000001221895218E-3</v>
      </c>
      <c r="R26" s="2">
        <v>7.8999996185302734E-3</v>
      </c>
      <c r="S26" s="2">
        <v>8.0000003799796104E-3</v>
      </c>
      <c r="T26" s="2">
        <v>311.45001220703119</v>
      </c>
      <c r="U26" s="2">
        <v>311.20999145507813</v>
      </c>
      <c r="V26" s="2">
        <v>313.42001342773438</v>
      </c>
      <c r="W26" s="2">
        <f>ROUND((Tabla2[[#This Row],[percentil_95_CPU_fold_1]]-Tabla2[[#This Row],[CPU_95]]),4)</f>
        <v>5.9999999999999995E-4</v>
      </c>
      <c r="X26" s="2">
        <f>ROUND((Tabla2[[#This Row],[percentil_95_CPU_fold_2]]-Tabla2[[#This Row],[CPU_95]]),4)</f>
        <v>-2.0000000000000001E-4</v>
      </c>
      <c r="Y26" s="2">
        <f>ROUND((Tabla2[[#This Row],[percentil_95_CPU_fold_3]]-Tabla2[[#This Row],[CPU_95]]),4)</f>
        <v>-1E-4</v>
      </c>
      <c r="Z26" s="5">
        <f>ROUND((Tabla2[[#This Row],[percentil_95_Memory_fold_1]]-Tabla2[[#This Row],[Memory_95]]),2)</f>
        <v>-0.45</v>
      </c>
      <c r="AA26" s="5">
        <f>ROUND((Tabla2[[#This Row],[percentil_95_Memory_fold_2]]-Tabla2[[#This Row],[Memory_95]]),2)</f>
        <v>-0.69</v>
      </c>
      <c r="AB26" s="5">
        <f>ROUND((Tabla2[[#This Row],[percentil_95_Memory_fold_3]]-Tabla2[[#This Row],[Memory_95]]),2)</f>
        <v>1.52</v>
      </c>
    </row>
    <row r="27" spans="1:28" x14ac:dyDescent="0.35">
      <c r="A27" s="2" t="s">
        <v>41</v>
      </c>
      <c r="B27" s="2">
        <v>0.05</v>
      </c>
      <c r="C27" s="2">
        <v>1.7399999999999999E-2</v>
      </c>
      <c r="D27" s="2">
        <v>0.02</v>
      </c>
      <c r="E27" s="2" t="b">
        <v>0</v>
      </c>
      <c r="F27" s="2" t="b">
        <v>0</v>
      </c>
      <c r="G27" s="2" t="b">
        <v>1</v>
      </c>
      <c r="H27" s="2" t="b">
        <v>0</v>
      </c>
      <c r="I27" s="2">
        <v>104.86</v>
      </c>
      <c r="J27" s="2">
        <v>314.57</v>
      </c>
      <c r="K27" s="2">
        <v>149.63</v>
      </c>
      <c r="L27" s="2">
        <v>172.07</v>
      </c>
      <c r="M27" s="2" t="b">
        <v>0</v>
      </c>
      <c r="N27" s="2" t="b">
        <v>1</v>
      </c>
      <c r="O27" s="2" t="b">
        <v>0</v>
      </c>
      <c r="P27" s="2" t="b">
        <v>0</v>
      </c>
      <c r="Q27" s="2">
        <v>1.9500000402331349E-2</v>
      </c>
      <c r="R27" s="2">
        <v>1.6499999910593029E-2</v>
      </c>
      <c r="S27" s="2">
        <v>1.8300000578165051E-2</v>
      </c>
      <c r="T27" s="2">
        <v>148.8699951171875</v>
      </c>
      <c r="U27" s="2">
        <v>148.96000671386719</v>
      </c>
      <c r="V27" s="2">
        <v>148.5</v>
      </c>
      <c r="W27" s="2">
        <f>ROUND((Tabla2[[#This Row],[percentil_95_CPU_fold_1]]-Tabla2[[#This Row],[CPU_95]]),4)</f>
        <v>2.0999999999999999E-3</v>
      </c>
      <c r="X27" s="2">
        <f>ROUND((Tabla2[[#This Row],[percentil_95_CPU_fold_2]]-Tabla2[[#This Row],[CPU_95]]),4)</f>
        <v>-8.9999999999999998E-4</v>
      </c>
      <c r="Y27" s="2">
        <f>ROUND((Tabla2[[#This Row],[percentil_95_CPU_fold_3]]-Tabla2[[#This Row],[CPU_95]]),4)</f>
        <v>8.9999999999999998E-4</v>
      </c>
      <c r="Z27" s="5">
        <f>ROUND((Tabla2[[#This Row],[percentil_95_Memory_fold_1]]-Tabla2[[#This Row],[Memory_95]]),2)</f>
        <v>-0.76</v>
      </c>
      <c r="AA27" s="5">
        <f>ROUND((Tabla2[[#This Row],[percentil_95_Memory_fold_2]]-Tabla2[[#This Row],[Memory_95]]),2)</f>
        <v>-0.67</v>
      </c>
      <c r="AB27" s="5">
        <f>ROUND((Tabla2[[#This Row],[percentil_95_Memory_fold_3]]-Tabla2[[#This Row],[Memory_95]]),2)</f>
        <v>-1.1299999999999999</v>
      </c>
    </row>
    <row r="28" spans="1:28" x14ac:dyDescent="0.35">
      <c r="A28" s="2" t="s">
        <v>42</v>
      </c>
      <c r="B28" s="2">
        <v>0.05</v>
      </c>
      <c r="C28" s="2">
        <v>0.1004</v>
      </c>
      <c r="D28" s="2">
        <v>0.11550000000000001</v>
      </c>
      <c r="E28" s="2" t="b">
        <v>0</v>
      </c>
      <c r="F28" s="2" t="b">
        <v>1</v>
      </c>
      <c r="G28" s="2" t="b">
        <v>0</v>
      </c>
      <c r="H28" s="2" t="b">
        <v>0</v>
      </c>
      <c r="I28" s="2">
        <v>104.86</v>
      </c>
      <c r="J28" s="2">
        <v>314.57</v>
      </c>
      <c r="K28" s="2">
        <v>240.73</v>
      </c>
      <c r="L28" s="2">
        <v>276.83999999999997</v>
      </c>
      <c r="M28" s="2" t="b">
        <v>0</v>
      </c>
      <c r="N28" s="2" t="b">
        <v>1</v>
      </c>
      <c r="O28" s="2" t="b">
        <v>0</v>
      </c>
      <c r="P28" s="2" t="b">
        <v>0</v>
      </c>
      <c r="Q28" s="2">
        <v>0.1018000021576881</v>
      </c>
      <c r="R28" s="2">
        <v>9.7099997103214264E-2</v>
      </c>
      <c r="S28" s="2">
        <v>9.5799997448921204E-2</v>
      </c>
      <c r="T28" s="2">
        <v>234.22999572753909</v>
      </c>
      <c r="U28" s="2">
        <v>223.02000427246091</v>
      </c>
      <c r="V28" s="2">
        <v>217.92999267578119</v>
      </c>
      <c r="W28" s="2">
        <f>ROUND((Tabla2[[#This Row],[percentil_95_CPU_fold_1]]-Tabla2[[#This Row],[CPU_95]]),4)</f>
        <v>1.4E-3</v>
      </c>
      <c r="X28" s="2">
        <f>ROUND((Tabla2[[#This Row],[percentil_95_CPU_fold_2]]-Tabla2[[#This Row],[CPU_95]]),4)</f>
        <v>-3.3E-3</v>
      </c>
      <c r="Y28" s="2">
        <f>ROUND((Tabla2[[#This Row],[percentil_95_CPU_fold_3]]-Tabla2[[#This Row],[CPU_95]]),4)</f>
        <v>-4.5999999999999999E-3</v>
      </c>
      <c r="Z28" s="5">
        <f>ROUND((Tabla2[[#This Row],[percentil_95_Memory_fold_1]]-Tabla2[[#This Row],[Memory_95]]),2)</f>
        <v>-6.5</v>
      </c>
      <c r="AA28" s="5">
        <f>ROUND((Tabla2[[#This Row],[percentil_95_Memory_fold_2]]-Tabla2[[#This Row],[Memory_95]]),2)</f>
        <v>-17.71</v>
      </c>
      <c r="AB28" s="5">
        <f>ROUND((Tabla2[[#This Row],[percentil_95_Memory_fold_3]]-Tabla2[[#This Row],[Memory_95]]),2)</f>
        <v>-22.8</v>
      </c>
    </row>
    <row r="29" spans="1:28" x14ac:dyDescent="0.35">
      <c r="A29" s="2" t="s">
        <v>43</v>
      </c>
      <c r="B29" s="2">
        <v>0.05</v>
      </c>
      <c r="C29" s="2">
        <v>7.5399999999999995E-2</v>
      </c>
      <c r="D29" s="2">
        <v>8.6699999999999999E-2</v>
      </c>
      <c r="E29" s="2" t="b">
        <v>0</v>
      </c>
      <c r="F29" s="2" t="b">
        <v>1</v>
      </c>
      <c r="G29" s="2" t="b">
        <v>0</v>
      </c>
      <c r="H29" s="2" t="b">
        <v>0</v>
      </c>
      <c r="I29" s="2">
        <v>419.43</v>
      </c>
      <c r="J29" s="2">
        <v>3145.73</v>
      </c>
      <c r="K29" s="2">
        <v>370.3</v>
      </c>
      <c r="L29" s="2">
        <v>425.84</v>
      </c>
      <c r="M29" s="2" t="b">
        <v>1</v>
      </c>
      <c r="N29" s="2" t="b">
        <v>0</v>
      </c>
      <c r="O29" s="2" t="b">
        <v>0</v>
      </c>
      <c r="P29" s="2" t="b">
        <v>0</v>
      </c>
      <c r="Q29" s="2">
        <v>7.9199999570846558E-2</v>
      </c>
      <c r="R29" s="2">
        <v>7.2099998593330383E-2</v>
      </c>
      <c r="S29" s="2">
        <v>7.2899997234344482E-2</v>
      </c>
      <c r="T29" s="2">
        <v>361.5</v>
      </c>
      <c r="U29" s="2">
        <v>361.60000610351563</v>
      </c>
      <c r="V29" s="2">
        <v>365.69000244140619</v>
      </c>
      <c r="W29" s="2">
        <f>ROUND((Tabla2[[#This Row],[percentil_95_CPU_fold_1]]-Tabla2[[#This Row],[CPU_95]]),4)</f>
        <v>3.8E-3</v>
      </c>
      <c r="X29" s="2">
        <f>ROUND((Tabla2[[#This Row],[percentil_95_CPU_fold_2]]-Tabla2[[#This Row],[CPU_95]]),4)</f>
        <v>-3.3E-3</v>
      </c>
      <c r="Y29" s="2">
        <f>ROUND((Tabla2[[#This Row],[percentil_95_CPU_fold_3]]-Tabla2[[#This Row],[CPU_95]]),4)</f>
        <v>-2.5000000000000001E-3</v>
      </c>
      <c r="Z29" s="5">
        <f>ROUND((Tabla2[[#This Row],[percentil_95_Memory_fold_1]]-Tabla2[[#This Row],[Memory_95]]),2)</f>
        <v>-8.8000000000000007</v>
      </c>
      <c r="AA29" s="5">
        <f>ROUND((Tabla2[[#This Row],[percentil_95_Memory_fold_2]]-Tabla2[[#This Row],[Memory_95]]),2)</f>
        <v>-8.6999999999999993</v>
      </c>
      <c r="AB29" s="5">
        <f>ROUND((Tabla2[[#This Row],[percentil_95_Memory_fold_3]]-Tabla2[[#This Row],[Memory_95]]),2)</f>
        <v>-4.6100000000000003</v>
      </c>
    </row>
    <row r="30" spans="1:28" x14ac:dyDescent="0.35">
      <c r="A30" s="2" t="s">
        <v>44</v>
      </c>
      <c r="B30" s="2">
        <v>0.5</v>
      </c>
      <c r="C30" s="2">
        <v>0.41599999999999998</v>
      </c>
      <c r="D30" s="2">
        <v>0.47839999999999999</v>
      </c>
      <c r="E30" s="2" t="b">
        <v>0</v>
      </c>
      <c r="F30" s="2" t="b">
        <v>0</v>
      </c>
      <c r="G30" s="2" t="b">
        <v>1</v>
      </c>
      <c r="H30" s="2" t="b">
        <v>0</v>
      </c>
      <c r="I30" s="2">
        <v>1048.58</v>
      </c>
      <c r="J30" s="2">
        <v>4194.3</v>
      </c>
      <c r="K30" s="2">
        <v>493.18</v>
      </c>
      <c r="L30" s="2">
        <v>567.16</v>
      </c>
      <c r="M30" s="2" t="b">
        <v>0</v>
      </c>
      <c r="N30" s="2" t="b">
        <v>0</v>
      </c>
      <c r="O30" s="2" t="b">
        <v>1</v>
      </c>
      <c r="P30" s="2" t="b">
        <v>0</v>
      </c>
      <c r="Q30" s="2">
        <v>0.41019999980926508</v>
      </c>
      <c r="R30" s="2">
        <v>0.42100000381469732</v>
      </c>
      <c r="S30" s="2">
        <v>0.4154999852180481</v>
      </c>
      <c r="T30" s="2">
        <v>499.8800048828125</v>
      </c>
      <c r="U30" s="2">
        <v>487.33999633789063</v>
      </c>
      <c r="V30" s="2">
        <v>462.58999633789063</v>
      </c>
      <c r="W30" s="2">
        <f>ROUND((Tabla2[[#This Row],[percentil_95_CPU_fold_1]]-Tabla2[[#This Row],[CPU_95]]),4)</f>
        <v>-5.7999999999999996E-3</v>
      </c>
      <c r="X30" s="2">
        <f>ROUND((Tabla2[[#This Row],[percentil_95_CPU_fold_2]]-Tabla2[[#This Row],[CPU_95]]),4)</f>
        <v>5.0000000000000001E-3</v>
      </c>
      <c r="Y30" s="2">
        <f>ROUND((Tabla2[[#This Row],[percentil_95_CPU_fold_3]]-Tabla2[[#This Row],[CPU_95]]),4)</f>
        <v>-5.0000000000000001E-4</v>
      </c>
      <c r="Z30" s="5">
        <f>ROUND((Tabla2[[#This Row],[percentil_95_Memory_fold_1]]-Tabla2[[#This Row],[Memory_95]]),2)</f>
        <v>6.7</v>
      </c>
      <c r="AA30" s="5">
        <f>ROUND((Tabla2[[#This Row],[percentil_95_Memory_fold_2]]-Tabla2[[#This Row],[Memory_95]]),2)</f>
        <v>-5.84</v>
      </c>
      <c r="AB30" s="5">
        <f>ROUND((Tabla2[[#This Row],[percentil_95_Memory_fold_3]]-Tabla2[[#This Row],[Memory_95]]),2)</f>
        <v>-30.59</v>
      </c>
    </row>
    <row r="31" spans="1:28" x14ac:dyDescent="0.35">
      <c r="A31" s="2" t="s">
        <v>45</v>
      </c>
      <c r="B31" s="2">
        <v>0.3</v>
      </c>
      <c r="C31" s="2">
        <v>0.40720000000000001</v>
      </c>
      <c r="D31" s="2">
        <v>0.46829999999999999</v>
      </c>
      <c r="E31" s="2" t="b">
        <v>0</v>
      </c>
      <c r="F31" s="2" t="b">
        <v>1</v>
      </c>
      <c r="G31" s="2" t="b">
        <v>0</v>
      </c>
      <c r="H31" s="2" t="b">
        <v>0</v>
      </c>
      <c r="I31" s="2">
        <v>838.86</v>
      </c>
      <c r="J31" s="2">
        <v>3145.73</v>
      </c>
      <c r="K31" s="2">
        <v>1344.38</v>
      </c>
      <c r="L31" s="2">
        <v>1546.04</v>
      </c>
      <c r="M31" s="2" t="b">
        <v>0</v>
      </c>
      <c r="N31" s="2" t="b">
        <v>1</v>
      </c>
      <c r="O31" s="2" t="b">
        <v>0</v>
      </c>
      <c r="P31" s="2" t="b">
        <v>0</v>
      </c>
      <c r="Q31" s="2">
        <v>0.42129999399185181</v>
      </c>
      <c r="R31" s="2">
        <v>0.39869999885559082</v>
      </c>
      <c r="S31" s="2">
        <v>0.38659998774528498</v>
      </c>
      <c r="T31" s="2">
        <v>1311.650024414062</v>
      </c>
      <c r="U31" s="2">
        <v>1299.7099609375</v>
      </c>
      <c r="V31" s="2">
        <v>1282.7900390625</v>
      </c>
      <c r="W31" s="2">
        <f>ROUND((Tabla2[[#This Row],[percentil_95_CPU_fold_1]]-Tabla2[[#This Row],[CPU_95]]),4)</f>
        <v>1.41E-2</v>
      </c>
      <c r="X31" s="2">
        <f>ROUND((Tabla2[[#This Row],[percentil_95_CPU_fold_2]]-Tabla2[[#This Row],[CPU_95]]),4)</f>
        <v>-8.5000000000000006E-3</v>
      </c>
      <c r="Y31" s="2">
        <f>ROUND((Tabla2[[#This Row],[percentil_95_CPU_fold_3]]-Tabla2[[#This Row],[CPU_95]]),4)</f>
        <v>-2.06E-2</v>
      </c>
      <c r="Z31" s="5">
        <f>ROUND((Tabla2[[#This Row],[percentil_95_Memory_fold_1]]-Tabla2[[#This Row],[Memory_95]]),2)</f>
        <v>-32.729999999999997</v>
      </c>
      <c r="AA31" s="5">
        <f>ROUND((Tabla2[[#This Row],[percentil_95_Memory_fold_2]]-Tabla2[[#This Row],[Memory_95]]),2)</f>
        <v>-44.67</v>
      </c>
      <c r="AB31" s="5">
        <f>ROUND((Tabla2[[#This Row],[percentil_95_Memory_fold_3]]-Tabla2[[#This Row],[Memory_95]]),2)</f>
        <v>-61.59</v>
      </c>
    </row>
    <row r="32" spans="1:28" x14ac:dyDescent="0.35">
      <c r="A32" s="2" t="s">
        <v>46</v>
      </c>
      <c r="B32" s="2">
        <v>0.05</v>
      </c>
      <c r="C32" s="2">
        <v>9.8799999999999999E-2</v>
      </c>
      <c r="D32" s="2">
        <v>0.11360000000000001</v>
      </c>
      <c r="E32" s="2" t="b">
        <v>0</v>
      </c>
      <c r="F32" s="2" t="b">
        <v>1</v>
      </c>
      <c r="G32" s="2" t="b">
        <v>0</v>
      </c>
      <c r="H32" s="2" t="b">
        <v>0</v>
      </c>
      <c r="I32" s="2">
        <v>104.86</v>
      </c>
      <c r="J32" s="2">
        <v>314.57</v>
      </c>
      <c r="K32" s="2">
        <v>256.39</v>
      </c>
      <c r="L32" s="2">
        <v>294.85000000000002</v>
      </c>
      <c r="M32" s="2" t="b">
        <v>0</v>
      </c>
      <c r="N32" s="2" t="b">
        <v>1</v>
      </c>
      <c r="O32" s="2" t="b">
        <v>0</v>
      </c>
      <c r="P32" s="2" t="b">
        <v>0</v>
      </c>
      <c r="Q32" s="2">
        <v>8.8100001215934753E-2</v>
      </c>
      <c r="R32" s="2">
        <v>9.7000002861022949E-2</v>
      </c>
      <c r="S32" s="2">
        <v>0.1089000031352043</v>
      </c>
      <c r="T32" s="2">
        <v>243.7799987792969</v>
      </c>
      <c r="U32" s="2">
        <v>245.80000305175781</v>
      </c>
      <c r="V32" s="2">
        <v>253.11000061035159</v>
      </c>
      <c r="W32" s="2">
        <f>ROUND((Tabla2[[#This Row],[percentil_95_CPU_fold_1]]-Tabla2[[#This Row],[CPU_95]]),4)</f>
        <v>-1.0699999999999999E-2</v>
      </c>
      <c r="X32" s="2">
        <f>ROUND((Tabla2[[#This Row],[percentil_95_CPU_fold_2]]-Tabla2[[#This Row],[CPU_95]]),4)</f>
        <v>-1.8E-3</v>
      </c>
      <c r="Y32" s="2">
        <f>ROUND((Tabla2[[#This Row],[percentil_95_CPU_fold_3]]-Tabla2[[#This Row],[CPU_95]]),4)</f>
        <v>1.01E-2</v>
      </c>
      <c r="Z32" s="5">
        <f>ROUND((Tabla2[[#This Row],[percentil_95_Memory_fold_1]]-Tabla2[[#This Row],[Memory_95]]),2)</f>
        <v>-12.61</v>
      </c>
      <c r="AA32" s="5">
        <f>ROUND((Tabla2[[#This Row],[percentil_95_Memory_fold_2]]-Tabla2[[#This Row],[Memory_95]]),2)</f>
        <v>-10.59</v>
      </c>
      <c r="AB32" s="5">
        <f>ROUND((Tabla2[[#This Row],[percentil_95_Memory_fold_3]]-Tabla2[[#This Row],[Memory_95]]),2)</f>
        <v>-3.28</v>
      </c>
    </row>
    <row r="33" spans="1:28" x14ac:dyDescent="0.35">
      <c r="A33" s="2" t="s">
        <v>47</v>
      </c>
      <c r="B33" s="2">
        <v>0.05</v>
      </c>
      <c r="C33" s="2">
        <v>4.4999999999999998E-2</v>
      </c>
      <c r="D33" s="2">
        <v>5.1799999999999999E-2</v>
      </c>
      <c r="E33" s="2" t="b">
        <v>1</v>
      </c>
      <c r="F33" s="2" t="b">
        <v>0</v>
      </c>
      <c r="G33" s="2" t="b">
        <v>0</v>
      </c>
      <c r="H33" s="2" t="b">
        <v>0</v>
      </c>
      <c r="I33" s="2">
        <v>104.86</v>
      </c>
      <c r="J33" s="2">
        <v>314.57</v>
      </c>
      <c r="K33" s="2">
        <v>242.89</v>
      </c>
      <c r="L33" s="2">
        <v>279.32</v>
      </c>
      <c r="M33" s="2" t="b">
        <v>0</v>
      </c>
      <c r="N33" s="2" t="b">
        <v>1</v>
      </c>
      <c r="O33" s="2" t="b">
        <v>0</v>
      </c>
      <c r="P33" s="2" t="b">
        <v>0</v>
      </c>
      <c r="Q33" s="2">
        <v>4.5699998736381531E-2</v>
      </c>
      <c r="R33" s="2">
        <v>4.4199999421834953E-2</v>
      </c>
      <c r="S33" s="2">
        <v>4.4500000774860382E-2</v>
      </c>
      <c r="T33" s="2">
        <v>236.25999450683591</v>
      </c>
      <c r="U33" s="2">
        <v>235.3699951171875</v>
      </c>
      <c r="V33" s="2">
        <v>234.13999938964841</v>
      </c>
      <c r="W33" s="2">
        <f>ROUND((Tabla2[[#This Row],[percentil_95_CPU_fold_1]]-Tabla2[[#This Row],[CPU_95]]),4)</f>
        <v>6.9999999999999999E-4</v>
      </c>
      <c r="X33" s="2">
        <f>ROUND((Tabla2[[#This Row],[percentil_95_CPU_fold_2]]-Tabla2[[#This Row],[CPU_95]]),4)</f>
        <v>-8.0000000000000004E-4</v>
      </c>
      <c r="Y33" s="2">
        <f>ROUND((Tabla2[[#This Row],[percentil_95_CPU_fold_3]]-Tabla2[[#This Row],[CPU_95]]),4)</f>
        <v>-5.0000000000000001E-4</v>
      </c>
      <c r="Z33" s="5">
        <f>ROUND((Tabla2[[#This Row],[percentil_95_Memory_fold_1]]-Tabla2[[#This Row],[Memory_95]]),2)</f>
        <v>-6.63</v>
      </c>
      <c r="AA33" s="5">
        <f>ROUND((Tabla2[[#This Row],[percentil_95_Memory_fold_2]]-Tabla2[[#This Row],[Memory_95]]),2)</f>
        <v>-7.52</v>
      </c>
      <c r="AB33" s="5">
        <f>ROUND((Tabla2[[#This Row],[percentil_95_Memory_fold_3]]-Tabla2[[#This Row],[Memory_95]]),2)</f>
        <v>-8.75</v>
      </c>
    </row>
    <row r="34" spans="1:28" x14ac:dyDescent="0.35">
      <c r="A34" s="2" t="s">
        <v>48</v>
      </c>
      <c r="B34" s="2">
        <v>0.05</v>
      </c>
      <c r="C34" s="2">
        <v>2.2599999999999999E-2</v>
      </c>
      <c r="D34" s="2">
        <v>2.5999999999999999E-2</v>
      </c>
      <c r="E34" s="2" t="b">
        <v>0</v>
      </c>
      <c r="F34" s="2" t="b">
        <v>0</v>
      </c>
      <c r="G34" s="2" t="b">
        <v>1</v>
      </c>
      <c r="H34" s="2" t="b">
        <v>0</v>
      </c>
      <c r="I34" s="2">
        <v>2097.15</v>
      </c>
      <c r="J34" s="2">
        <v>5242.88</v>
      </c>
      <c r="K34" s="2">
        <v>350.43</v>
      </c>
      <c r="L34" s="2">
        <v>402.99</v>
      </c>
      <c r="M34" s="2" t="b">
        <v>0</v>
      </c>
      <c r="N34" s="2" t="b">
        <v>0</v>
      </c>
      <c r="O34" s="2" t="b">
        <v>1</v>
      </c>
      <c r="P34" s="2" t="b">
        <v>0</v>
      </c>
      <c r="Q34" s="2">
        <v>2.569999918341637E-2</v>
      </c>
      <c r="R34" s="2">
        <v>2.239999920129776E-2</v>
      </c>
      <c r="S34" s="2">
        <v>2.1299999207258221E-2</v>
      </c>
      <c r="T34" s="2">
        <v>350.1400146484375</v>
      </c>
      <c r="U34" s="2">
        <v>350.17001342773438</v>
      </c>
      <c r="V34" s="2">
        <v>350.30999755859381</v>
      </c>
      <c r="W34" s="2">
        <f>ROUND((Tabla2[[#This Row],[percentil_95_CPU_fold_1]]-Tabla2[[#This Row],[CPU_95]]),4)</f>
        <v>3.0999999999999999E-3</v>
      </c>
      <c r="X34" s="2">
        <f>ROUND((Tabla2[[#This Row],[percentil_95_CPU_fold_2]]-Tabla2[[#This Row],[CPU_95]]),4)</f>
        <v>-2.0000000000000001E-4</v>
      </c>
      <c r="Y34" s="2">
        <f>ROUND((Tabla2[[#This Row],[percentil_95_CPU_fold_3]]-Tabla2[[#This Row],[CPU_95]]),4)</f>
        <v>-1.2999999999999999E-3</v>
      </c>
      <c r="Z34" s="5">
        <f>ROUND((Tabla2[[#This Row],[percentil_95_Memory_fold_1]]-Tabla2[[#This Row],[Memory_95]]),2)</f>
        <v>-0.28999999999999998</v>
      </c>
      <c r="AA34" s="5">
        <f>ROUND((Tabla2[[#This Row],[percentil_95_Memory_fold_2]]-Tabla2[[#This Row],[Memory_95]]),2)</f>
        <v>-0.26</v>
      </c>
      <c r="AB34" s="5">
        <f>ROUND((Tabla2[[#This Row],[percentil_95_Memory_fold_3]]-Tabla2[[#This Row],[Memory_95]]),2)</f>
        <v>-0.12</v>
      </c>
    </row>
    <row r="35" spans="1:28" x14ac:dyDescent="0.35">
      <c r="A35" s="2" t="s">
        <v>49</v>
      </c>
      <c r="B35" s="2">
        <v>0.5</v>
      </c>
      <c r="C35" s="2">
        <v>5.8999999999999999E-3</v>
      </c>
      <c r="D35" s="2">
        <v>6.7999999999999996E-3</v>
      </c>
      <c r="E35" s="2" t="b">
        <v>0</v>
      </c>
      <c r="F35" s="2" t="b">
        <v>0</v>
      </c>
      <c r="G35" s="2" t="b">
        <v>1</v>
      </c>
      <c r="H35" s="2" t="b">
        <v>0</v>
      </c>
      <c r="I35" s="2">
        <v>1572.86</v>
      </c>
      <c r="J35" s="2">
        <v>2621.44</v>
      </c>
      <c r="K35" s="2">
        <v>313.04000000000002</v>
      </c>
      <c r="L35" s="2">
        <v>360</v>
      </c>
      <c r="M35" s="2" t="b">
        <v>0</v>
      </c>
      <c r="N35" s="2" t="b">
        <v>0</v>
      </c>
      <c r="O35" s="2" t="b">
        <v>1</v>
      </c>
      <c r="P35" s="2" t="b">
        <v>0</v>
      </c>
      <c r="Q35" s="2">
        <v>6.0000000521540642E-3</v>
      </c>
      <c r="R35" s="2">
        <v>5.7000000961124897E-3</v>
      </c>
      <c r="S35" s="2">
        <v>5.7000000961124897E-3</v>
      </c>
      <c r="T35" s="2">
        <v>310.83999633789063</v>
      </c>
      <c r="U35" s="2">
        <v>313.17999267578119</v>
      </c>
      <c r="V35" s="2">
        <v>307.16000366210938</v>
      </c>
      <c r="W35" s="2">
        <f>ROUND((Tabla2[[#This Row],[percentil_95_CPU_fold_1]]-Tabla2[[#This Row],[CPU_95]]),4)</f>
        <v>1E-4</v>
      </c>
      <c r="X35" s="2">
        <f>ROUND((Tabla2[[#This Row],[percentil_95_CPU_fold_2]]-Tabla2[[#This Row],[CPU_95]]),4)</f>
        <v>-2.0000000000000001E-4</v>
      </c>
      <c r="Y35" s="2">
        <f>ROUND((Tabla2[[#This Row],[percentil_95_CPU_fold_3]]-Tabla2[[#This Row],[CPU_95]]),4)</f>
        <v>-2.0000000000000001E-4</v>
      </c>
      <c r="Z35" s="5">
        <f>ROUND((Tabla2[[#This Row],[percentil_95_Memory_fold_1]]-Tabla2[[#This Row],[Memory_95]]),2)</f>
        <v>-2.2000000000000002</v>
      </c>
      <c r="AA35" s="5">
        <f>ROUND((Tabla2[[#This Row],[percentil_95_Memory_fold_2]]-Tabla2[[#This Row],[Memory_95]]),2)</f>
        <v>0.14000000000000001</v>
      </c>
      <c r="AB35" s="5">
        <f>ROUND((Tabla2[[#This Row],[percentil_95_Memory_fold_3]]-Tabla2[[#This Row],[Memory_95]]),2)</f>
        <v>-5.88</v>
      </c>
    </row>
    <row r="36" spans="1:28" x14ac:dyDescent="0.35">
      <c r="A36" s="2" t="s">
        <v>50</v>
      </c>
      <c r="B36" s="2">
        <v>0.2</v>
      </c>
      <c r="C36" s="2">
        <v>3.4700000000000002E-2</v>
      </c>
      <c r="D36" s="2">
        <v>3.9899999999999998E-2</v>
      </c>
      <c r="E36" s="2" t="b">
        <v>0</v>
      </c>
      <c r="F36" s="2" t="b">
        <v>0</v>
      </c>
      <c r="G36" s="2" t="b">
        <v>1</v>
      </c>
      <c r="H36" s="2" t="b">
        <v>0</v>
      </c>
      <c r="I36" s="2">
        <v>838.86</v>
      </c>
      <c r="J36" s="2">
        <v>7340.03</v>
      </c>
      <c r="K36" s="2">
        <v>417.18</v>
      </c>
      <c r="L36" s="2">
        <v>479.76</v>
      </c>
      <c r="M36" s="2" t="b">
        <v>0</v>
      </c>
      <c r="N36" s="2" t="b">
        <v>0</v>
      </c>
      <c r="O36" s="2" t="b">
        <v>1</v>
      </c>
      <c r="P36" s="2" t="b">
        <v>0</v>
      </c>
      <c r="Q36" s="2">
        <v>3.6499999463558197E-2</v>
      </c>
      <c r="R36" s="2">
        <v>3.3500000834465027E-2</v>
      </c>
      <c r="S36" s="2">
        <v>3.319999948143959E-2</v>
      </c>
      <c r="T36" s="2">
        <v>416.16000366210938</v>
      </c>
      <c r="U36" s="2">
        <v>412.82998657226563</v>
      </c>
      <c r="V36" s="2">
        <v>423.51998901367188</v>
      </c>
      <c r="W36" s="2">
        <f>ROUND((Tabla2[[#This Row],[percentil_95_CPU_fold_1]]-Tabla2[[#This Row],[CPU_95]]),4)</f>
        <v>1.8E-3</v>
      </c>
      <c r="X36" s="2">
        <f>ROUND((Tabla2[[#This Row],[percentil_95_CPU_fold_2]]-Tabla2[[#This Row],[CPU_95]]),4)</f>
        <v>-1.1999999999999999E-3</v>
      </c>
      <c r="Y36" s="2">
        <f>ROUND((Tabla2[[#This Row],[percentil_95_CPU_fold_3]]-Tabla2[[#This Row],[CPU_95]]),4)</f>
        <v>-1.5E-3</v>
      </c>
      <c r="Z36" s="5">
        <f>ROUND((Tabla2[[#This Row],[percentil_95_Memory_fold_1]]-Tabla2[[#This Row],[Memory_95]]),2)</f>
        <v>-1.02</v>
      </c>
      <c r="AA36" s="5">
        <f>ROUND((Tabla2[[#This Row],[percentil_95_Memory_fold_2]]-Tabla2[[#This Row],[Memory_95]]),2)</f>
        <v>-4.3499999999999996</v>
      </c>
      <c r="AB36" s="5">
        <f>ROUND((Tabla2[[#This Row],[percentil_95_Memory_fold_3]]-Tabla2[[#This Row],[Memory_95]]),2)</f>
        <v>6.34</v>
      </c>
    </row>
    <row r="37" spans="1:28" x14ac:dyDescent="0.35">
      <c r="A37" s="2" t="s">
        <v>51</v>
      </c>
      <c r="B37" s="2">
        <v>0.2</v>
      </c>
      <c r="C37" s="2">
        <v>7.3000000000000001E-3</v>
      </c>
      <c r="D37" s="2">
        <v>8.3999999999999995E-3</v>
      </c>
      <c r="E37" s="2" t="b">
        <v>0</v>
      </c>
      <c r="F37" s="2" t="b">
        <v>0</v>
      </c>
      <c r="G37" s="2" t="b">
        <v>1</v>
      </c>
      <c r="H37" s="2" t="b">
        <v>0</v>
      </c>
      <c r="I37" s="2">
        <v>838.86</v>
      </c>
      <c r="J37" s="2">
        <v>7340.03</v>
      </c>
      <c r="K37" s="2">
        <v>317.24</v>
      </c>
      <c r="L37" s="2">
        <v>364.83</v>
      </c>
      <c r="M37" s="2" t="b">
        <v>0</v>
      </c>
      <c r="N37" s="2" t="b">
        <v>0</v>
      </c>
      <c r="O37" s="2" t="b">
        <v>1</v>
      </c>
      <c r="P37" s="2" t="b">
        <v>0</v>
      </c>
      <c r="Q37" s="2">
        <v>7.3000001721084118E-3</v>
      </c>
      <c r="R37" s="2">
        <v>7.1000000461935997E-3</v>
      </c>
      <c r="S37" s="2">
        <v>7.1999998763203621E-3</v>
      </c>
      <c r="T37" s="2">
        <v>315.69000244140619</v>
      </c>
      <c r="U37" s="2">
        <v>316.94000244140619</v>
      </c>
      <c r="V37" s="2">
        <v>319.73001098632813</v>
      </c>
      <c r="W37" s="2">
        <f>ROUND((Tabla2[[#This Row],[percentil_95_CPU_fold_1]]-Tabla2[[#This Row],[CPU_95]]),4)</f>
        <v>0</v>
      </c>
      <c r="X37" s="2">
        <f>ROUND((Tabla2[[#This Row],[percentil_95_CPU_fold_2]]-Tabla2[[#This Row],[CPU_95]]),4)</f>
        <v>-2.0000000000000001E-4</v>
      </c>
      <c r="Y37" s="2">
        <f>ROUND((Tabla2[[#This Row],[percentil_95_CPU_fold_3]]-Tabla2[[#This Row],[CPU_95]]),4)</f>
        <v>-1E-4</v>
      </c>
      <c r="Z37" s="5">
        <f>ROUND((Tabla2[[#This Row],[percentil_95_Memory_fold_1]]-Tabla2[[#This Row],[Memory_95]]),2)</f>
        <v>-1.55</v>
      </c>
      <c r="AA37" s="5">
        <f>ROUND((Tabla2[[#This Row],[percentil_95_Memory_fold_2]]-Tabla2[[#This Row],[Memory_95]]),2)</f>
        <v>-0.3</v>
      </c>
      <c r="AB37" s="5">
        <f>ROUND((Tabla2[[#This Row],[percentil_95_Memory_fold_3]]-Tabla2[[#This Row],[Memory_95]]),2)</f>
        <v>2.4900000000000002</v>
      </c>
    </row>
    <row r="38" spans="1:28" x14ac:dyDescent="0.35">
      <c r="A38" s="2" t="s">
        <v>52</v>
      </c>
      <c r="B38" s="2">
        <v>0.05</v>
      </c>
      <c r="C38" s="2">
        <v>1.9195</v>
      </c>
      <c r="D38" s="2">
        <v>2.2073999999999998</v>
      </c>
      <c r="E38" s="2" t="b">
        <v>0</v>
      </c>
      <c r="F38" s="2" t="b">
        <v>1</v>
      </c>
      <c r="G38" s="2" t="b">
        <v>0</v>
      </c>
      <c r="H38" s="2" t="b">
        <v>0</v>
      </c>
      <c r="I38" s="2">
        <v>629.15</v>
      </c>
      <c r="J38" s="2">
        <v>838.86</v>
      </c>
      <c r="K38" s="2">
        <v>338.52</v>
      </c>
      <c r="L38" s="2">
        <v>389.3</v>
      </c>
      <c r="M38" s="2" t="b">
        <v>0</v>
      </c>
      <c r="N38" s="2" t="b">
        <v>0</v>
      </c>
      <c r="O38" s="2" t="b">
        <v>1</v>
      </c>
      <c r="P38" s="2" t="b">
        <v>0</v>
      </c>
      <c r="Q38" s="2">
        <v>2.1175000667572021</v>
      </c>
      <c r="R38" s="2">
        <v>1.649199962615967</v>
      </c>
      <c r="S38" s="2">
        <v>1.736799955368042</v>
      </c>
      <c r="T38" s="2">
        <v>326.010009765625</v>
      </c>
      <c r="U38" s="2">
        <v>319.510009765625</v>
      </c>
      <c r="V38" s="2">
        <v>321.60000610351563</v>
      </c>
      <c r="W38" s="5">
        <f>ROUND((Tabla2[[#This Row],[percentil_95_CPU_fold_1]]-Tabla2[[#This Row],[CPU_95]]),4)</f>
        <v>0.19800000000000001</v>
      </c>
      <c r="X38" s="5">
        <f>ROUND((Tabla2[[#This Row],[percentil_95_CPU_fold_2]]-Tabla2[[#This Row],[CPU_95]]),4)</f>
        <v>-0.27029999999999998</v>
      </c>
      <c r="Y38" s="5">
        <f>ROUND((Tabla2[[#This Row],[percentil_95_CPU_fold_3]]-Tabla2[[#This Row],[CPU_95]]),4)</f>
        <v>-0.1827</v>
      </c>
      <c r="Z38" s="5">
        <f>ROUND((Tabla2[[#This Row],[percentil_95_Memory_fold_1]]-Tabla2[[#This Row],[Memory_95]]),2)</f>
        <v>-12.51</v>
      </c>
      <c r="AA38" s="5">
        <f>ROUND((Tabla2[[#This Row],[percentil_95_Memory_fold_2]]-Tabla2[[#This Row],[Memory_95]]),2)</f>
        <v>-19.010000000000002</v>
      </c>
      <c r="AB38" s="5">
        <f>ROUND((Tabla2[[#This Row],[percentil_95_Memory_fold_3]]-Tabla2[[#This Row],[Memory_95]]),2)</f>
        <v>-16.920000000000002</v>
      </c>
    </row>
    <row r="39" spans="1:28" x14ac:dyDescent="0.35">
      <c r="A39" s="2" t="s">
        <v>53</v>
      </c>
      <c r="B39" s="2">
        <v>0.05</v>
      </c>
      <c r="C39" s="2">
        <v>4.3E-3</v>
      </c>
      <c r="D39" s="2">
        <v>4.8999999999999998E-3</v>
      </c>
      <c r="E39" s="2" t="b">
        <v>0</v>
      </c>
      <c r="F39" s="2" t="b">
        <v>0</v>
      </c>
      <c r="G39" s="2" t="b">
        <v>1</v>
      </c>
      <c r="H39" s="2" t="b">
        <v>0</v>
      </c>
      <c r="I39" s="2">
        <v>104.86</v>
      </c>
      <c r="J39" s="2">
        <v>314.57</v>
      </c>
      <c r="K39" s="2">
        <v>181.93</v>
      </c>
      <c r="L39" s="2">
        <v>209.22</v>
      </c>
      <c r="M39" s="2" t="b">
        <v>0</v>
      </c>
      <c r="N39" s="2" t="b">
        <v>1</v>
      </c>
      <c r="O39" s="2" t="b">
        <v>0</v>
      </c>
      <c r="P39" s="2" t="b">
        <v>0</v>
      </c>
      <c r="Q39" s="2">
        <v>4.3999999761581421E-3</v>
      </c>
      <c r="R39" s="2">
        <v>4.3000001460313797E-3</v>
      </c>
      <c r="S39" s="2">
        <v>4.19999985024333E-3</v>
      </c>
      <c r="T39" s="2">
        <v>181.8999938964844</v>
      </c>
      <c r="U39" s="2">
        <v>181.94000244140619</v>
      </c>
      <c r="V39" s="2">
        <v>180.4100036621094</v>
      </c>
      <c r="W39" s="5">
        <f>ROUND((Tabla2[[#This Row],[percentil_95_CPU_fold_1]]-Tabla2[[#This Row],[CPU_95]]),4)</f>
        <v>1E-4</v>
      </c>
      <c r="X39" s="5">
        <f>ROUND((Tabla2[[#This Row],[percentil_95_CPU_fold_2]]-Tabla2[[#This Row],[CPU_95]]),4)</f>
        <v>0</v>
      </c>
      <c r="Y39" s="5">
        <f>ROUND((Tabla2[[#This Row],[percentil_95_CPU_fold_3]]-Tabla2[[#This Row],[CPU_95]]),4)</f>
        <v>-1E-4</v>
      </c>
      <c r="Z39" s="5">
        <f>ROUND((Tabla2[[#This Row],[percentil_95_Memory_fold_1]]-Tabla2[[#This Row],[Memory_95]]),2)</f>
        <v>-0.03</v>
      </c>
      <c r="AA39" s="5">
        <f>ROUND((Tabla2[[#This Row],[percentil_95_Memory_fold_2]]-Tabla2[[#This Row],[Memory_95]]),2)</f>
        <v>0.01</v>
      </c>
      <c r="AB39" s="5">
        <f>ROUND((Tabla2[[#This Row],[percentil_95_Memory_fold_3]]-Tabla2[[#This Row],[Memory_95]]),2)</f>
        <v>-1.52</v>
      </c>
    </row>
    <row r="40" spans="1:28" x14ac:dyDescent="0.35">
      <c r="A40" s="2" t="s">
        <v>54</v>
      </c>
      <c r="B40" s="2">
        <v>0.5</v>
      </c>
      <c r="C40" s="2">
        <v>4.1000000000000003E-3</v>
      </c>
      <c r="D40" s="2">
        <v>4.7000000000000002E-3</v>
      </c>
      <c r="E40" s="2" t="b">
        <v>0</v>
      </c>
      <c r="F40" s="2" t="b">
        <v>0</v>
      </c>
      <c r="G40" s="2" t="b">
        <v>1</v>
      </c>
      <c r="H40" s="2" t="b">
        <v>0</v>
      </c>
      <c r="I40" s="2">
        <v>734</v>
      </c>
      <c r="J40" s="2">
        <v>2097.15</v>
      </c>
      <c r="K40" s="2">
        <v>222.68</v>
      </c>
      <c r="L40" s="2">
        <v>256.08</v>
      </c>
      <c r="M40" s="2" t="b">
        <v>0</v>
      </c>
      <c r="N40" s="2" t="b">
        <v>0</v>
      </c>
      <c r="O40" s="2" t="b">
        <v>1</v>
      </c>
      <c r="P40" s="2" t="b">
        <v>0</v>
      </c>
      <c r="Q40" s="2">
        <v>4.3000001460313797E-3</v>
      </c>
      <c r="R40" s="2">
        <v>3.899999894201756E-3</v>
      </c>
      <c r="S40" s="2">
        <v>4.0000001899898052E-3</v>
      </c>
      <c r="T40" s="2">
        <v>222.92999267578119</v>
      </c>
      <c r="U40" s="2">
        <v>222.61000061035159</v>
      </c>
      <c r="V40" s="2">
        <v>222.4100036621094</v>
      </c>
      <c r="W40" s="5">
        <f>ROUND((Tabla2[[#This Row],[percentil_95_CPU_fold_1]]-Tabla2[[#This Row],[CPU_95]]),4)</f>
        <v>2.0000000000000001E-4</v>
      </c>
      <c r="X40" s="5">
        <f>ROUND((Tabla2[[#This Row],[percentil_95_CPU_fold_2]]-Tabla2[[#This Row],[CPU_95]]),4)</f>
        <v>-2.0000000000000001E-4</v>
      </c>
      <c r="Y40" s="5">
        <f>ROUND((Tabla2[[#This Row],[percentil_95_CPU_fold_3]]-Tabla2[[#This Row],[CPU_95]]),4)</f>
        <v>-1E-4</v>
      </c>
      <c r="Z40" s="5">
        <f>ROUND((Tabla2[[#This Row],[percentil_95_Memory_fold_1]]-Tabla2[[#This Row],[Memory_95]]),2)</f>
        <v>0.25</v>
      </c>
      <c r="AA40" s="5">
        <f>ROUND((Tabla2[[#This Row],[percentil_95_Memory_fold_2]]-Tabla2[[#This Row],[Memory_95]]),2)</f>
        <v>-7.0000000000000007E-2</v>
      </c>
      <c r="AB40" s="5">
        <f>ROUND((Tabla2[[#This Row],[percentil_95_Memory_fold_3]]-Tabla2[[#This Row],[Memory_95]]),2)</f>
        <v>-0.27</v>
      </c>
    </row>
    <row r="41" spans="1:28" x14ac:dyDescent="0.35">
      <c r="A41" s="2" t="s">
        <v>55</v>
      </c>
      <c r="B41" s="2"/>
      <c r="C41" s="2">
        <v>8.9999999999999998E-4</v>
      </c>
      <c r="D41" s="2">
        <v>1E-3</v>
      </c>
      <c r="E41" s="2" t="b">
        <v>0</v>
      </c>
      <c r="F41" s="2" t="b">
        <v>0</v>
      </c>
      <c r="G41" s="2" t="b">
        <v>0</v>
      </c>
      <c r="H41" s="2" t="b">
        <v>1</v>
      </c>
      <c r="I41" s="2"/>
      <c r="J41" s="2"/>
      <c r="K41" s="2">
        <v>219.25</v>
      </c>
      <c r="L41" s="2">
        <v>252.14</v>
      </c>
      <c r="M41" s="2" t="b">
        <v>0</v>
      </c>
      <c r="N41" s="2" t="b">
        <v>0</v>
      </c>
      <c r="O41" s="2" t="b">
        <v>0</v>
      </c>
      <c r="P41" s="2" t="b">
        <v>1</v>
      </c>
      <c r="Q41" s="2">
        <v>8.9999998454004526E-4</v>
      </c>
      <c r="R41" s="2">
        <v>8.9999998454004526E-4</v>
      </c>
      <c r="S41" s="2">
        <v>8.9999998454004526E-4</v>
      </c>
      <c r="T41" s="2">
        <v>218.94000244140619</v>
      </c>
      <c r="U41" s="2">
        <v>219.52000427246091</v>
      </c>
      <c r="V41" s="2">
        <v>219.4100036621094</v>
      </c>
      <c r="W41" s="5">
        <f>ROUND((Tabla2[[#This Row],[percentil_95_CPU_fold_1]]-Tabla2[[#This Row],[CPU_95]]),4)</f>
        <v>0</v>
      </c>
      <c r="X41" s="5">
        <f>ROUND((Tabla2[[#This Row],[percentil_95_CPU_fold_2]]-Tabla2[[#This Row],[CPU_95]]),4)</f>
        <v>0</v>
      </c>
      <c r="Y41" s="5">
        <f>ROUND((Tabla2[[#This Row],[percentil_95_CPU_fold_3]]-Tabla2[[#This Row],[CPU_95]]),4)</f>
        <v>0</v>
      </c>
      <c r="Z41" s="5">
        <f>ROUND((Tabla2[[#This Row],[percentil_95_Memory_fold_1]]-Tabla2[[#This Row],[Memory_95]]),2)</f>
        <v>-0.31</v>
      </c>
      <c r="AA41" s="5">
        <f>ROUND((Tabla2[[#This Row],[percentil_95_Memory_fold_2]]-Tabla2[[#This Row],[Memory_95]]),2)</f>
        <v>0.27</v>
      </c>
      <c r="AB41" s="5">
        <f>ROUND((Tabla2[[#This Row],[percentil_95_Memory_fold_3]]-Tabla2[[#This Row],[Memory_95]]),2)</f>
        <v>0.16</v>
      </c>
    </row>
    <row r="42" spans="1:28" x14ac:dyDescent="0.35">
      <c r="A42" s="2" t="s">
        <v>56</v>
      </c>
      <c r="B42" s="2">
        <v>0.05</v>
      </c>
      <c r="C42" s="2">
        <v>1.52E-2</v>
      </c>
      <c r="D42" s="2">
        <v>1.7500000000000002E-2</v>
      </c>
      <c r="E42" s="2" t="b">
        <v>0</v>
      </c>
      <c r="F42" s="2" t="b">
        <v>0</v>
      </c>
      <c r="G42" s="2" t="b">
        <v>1</v>
      </c>
      <c r="H42" s="2" t="b">
        <v>0</v>
      </c>
      <c r="I42" s="2">
        <v>104.86</v>
      </c>
      <c r="J42" s="2">
        <v>209.72</v>
      </c>
      <c r="K42" s="2">
        <v>195.18</v>
      </c>
      <c r="L42" s="2">
        <v>224.46</v>
      </c>
      <c r="M42" s="2" t="b">
        <v>0</v>
      </c>
      <c r="N42" s="2" t="b">
        <v>1</v>
      </c>
      <c r="O42" s="2" t="b">
        <v>0</v>
      </c>
      <c r="P42" s="2" t="b">
        <v>0</v>
      </c>
      <c r="Q42" s="2">
        <v>1.5200000256299971E-2</v>
      </c>
      <c r="R42" s="2">
        <v>9.3000000342726707E-3</v>
      </c>
      <c r="S42" s="2">
        <v>1.579999923706055E-2</v>
      </c>
      <c r="T42" s="2">
        <v>193.82000732421881</v>
      </c>
      <c r="U42" s="2">
        <v>193.61000061035159</v>
      </c>
      <c r="V42" s="2">
        <v>195.46000671386719</v>
      </c>
      <c r="W42" s="5">
        <f>ROUND((Tabla2[[#This Row],[percentil_95_CPU_fold_1]]-Tabla2[[#This Row],[CPU_95]]),4)</f>
        <v>0</v>
      </c>
      <c r="X42" s="5">
        <f>ROUND((Tabla2[[#This Row],[percentil_95_CPU_fold_2]]-Tabla2[[#This Row],[CPU_95]]),4)</f>
        <v>-5.8999999999999999E-3</v>
      </c>
      <c r="Y42" s="5">
        <f>ROUND((Tabla2[[#This Row],[percentil_95_CPU_fold_3]]-Tabla2[[#This Row],[CPU_95]]),4)</f>
        <v>5.9999999999999995E-4</v>
      </c>
      <c r="Z42" s="5">
        <f>ROUND((Tabla2[[#This Row],[percentil_95_Memory_fold_1]]-Tabla2[[#This Row],[Memory_95]]),2)</f>
        <v>-1.36</v>
      </c>
      <c r="AA42" s="5">
        <f>ROUND((Tabla2[[#This Row],[percentil_95_Memory_fold_2]]-Tabla2[[#This Row],[Memory_95]]),2)</f>
        <v>-1.57</v>
      </c>
      <c r="AB42" s="5">
        <f>ROUND((Tabla2[[#This Row],[percentil_95_Memory_fold_3]]-Tabla2[[#This Row],[Memory_95]]),2)</f>
        <v>0.28000000000000003</v>
      </c>
    </row>
    <row r="43" spans="1:28" x14ac:dyDescent="0.35">
      <c r="A43" s="2" t="s">
        <v>57</v>
      </c>
      <c r="B43" s="2">
        <v>0.05</v>
      </c>
      <c r="C43" s="2">
        <v>1.4200000000000001E-2</v>
      </c>
      <c r="D43" s="2">
        <v>1.6299999999999999E-2</v>
      </c>
      <c r="E43" s="2" t="b">
        <v>0</v>
      </c>
      <c r="F43" s="2" t="b">
        <v>0</v>
      </c>
      <c r="G43" s="2" t="b">
        <v>1</v>
      </c>
      <c r="H43" s="2" t="b">
        <v>0</v>
      </c>
      <c r="I43" s="2">
        <v>104.86</v>
      </c>
      <c r="J43" s="2">
        <v>524.29</v>
      </c>
      <c r="K43" s="2">
        <v>240.45</v>
      </c>
      <c r="L43" s="2">
        <v>276.52</v>
      </c>
      <c r="M43" s="2" t="b">
        <v>0</v>
      </c>
      <c r="N43" s="2" t="b">
        <v>1</v>
      </c>
      <c r="O43" s="2" t="b">
        <v>0</v>
      </c>
      <c r="P43" s="2" t="b">
        <v>0</v>
      </c>
      <c r="Q43" s="2">
        <v>1.549999974668026E-2</v>
      </c>
      <c r="R43" s="2">
        <v>1.410000026226044E-2</v>
      </c>
      <c r="S43" s="2">
        <v>1.360000018030405E-2</v>
      </c>
      <c r="T43" s="2">
        <v>238.19999694824219</v>
      </c>
      <c r="U43" s="2">
        <v>239.44999694824219</v>
      </c>
      <c r="V43" s="2">
        <v>241.22999572753909</v>
      </c>
      <c r="W43" s="5">
        <f>ROUND((Tabla2[[#This Row],[percentil_95_CPU_fold_1]]-Tabla2[[#This Row],[CPU_95]]),4)</f>
        <v>1.2999999999999999E-3</v>
      </c>
      <c r="X43" s="5">
        <f>ROUND((Tabla2[[#This Row],[percentil_95_CPU_fold_2]]-Tabla2[[#This Row],[CPU_95]]),4)</f>
        <v>-1E-4</v>
      </c>
      <c r="Y43" s="5">
        <f>ROUND((Tabla2[[#This Row],[percentil_95_CPU_fold_3]]-Tabla2[[#This Row],[CPU_95]]),4)</f>
        <v>-5.9999999999999995E-4</v>
      </c>
      <c r="Z43" s="5">
        <f>ROUND((Tabla2[[#This Row],[percentil_95_Memory_fold_1]]-Tabla2[[#This Row],[Memory_95]]),2)</f>
        <v>-2.25</v>
      </c>
      <c r="AA43" s="5">
        <f>ROUND((Tabla2[[#This Row],[percentil_95_Memory_fold_2]]-Tabla2[[#This Row],[Memory_95]]),2)</f>
        <v>-1</v>
      </c>
      <c r="AB43" s="5">
        <f>ROUND((Tabla2[[#This Row],[percentil_95_Memory_fold_3]]-Tabla2[[#This Row],[Memory_95]]),2)</f>
        <v>0.78</v>
      </c>
    </row>
    <row r="44" spans="1:28" x14ac:dyDescent="0.35">
      <c r="A44" s="2" t="s">
        <v>58</v>
      </c>
      <c r="B44" s="2">
        <v>0.05</v>
      </c>
      <c r="C44" s="2">
        <v>2.9399999999999999E-2</v>
      </c>
      <c r="D44" s="2">
        <v>3.3799999999999997E-2</v>
      </c>
      <c r="E44" s="2" t="b">
        <v>0</v>
      </c>
      <c r="F44" s="2" t="b">
        <v>0</v>
      </c>
      <c r="G44" s="2" t="b">
        <v>1</v>
      </c>
      <c r="H44" s="2" t="b">
        <v>0</v>
      </c>
      <c r="I44" s="2">
        <v>1048.58</v>
      </c>
      <c r="J44" s="2">
        <v>12582.91</v>
      </c>
      <c r="K44" s="2">
        <v>11999.13</v>
      </c>
      <c r="L44" s="2">
        <v>13799</v>
      </c>
      <c r="M44" s="2" t="b">
        <v>0</v>
      </c>
      <c r="N44" s="2" t="b">
        <v>1</v>
      </c>
      <c r="O44" s="2" t="b">
        <v>0</v>
      </c>
      <c r="P44" s="2" t="b">
        <v>0</v>
      </c>
      <c r="Q44" s="2">
        <v>2.9200000688433651E-2</v>
      </c>
      <c r="R44" s="2">
        <v>2.9100000858306881E-2</v>
      </c>
      <c r="S44" s="2">
        <v>2.8899999335408211E-2</v>
      </c>
      <c r="T44" s="2">
        <v>11999.4697265625</v>
      </c>
      <c r="U44" s="2">
        <v>11999.3896484375</v>
      </c>
      <c r="V44" s="2">
        <v>11998.8896484375</v>
      </c>
      <c r="W44" s="5">
        <f>ROUND((Tabla2[[#This Row],[percentil_95_CPU_fold_1]]-Tabla2[[#This Row],[CPU_95]]),4)</f>
        <v>-2.0000000000000001E-4</v>
      </c>
      <c r="X44" s="5">
        <f>ROUND((Tabla2[[#This Row],[percentil_95_CPU_fold_2]]-Tabla2[[#This Row],[CPU_95]]),4)</f>
        <v>-2.9999999999999997E-4</v>
      </c>
      <c r="Y44" s="5">
        <f>ROUND((Tabla2[[#This Row],[percentil_95_CPU_fold_3]]-Tabla2[[#This Row],[CPU_95]]),4)</f>
        <v>-5.0000000000000001E-4</v>
      </c>
      <c r="Z44" s="5">
        <f>ROUND((Tabla2[[#This Row],[percentil_95_Memory_fold_1]]-Tabla2[[#This Row],[Memory_95]]),2)</f>
        <v>0.34</v>
      </c>
      <c r="AA44" s="5">
        <f>ROUND((Tabla2[[#This Row],[percentil_95_Memory_fold_2]]-Tabla2[[#This Row],[Memory_95]]),2)</f>
        <v>0.26</v>
      </c>
      <c r="AB44" s="5">
        <f>ROUND((Tabla2[[#This Row],[percentil_95_Memory_fold_3]]-Tabla2[[#This Row],[Memory_95]]),2)</f>
        <v>-0.24</v>
      </c>
    </row>
    <row r="45" spans="1:28" x14ac:dyDescent="0.35">
      <c r="A45" s="2" t="s">
        <v>59</v>
      </c>
      <c r="B45" s="2">
        <v>0.05</v>
      </c>
      <c r="C45" s="2">
        <v>1.0800000000000001E-2</v>
      </c>
      <c r="D45" s="2">
        <v>1.24E-2</v>
      </c>
      <c r="E45" s="2" t="b">
        <v>0</v>
      </c>
      <c r="F45" s="2" t="b">
        <v>0</v>
      </c>
      <c r="G45" s="2" t="b">
        <v>1</v>
      </c>
      <c r="H45" s="2" t="b">
        <v>0</v>
      </c>
      <c r="I45" s="2">
        <v>104.86</v>
      </c>
      <c r="J45" s="2">
        <v>1572.86</v>
      </c>
      <c r="K45" s="2">
        <v>1089.29</v>
      </c>
      <c r="L45" s="2">
        <v>1252.68</v>
      </c>
      <c r="M45" s="2" t="b">
        <v>0</v>
      </c>
      <c r="N45" s="2" t="b">
        <v>1</v>
      </c>
      <c r="O45" s="2" t="b">
        <v>0</v>
      </c>
      <c r="P45" s="2" t="b">
        <v>0</v>
      </c>
      <c r="Q45" s="2">
        <v>1.119999960064888E-2</v>
      </c>
      <c r="R45" s="2">
        <v>1.0599999688565729E-2</v>
      </c>
      <c r="S45" s="2">
        <v>1.080000028014183E-2</v>
      </c>
      <c r="T45" s="2">
        <v>1061.989990234375</v>
      </c>
      <c r="U45" s="2">
        <v>1111.819946289062</v>
      </c>
      <c r="V45" s="2">
        <v>1107.050048828125</v>
      </c>
      <c r="W45" s="5">
        <f>ROUND((Tabla2[[#This Row],[percentil_95_CPU_fold_1]]-Tabla2[[#This Row],[CPU_95]]),4)</f>
        <v>4.0000000000000002E-4</v>
      </c>
      <c r="X45" s="5">
        <f>ROUND((Tabla2[[#This Row],[percentil_95_CPU_fold_2]]-Tabla2[[#This Row],[CPU_95]]),4)</f>
        <v>-2.0000000000000001E-4</v>
      </c>
      <c r="Y45" s="5">
        <f>ROUND((Tabla2[[#This Row],[percentil_95_CPU_fold_3]]-Tabla2[[#This Row],[CPU_95]]),4)</f>
        <v>0</v>
      </c>
      <c r="Z45" s="5">
        <f>ROUND((Tabla2[[#This Row],[percentil_95_Memory_fold_1]]-Tabla2[[#This Row],[Memory_95]]),2)</f>
        <v>-27.3</v>
      </c>
      <c r="AA45" s="5">
        <f>ROUND((Tabla2[[#This Row],[percentil_95_Memory_fold_2]]-Tabla2[[#This Row],[Memory_95]]),2)</f>
        <v>22.53</v>
      </c>
      <c r="AB45" s="5">
        <f>ROUND((Tabla2[[#This Row],[percentil_95_Memory_fold_3]]-Tabla2[[#This Row],[Memory_95]]),2)</f>
        <v>17.760000000000002</v>
      </c>
    </row>
    <row r="46" spans="1:28" x14ac:dyDescent="0.35">
      <c r="A46" s="2" t="s">
        <v>60</v>
      </c>
      <c r="B46" s="2">
        <v>0.5</v>
      </c>
      <c r="C46" s="2">
        <v>1.49E-2</v>
      </c>
      <c r="D46" s="2">
        <v>1.7100000000000001E-2</v>
      </c>
      <c r="E46" s="2" t="b">
        <v>0</v>
      </c>
      <c r="F46" s="2" t="b">
        <v>0</v>
      </c>
      <c r="G46" s="2" t="b">
        <v>1</v>
      </c>
      <c r="H46" s="2" t="b">
        <v>0</v>
      </c>
      <c r="I46" s="2">
        <v>1572.86</v>
      </c>
      <c r="J46" s="2">
        <v>11534.34</v>
      </c>
      <c r="K46" s="2">
        <v>402.27</v>
      </c>
      <c r="L46" s="2">
        <v>462.61</v>
      </c>
      <c r="M46" s="2" t="b">
        <v>0</v>
      </c>
      <c r="N46" s="2" t="b">
        <v>0</v>
      </c>
      <c r="O46" s="2" t="b">
        <v>1</v>
      </c>
      <c r="P46" s="2" t="b">
        <v>0</v>
      </c>
      <c r="Q46" s="2">
        <v>1.610000059008598E-2</v>
      </c>
      <c r="R46" s="2">
        <v>1.460000034421682E-2</v>
      </c>
      <c r="S46" s="2">
        <v>1.379999984055758E-2</v>
      </c>
      <c r="T46" s="2">
        <v>400.60000610351563</v>
      </c>
      <c r="U46" s="2">
        <v>402.20999145507813</v>
      </c>
      <c r="V46" s="2">
        <v>400.32000732421881</v>
      </c>
      <c r="W46" s="5">
        <f>ROUND((Tabla2[[#This Row],[percentil_95_CPU_fold_1]]-Tabla2[[#This Row],[CPU_95]]),4)</f>
        <v>1.1999999999999999E-3</v>
      </c>
      <c r="X46" s="5">
        <f>ROUND((Tabla2[[#This Row],[percentil_95_CPU_fold_2]]-Tabla2[[#This Row],[CPU_95]]),4)</f>
        <v>-2.9999999999999997E-4</v>
      </c>
      <c r="Y46" s="5">
        <f>ROUND((Tabla2[[#This Row],[percentil_95_CPU_fold_3]]-Tabla2[[#This Row],[CPU_95]]),4)</f>
        <v>-1.1000000000000001E-3</v>
      </c>
      <c r="Z46" s="5">
        <f>ROUND((Tabla2[[#This Row],[percentil_95_Memory_fold_1]]-Tabla2[[#This Row],[Memory_95]]),2)</f>
        <v>-1.67</v>
      </c>
      <c r="AA46" s="5">
        <f>ROUND((Tabla2[[#This Row],[percentil_95_Memory_fold_2]]-Tabla2[[#This Row],[Memory_95]]),2)</f>
        <v>-0.06</v>
      </c>
      <c r="AB46" s="5">
        <f>ROUND((Tabla2[[#This Row],[percentil_95_Memory_fold_3]]-Tabla2[[#This Row],[Memory_95]]),2)</f>
        <v>-1.95</v>
      </c>
    </row>
    <row r="47" spans="1:28" x14ac:dyDescent="0.35">
      <c r="A47" s="2" t="s">
        <v>61</v>
      </c>
      <c r="B47" s="2">
        <v>0.05</v>
      </c>
      <c r="C47" s="2">
        <v>9.9000000000000008E-3</v>
      </c>
      <c r="D47" s="2">
        <v>1.14E-2</v>
      </c>
      <c r="E47" s="2" t="b">
        <v>0</v>
      </c>
      <c r="F47" s="2" t="b">
        <v>0</v>
      </c>
      <c r="G47" s="2" t="b">
        <v>1</v>
      </c>
      <c r="H47" s="2" t="b">
        <v>0</v>
      </c>
      <c r="I47" s="2">
        <v>104.86</v>
      </c>
      <c r="J47" s="2">
        <v>524.29</v>
      </c>
      <c r="K47" s="2">
        <v>209.24</v>
      </c>
      <c r="L47" s="2">
        <v>240.63</v>
      </c>
      <c r="M47" s="2" t="b">
        <v>0</v>
      </c>
      <c r="N47" s="2" t="b">
        <v>1</v>
      </c>
      <c r="O47" s="2" t="b">
        <v>0</v>
      </c>
      <c r="P47" s="2" t="b">
        <v>0</v>
      </c>
      <c r="Q47" s="2">
        <v>9.8000001162290573E-3</v>
      </c>
      <c r="R47" s="2">
        <v>9.7000002861022949E-3</v>
      </c>
      <c r="S47" s="2">
        <v>9.8999999463558197E-3</v>
      </c>
      <c r="T47" s="2">
        <v>210.72999572753909</v>
      </c>
      <c r="U47" s="2">
        <v>210.75999450683591</v>
      </c>
      <c r="V47" s="2">
        <v>205.24000549316409</v>
      </c>
      <c r="W47" s="5">
        <f>ROUND((Tabla2[[#This Row],[percentil_95_CPU_fold_1]]-Tabla2[[#This Row],[CPU_95]]),4)</f>
        <v>-1E-4</v>
      </c>
      <c r="X47" s="5">
        <f>ROUND((Tabla2[[#This Row],[percentil_95_CPU_fold_2]]-Tabla2[[#This Row],[CPU_95]]),4)</f>
        <v>-2.0000000000000001E-4</v>
      </c>
      <c r="Y47" s="5">
        <f>ROUND((Tabla2[[#This Row],[percentil_95_CPU_fold_3]]-Tabla2[[#This Row],[CPU_95]]),4)</f>
        <v>0</v>
      </c>
      <c r="Z47" s="5">
        <f>ROUND((Tabla2[[#This Row],[percentil_95_Memory_fold_1]]-Tabla2[[#This Row],[Memory_95]]),2)</f>
        <v>1.49</v>
      </c>
      <c r="AA47" s="5">
        <f>ROUND((Tabla2[[#This Row],[percentil_95_Memory_fold_2]]-Tabla2[[#This Row],[Memory_95]]),2)</f>
        <v>1.52</v>
      </c>
      <c r="AB47" s="5">
        <f>ROUND((Tabla2[[#This Row],[percentil_95_Memory_fold_3]]-Tabla2[[#This Row],[Memory_95]]),2)</f>
        <v>-4</v>
      </c>
    </row>
    <row r="48" spans="1:28" x14ac:dyDescent="0.35">
      <c r="A48" s="2" t="s">
        <v>62</v>
      </c>
      <c r="B48" s="2">
        <v>0.5</v>
      </c>
      <c r="C48" s="2">
        <v>2.3E-2</v>
      </c>
      <c r="D48" s="2">
        <v>2.64E-2</v>
      </c>
      <c r="E48" s="2" t="b">
        <v>0</v>
      </c>
      <c r="F48" s="2" t="b">
        <v>0</v>
      </c>
      <c r="G48" s="2" t="b">
        <v>1</v>
      </c>
      <c r="H48" s="2" t="b">
        <v>0</v>
      </c>
      <c r="I48" s="2">
        <v>1572.86</v>
      </c>
      <c r="J48" s="2">
        <v>11534.34</v>
      </c>
      <c r="K48" s="2">
        <v>481.06</v>
      </c>
      <c r="L48" s="2">
        <v>553.22</v>
      </c>
      <c r="M48" s="2" t="b">
        <v>0</v>
      </c>
      <c r="N48" s="2" t="b">
        <v>0</v>
      </c>
      <c r="O48" s="2" t="b">
        <v>1</v>
      </c>
      <c r="P48" s="2" t="b">
        <v>0</v>
      </c>
      <c r="Q48" s="2">
        <v>2.2800000384449959E-2</v>
      </c>
      <c r="R48" s="2">
        <v>2.3199999704957008E-2</v>
      </c>
      <c r="S48" s="2">
        <v>2.3499999195337299E-2</v>
      </c>
      <c r="T48" s="2">
        <v>481.5</v>
      </c>
      <c r="U48" s="2">
        <v>479.82998657226563</v>
      </c>
      <c r="V48" s="2">
        <v>481.82998657226563</v>
      </c>
      <c r="W48" s="5">
        <f>ROUND((Tabla2[[#This Row],[percentil_95_CPU_fold_1]]-Tabla2[[#This Row],[CPU_95]]),4)</f>
        <v>-2.0000000000000001E-4</v>
      </c>
      <c r="X48" s="5">
        <f>ROUND((Tabla2[[#This Row],[percentil_95_CPU_fold_2]]-Tabla2[[#This Row],[CPU_95]]),4)</f>
        <v>2.0000000000000001E-4</v>
      </c>
      <c r="Y48" s="5">
        <f>ROUND((Tabla2[[#This Row],[percentil_95_CPU_fold_3]]-Tabla2[[#This Row],[CPU_95]]),4)</f>
        <v>5.0000000000000001E-4</v>
      </c>
      <c r="Z48" s="5">
        <f>ROUND((Tabla2[[#This Row],[percentil_95_Memory_fold_1]]-Tabla2[[#This Row],[Memory_95]]),2)</f>
        <v>0.44</v>
      </c>
      <c r="AA48" s="5">
        <f>ROUND((Tabla2[[#This Row],[percentil_95_Memory_fold_2]]-Tabla2[[#This Row],[Memory_95]]),2)</f>
        <v>-1.23</v>
      </c>
      <c r="AB48" s="5">
        <f>ROUND((Tabla2[[#This Row],[percentil_95_Memory_fold_3]]-Tabla2[[#This Row],[Memory_95]]),2)</f>
        <v>0.77</v>
      </c>
    </row>
    <row r="49" spans="1:28" x14ac:dyDescent="0.35">
      <c r="A49" s="2" t="s">
        <v>63</v>
      </c>
      <c r="B49" s="2">
        <v>0.5</v>
      </c>
      <c r="C49" s="2">
        <v>0.29570000000000002</v>
      </c>
      <c r="D49" s="2">
        <v>0.34010000000000001</v>
      </c>
      <c r="E49" s="2" t="b">
        <v>0</v>
      </c>
      <c r="F49" s="2" t="b">
        <v>0</v>
      </c>
      <c r="G49" s="2" t="b">
        <v>1</v>
      </c>
      <c r="H49" s="2" t="b">
        <v>0</v>
      </c>
      <c r="I49" s="2">
        <v>524.29</v>
      </c>
      <c r="J49" s="2">
        <v>6291.46</v>
      </c>
      <c r="K49" s="2">
        <v>4554.7299999999996</v>
      </c>
      <c r="L49" s="2">
        <v>5237.9399999999996</v>
      </c>
      <c r="M49" s="2" t="b">
        <v>0</v>
      </c>
      <c r="N49" s="2" t="b">
        <v>1</v>
      </c>
      <c r="O49" s="2" t="b">
        <v>0</v>
      </c>
      <c r="P49" s="2" t="b">
        <v>0</v>
      </c>
      <c r="Q49" s="2">
        <v>0.31290000677108759</v>
      </c>
      <c r="R49" s="2">
        <v>0.28780001401901251</v>
      </c>
      <c r="S49" s="2">
        <v>0.26120001077651978</v>
      </c>
      <c r="T49" s="2">
        <v>4679.10986328125</v>
      </c>
      <c r="U49" s="2">
        <v>4556.169921875</v>
      </c>
      <c r="V49" s="2">
        <v>4563.60986328125</v>
      </c>
      <c r="W49" s="5">
        <f>ROUND((Tabla2[[#This Row],[percentil_95_CPU_fold_1]]-Tabla2[[#This Row],[CPU_95]]),4)</f>
        <v>1.72E-2</v>
      </c>
      <c r="X49" s="5">
        <f>ROUND((Tabla2[[#This Row],[percentil_95_CPU_fold_2]]-Tabla2[[#This Row],[CPU_95]]),4)</f>
        <v>-7.9000000000000008E-3</v>
      </c>
      <c r="Y49" s="5">
        <f>ROUND((Tabla2[[#This Row],[percentil_95_CPU_fold_3]]-Tabla2[[#This Row],[CPU_95]]),4)</f>
        <v>-3.4500000000000003E-2</v>
      </c>
      <c r="Z49" s="5">
        <f>ROUND((Tabla2[[#This Row],[percentil_95_Memory_fold_1]]-Tabla2[[#This Row],[Memory_95]]),2)</f>
        <v>124.38</v>
      </c>
      <c r="AA49" s="5">
        <f>ROUND((Tabla2[[#This Row],[percentil_95_Memory_fold_2]]-Tabla2[[#This Row],[Memory_95]]),2)</f>
        <v>1.44</v>
      </c>
      <c r="AB49" s="5">
        <f>ROUND((Tabla2[[#This Row],[percentil_95_Memory_fold_3]]-Tabla2[[#This Row],[Memory_95]]),2)</f>
        <v>8.8800000000000008</v>
      </c>
    </row>
    <row r="50" spans="1:28" x14ac:dyDescent="0.35">
      <c r="A50" s="2" t="s">
        <v>64</v>
      </c>
      <c r="B50" s="2">
        <v>0.05</v>
      </c>
      <c r="C50" s="2">
        <v>9.4000000000000004E-3</v>
      </c>
      <c r="D50" s="2">
        <v>1.0800000000000001E-2</v>
      </c>
      <c r="E50" s="2" t="b">
        <v>0</v>
      </c>
      <c r="F50" s="2" t="b">
        <v>0</v>
      </c>
      <c r="G50" s="2" t="b">
        <v>1</v>
      </c>
      <c r="H50" s="2" t="b">
        <v>0</v>
      </c>
      <c r="I50" s="2">
        <v>134.22</v>
      </c>
      <c r="J50" s="2">
        <v>1073.74</v>
      </c>
      <c r="K50" s="2">
        <v>78.790000000000006</v>
      </c>
      <c r="L50" s="2">
        <v>90.61</v>
      </c>
      <c r="M50" s="2" t="b">
        <v>0</v>
      </c>
      <c r="N50" s="2" t="b">
        <v>0</v>
      </c>
      <c r="O50" s="2" t="b">
        <v>1</v>
      </c>
      <c r="P50" s="2" t="b">
        <v>0</v>
      </c>
      <c r="Q50" s="2">
        <v>9.4999996945261955E-3</v>
      </c>
      <c r="R50" s="2">
        <v>9.3000000342726707E-3</v>
      </c>
      <c r="S50" s="2">
        <v>8.999999612569809E-3</v>
      </c>
      <c r="T50" s="2">
        <v>76.760002136230469</v>
      </c>
      <c r="U50" s="2">
        <v>78.360000610351563</v>
      </c>
      <c r="V50" s="2">
        <v>77.430000305175781</v>
      </c>
      <c r="W50" s="5">
        <f>ROUND((Tabla2[[#This Row],[percentil_95_CPU_fold_1]]-Tabla2[[#This Row],[CPU_95]]),4)</f>
        <v>1E-4</v>
      </c>
      <c r="X50" s="5">
        <f>ROUND((Tabla2[[#This Row],[percentil_95_CPU_fold_2]]-Tabla2[[#This Row],[CPU_95]]),4)</f>
        <v>-1E-4</v>
      </c>
      <c r="Y50" s="5">
        <f>ROUND((Tabla2[[#This Row],[percentil_95_CPU_fold_3]]-Tabla2[[#This Row],[CPU_95]]),4)</f>
        <v>-4.0000000000000002E-4</v>
      </c>
      <c r="Z50" s="5">
        <f>ROUND((Tabla2[[#This Row],[percentil_95_Memory_fold_1]]-Tabla2[[#This Row],[Memory_95]]),2)</f>
        <v>-2.0299999999999998</v>
      </c>
      <c r="AA50" s="5">
        <f>ROUND((Tabla2[[#This Row],[percentil_95_Memory_fold_2]]-Tabla2[[#This Row],[Memory_95]]),2)</f>
        <v>-0.43</v>
      </c>
      <c r="AB50" s="5">
        <f>ROUND((Tabla2[[#This Row],[percentil_95_Memory_fold_3]]-Tabla2[[#This Row],[Memory_95]]),2)</f>
        <v>-1.36</v>
      </c>
    </row>
    <row r="51" spans="1:28" x14ac:dyDescent="0.35">
      <c r="A51" s="2" t="s">
        <v>65</v>
      </c>
      <c r="B51" s="2">
        <v>0.02</v>
      </c>
      <c r="C51" s="2">
        <v>5.9999999999999995E-4</v>
      </c>
      <c r="D51" s="2">
        <v>6.9999999999999999E-4</v>
      </c>
      <c r="E51" s="2" t="b">
        <v>0</v>
      </c>
      <c r="F51" s="2" t="b">
        <v>0</v>
      </c>
      <c r="G51" s="2" t="b">
        <v>1</v>
      </c>
      <c r="H51" s="2" t="b">
        <v>0</v>
      </c>
      <c r="I51" s="2">
        <v>134.22</v>
      </c>
      <c r="J51" s="2">
        <v>536.87</v>
      </c>
      <c r="K51" s="2">
        <v>54.77</v>
      </c>
      <c r="L51" s="2">
        <v>62.99</v>
      </c>
      <c r="M51" s="2" t="b">
        <v>0</v>
      </c>
      <c r="N51" s="2" t="b">
        <v>0</v>
      </c>
      <c r="O51" s="2" t="b">
        <v>1</v>
      </c>
      <c r="P51" s="2" t="b">
        <v>0</v>
      </c>
      <c r="Q51" s="2">
        <v>7.9999997979030013E-4</v>
      </c>
      <c r="R51" s="2">
        <v>7.9999997979030013E-4</v>
      </c>
      <c r="S51" s="2">
        <v>7.9999997979030013E-4</v>
      </c>
      <c r="T51" s="2">
        <v>55.290000915527337</v>
      </c>
      <c r="U51" s="2">
        <v>56.590000152587891</v>
      </c>
      <c r="V51" s="2">
        <v>56.259998321533203</v>
      </c>
      <c r="W51" s="5">
        <f>ROUND((Tabla2[[#This Row],[percentil_95_CPU_fold_1]]-Tabla2[[#This Row],[CPU_95]]),4)</f>
        <v>2.0000000000000001E-4</v>
      </c>
      <c r="X51" s="5">
        <f>ROUND((Tabla2[[#This Row],[percentil_95_CPU_fold_2]]-Tabla2[[#This Row],[CPU_95]]),4)</f>
        <v>2.0000000000000001E-4</v>
      </c>
      <c r="Y51" s="5">
        <f>ROUND((Tabla2[[#This Row],[percentil_95_CPU_fold_3]]-Tabla2[[#This Row],[CPU_95]]),4)</f>
        <v>2.0000000000000001E-4</v>
      </c>
      <c r="Z51" s="5">
        <f>ROUND((Tabla2[[#This Row],[percentil_95_Memory_fold_1]]-Tabla2[[#This Row],[Memory_95]]),2)</f>
        <v>0.52</v>
      </c>
      <c r="AA51" s="5">
        <f>ROUND((Tabla2[[#This Row],[percentil_95_Memory_fold_2]]-Tabla2[[#This Row],[Memory_95]]),2)</f>
        <v>1.82</v>
      </c>
      <c r="AB51" s="5">
        <f>ROUND((Tabla2[[#This Row],[percentil_95_Memory_fold_3]]-Tabla2[[#This Row],[Memory_95]]),2)</f>
        <v>1.49</v>
      </c>
    </row>
    <row r="52" spans="1:28" x14ac:dyDescent="0.35">
      <c r="A52" s="2" t="s">
        <v>66</v>
      </c>
      <c r="B52" s="2">
        <v>0.1</v>
      </c>
      <c r="C52" s="2">
        <v>0.1459</v>
      </c>
      <c r="D52" s="2">
        <v>0.1678</v>
      </c>
      <c r="E52" s="2" t="b">
        <v>0</v>
      </c>
      <c r="F52" s="2" t="b">
        <v>1</v>
      </c>
      <c r="G52" s="2" t="b">
        <v>0</v>
      </c>
      <c r="H52" s="2" t="b">
        <v>0</v>
      </c>
      <c r="I52" s="2">
        <v>524.29</v>
      </c>
      <c r="J52" s="2">
        <v>3145.73</v>
      </c>
      <c r="K52" s="2">
        <v>644.67999999999995</v>
      </c>
      <c r="L52" s="2">
        <v>741.38</v>
      </c>
      <c r="M52" s="2" t="b">
        <v>0</v>
      </c>
      <c r="N52" s="2" t="b">
        <v>1</v>
      </c>
      <c r="O52" s="2" t="b">
        <v>0</v>
      </c>
      <c r="P52" s="2" t="b">
        <v>0</v>
      </c>
      <c r="Q52" s="2">
        <v>0.14040000736713409</v>
      </c>
      <c r="R52" s="2">
        <v>0.1524000018835068</v>
      </c>
      <c r="S52" s="2">
        <v>0.14409999549388891</v>
      </c>
      <c r="T52" s="2">
        <v>625.83001708984375</v>
      </c>
      <c r="U52" s="2">
        <v>654.280029296875</v>
      </c>
      <c r="V52" s="2">
        <v>664.3800048828125</v>
      </c>
      <c r="W52" s="5">
        <f>ROUND((Tabla2[[#This Row],[percentil_95_CPU_fold_1]]-Tabla2[[#This Row],[CPU_95]]),4)</f>
        <v>-5.4999999999999997E-3</v>
      </c>
      <c r="X52" s="5">
        <f>ROUND((Tabla2[[#This Row],[percentil_95_CPU_fold_2]]-Tabla2[[#This Row],[CPU_95]]),4)</f>
        <v>6.4999999999999997E-3</v>
      </c>
      <c r="Y52" s="5">
        <f>ROUND((Tabla2[[#This Row],[percentil_95_CPU_fold_3]]-Tabla2[[#This Row],[CPU_95]]),4)</f>
        <v>-1.8E-3</v>
      </c>
      <c r="Z52" s="5">
        <f>ROUND((Tabla2[[#This Row],[percentil_95_Memory_fold_1]]-Tabla2[[#This Row],[Memory_95]]),2)</f>
        <v>-18.850000000000001</v>
      </c>
      <c r="AA52" s="5">
        <f>ROUND((Tabla2[[#This Row],[percentil_95_Memory_fold_2]]-Tabla2[[#This Row],[Memory_95]]),2)</f>
        <v>9.6</v>
      </c>
      <c r="AB52" s="5">
        <f>ROUND((Tabla2[[#This Row],[percentil_95_Memory_fold_3]]-Tabla2[[#This Row],[Memory_95]]),2)</f>
        <v>19.7</v>
      </c>
    </row>
    <row r="53" spans="1:28" x14ac:dyDescent="0.35">
      <c r="A53" s="2" t="s">
        <v>67</v>
      </c>
      <c r="B53" s="2">
        <v>0.5</v>
      </c>
      <c r="C53" s="2">
        <v>1.24E-2</v>
      </c>
      <c r="D53" s="2">
        <v>1.43E-2</v>
      </c>
      <c r="E53" s="2" t="b">
        <v>0</v>
      </c>
      <c r="F53" s="2" t="b">
        <v>0</v>
      </c>
      <c r="G53" s="2" t="b">
        <v>1</v>
      </c>
      <c r="H53" s="2" t="b">
        <v>0</v>
      </c>
      <c r="I53" s="2">
        <v>734</v>
      </c>
      <c r="J53" s="2">
        <v>2097.15</v>
      </c>
      <c r="K53" s="2">
        <v>339.09</v>
      </c>
      <c r="L53" s="2">
        <v>389.95</v>
      </c>
      <c r="M53" s="2" t="b">
        <v>0</v>
      </c>
      <c r="N53" s="2" t="b">
        <v>0</v>
      </c>
      <c r="O53" s="2" t="b">
        <v>1</v>
      </c>
      <c r="P53" s="2" t="b">
        <v>0</v>
      </c>
      <c r="Q53" s="2">
        <v>1.30000002682209E-2</v>
      </c>
      <c r="R53" s="2">
        <v>1.1900000274181369E-2</v>
      </c>
      <c r="S53" s="2">
        <v>1.1900000274181369E-2</v>
      </c>
      <c r="T53" s="2">
        <v>335.3800048828125</v>
      </c>
      <c r="U53" s="2">
        <v>335.08999633789063</v>
      </c>
      <c r="V53" s="2">
        <v>335.58999633789063</v>
      </c>
      <c r="W53" s="5">
        <f>ROUND((Tabla2[[#This Row],[percentil_95_CPU_fold_1]]-Tabla2[[#This Row],[CPU_95]]),4)</f>
        <v>5.9999999999999995E-4</v>
      </c>
      <c r="X53" s="5">
        <f>ROUND((Tabla2[[#This Row],[percentil_95_CPU_fold_2]]-Tabla2[[#This Row],[CPU_95]]),4)</f>
        <v>-5.0000000000000001E-4</v>
      </c>
      <c r="Y53" s="5">
        <f>ROUND((Tabla2[[#This Row],[percentil_95_CPU_fold_3]]-Tabla2[[#This Row],[CPU_95]]),4)</f>
        <v>-5.0000000000000001E-4</v>
      </c>
      <c r="Z53" s="5">
        <f>ROUND((Tabla2[[#This Row],[percentil_95_Memory_fold_1]]-Tabla2[[#This Row],[Memory_95]]),2)</f>
        <v>-3.71</v>
      </c>
      <c r="AA53" s="5">
        <f>ROUND((Tabla2[[#This Row],[percentil_95_Memory_fold_2]]-Tabla2[[#This Row],[Memory_95]]),2)</f>
        <v>-4</v>
      </c>
      <c r="AB53" s="5">
        <f>ROUND((Tabla2[[#This Row],[percentil_95_Memory_fold_3]]-Tabla2[[#This Row],[Memory_95]]),2)</f>
        <v>-3.5</v>
      </c>
    </row>
    <row r="54" spans="1:28" x14ac:dyDescent="0.35">
      <c r="A54" s="2" t="s">
        <v>68</v>
      </c>
      <c r="B54" s="2">
        <v>0.1</v>
      </c>
      <c r="C54" s="2">
        <v>7.5300000000000006E-2</v>
      </c>
      <c r="D54" s="2">
        <v>8.6599999999999996E-2</v>
      </c>
      <c r="E54" s="2" t="b">
        <v>0</v>
      </c>
      <c r="F54" s="2" t="b">
        <v>0</v>
      </c>
      <c r="G54" s="2" t="b">
        <v>1</v>
      </c>
      <c r="H54" s="2" t="b">
        <v>0</v>
      </c>
      <c r="I54" s="2">
        <v>1610.61</v>
      </c>
      <c r="J54" s="2">
        <v>1610.61</v>
      </c>
      <c r="K54" s="2">
        <v>1790.03</v>
      </c>
      <c r="L54" s="2">
        <v>2058.5300000000002</v>
      </c>
      <c r="M54" s="2" t="b">
        <v>0</v>
      </c>
      <c r="N54" s="2" t="b">
        <v>1</v>
      </c>
      <c r="O54" s="2" t="b">
        <v>0</v>
      </c>
      <c r="P54" s="2" t="b">
        <v>0</v>
      </c>
      <c r="Q54" s="2">
        <v>7.9700000584125519E-2</v>
      </c>
      <c r="R54" s="2">
        <v>0.1242000013589859</v>
      </c>
      <c r="S54" s="2">
        <v>6.7500002682209015E-2</v>
      </c>
      <c r="T54" s="2">
        <v>1788.910034179688</v>
      </c>
      <c r="U54" s="2">
        <v>1797.43994140625</v>
      </c>
      <c r="V54" s="2">
        <v>1823.760009765625</v>
      </c>
      <c r="W54" s="5">
        <f>ROUND((Tabla2[[#This Row],[percentil_95_CPU_fold_1]]-Tabla2[[#This Row],[CPU_95]]),4)</f>
        <v>4.4000000000000003E-3</v>
      </c>
      <c r="X54" s="5">
        <f>ROUND((Tabla2[[#This Row],[percentil_95_CPU_fold_2]]-Tabla2[[#This Row],[CPU_95]]),4)</f>
        <v>4.8899999999999999E-2</v>
      </c>
      <c r="Y54" s="5">
        <f>ROUND((Tabla2[[#This Row],[percentil_95_CPU_fold_3]]-Tabla2[[#This Row],[CPU_95]]),4)</f>
        <v>-7.7999999999999996E-3</v>
      </c>
      <c r="Z54" s="5">
        <f>ROUND((Tabla2[[#This Row],[percentil_95_Memory_fold_1]]-Tabla2[[#This Row],[Memory_95]]),2)</f>
        <v>-1.1200000000000001</v>
      </c>
      <c r="AA54" s="5">
        <f>ROUND((Tabla2[[#This Row],[percentil_95_Memory_fold_2]]-Tabla2[[#This Row],[Memory_95]]),2)</f>
        <v>7.41</v>
      </c>
      <c r="AB54" s="5">
        <f>ROUND((Tabla2[[#This Row],[percentil_95_Memory_fold_3]]-Tabla2[[#This Row],[Memory_95]]),2)</f>
        <v>33.729999999999997</v>
      </c>
    </row>
    <row r="55" spans="1:28" x14ac:dyDescent="0.35">
      <c r="A55" s="2" t="s">
        <v>69</v>
      </c>
      <c r="B55" s="2">
        <v>0.2</v>
      </c>
      <c r="C55" s="2">
        <v>1.8599999999999998E-2</v>
      </c>
      <c r="D55" s="2">
        <v>2.1399999999999999E-2</v>
      </c>
      <c r="E55" s="2" t="b">
        <v>0</v>
      </c>
      <c r="F55" s="2" t="b">
        <v>0</v>
      </c>
      <c r="G55" s="2" t="b">
        <v>1</v>
      </c>
      <c r="H55" s="2" t="b">
        <v>0</v>
      </c>
      <c r="I55" s="2">
        <v>838.86</v>
      </c>
      <c r="J55" s="2">
        <v>7340.03</v>
      </c>
      <c r="K55" s="2">
        <v>356.79</v>
      </c>
      <c r="L55" s="2">
        <v>410.31</v>
      </c>
      <c r="M55" s="2" t="b">
        <v>0</v>
      </c>
      <c r="N55" s="2" t="b">
        <v>0</v>
      </c>
      <c r="O55" s="2" t="b">
        <v>1</v>
      </c>
      <c r="P55" s="2" t="b">
        <v>0</v>
      </c>
      <c r="Q55" s="2">
        <v>1.86999998986721E-2</v>
      </c>
      <c r="R55" s="2">
        <v>1.840000040829182E-2</v>
      </c>
      <c r="S55" s="2">
        <v>1.8500000238418579E-2</v>
      </c>
      <c r="T55" s="2">
        <v>354.80999755859381</v>
      </c>
      <c r="U55" s="2">
        <v>354.77999877929688</v>
      </c>
      <c r="V55" s="2">
        <v>355.22000122070313</v>
      </c>
      <c r="W55" s="5">
        <f>ROUND((Tabla2[[#This Row],[percentil_95_CPU_fold_1]]-Tabla2[[#This Row],[CPU_95]]),4)</f>
        <v>1E-4</v>
      </c>
      <c r="X55" s="5">
        <f>ROUND((Tabla2[[#This Row],[percentil_95_CPU_fold_2]]-Tabla2[[#This Row],[CPU_95]]),4)</f>
        <v>-2.0000000000000001E-4</v>
      </c>
      <c r="Y55" s="5">
        <f>ROUND((Tabla2[[#This Row],[percentil_95_CPU_fold_3]]-Tabla2[[#This Row],[CPU_95]]),4)</f>
        <v>-1E-4</v>
      </c>
      <c r="Z55" s="5">
        <f>ROUND((Tabla2[[#This Row],[percentil_95_Memory_fold_1]]-Tabla2[[#This Row],[Memory_95]]),2)</f>
        <v>-1.98</v>
      </c>
      <c r="AA55" s="5">
        <f>ROUND((Tabla2[[#This Row],[percentil_95_Memory_fold_2]]-Tabla2[[#This Row],[Memory_95]]),2)</f>
        <v>-2.0099999999999998</v>
      </c>
      <c r="AB55" s="5">
        <f>ROUND((Tabla2[[#This Row],[percentil_95_Memory_fold_3]]-Tabla2[[#This Row],[Memory_95]]),2)</f>
        <v>-1.57</v>
      </c>
    </row>
    <row r="56" spans="1:28" x14ac:dyDescent="0.35">
      <c r="A56" s="2" t="s">
        <v>70</v>
      </c>
      <c r="B56" s="2">
        <v>0.3</v>
      </c>
      <c r="C56" s="2">
        <v>5.1799999999999999E-2</v>
      </c>
      <c r="D56" s="2">
        <v>5.96E-2</v>
      </c>
      <c r="E56" s="2" t="b">
        <v>0</v>
      </c>
      <c r="F56" s="2" t="b">
        <v>0</v>
      </c>
      <c r="G56" s="2" t="b">
        <v>1</v>
      </c>
      <c r="H56" s="2" t="b">
        <v>0</v>
      </c>
      <c r="I56" s="2">
        <v>3145.73</v>
      </c>
      <c r="J56" s="2">
        <v>7340.03</v>
      </c>
      <c r="K56" s="2">
        <v>368.89</v>
      </c>
      <c r="L56" s="2">
        <v>424.22</v>
      </c>
      <c r="M56" s="2" t="b">
        <v>0</v>
      </c>
      <c r="N56" s="2" t="b">
        <v>0</v>
      </c>
      <c r="O56" s="2" t="b">
        <v>1</v>
      </c>
      <c r="P56" s="2" t="b">
        <v>0</v>
      </c>
      <c r="Q56" s="2">
        <v>3.8899999111890793E-2</v>
      </c>
      <c r="R56" s="2">
        <v>0.1023000031709671</v>
      </c>
      <c r="S56" s="2">
        <v>4.830000177025795E-2</v>
      </c>
      <c r="T56" s="2">
        <v>368.92001342773438</v>
      </c>
      <c r="U56" s="2">
        <v>368.47000122070313</v>
      </c>
      <c r="V56" s="2">
        <v>367.48001098632813</v>
      </c>
      <c r="W56" s="5">
        <f>ROUND((Tabla2[[#This Row],[percentil_95_CPU_fold_1]]-Tabla2[[#This Row],[CPU_95]]),4)</f>
        <v>-1.29E-2</v>
      </c>
      <c r="X56" s="5">
        <f>ROUND((Tabla2[[#This Row],[percentil_95_CPU_fold_2]]-Tabla2[[#This Row],[CPU_95]]),4)</f>
        <v>5.0500000000000003E-2</v>
      </c>
      <c r="Y56" s="5">
        <f>ROUND((Tabla2[[#This Row],[percentil_95_CPU_fold_3]]-Tabla2[[#This Row],[CPU_95]]),4)</f>
        <v>-3.5000000000000001E-3</v>
      </c>
      <c r="Z56" s="5">
        <f>ROUND((Tabla2[[#This Row],[percentil_95_Memory_fold_1]]-Tabla2[[#This Row],[Memory_95]]),2)</f>
        <v>0.03</v>
      </c>
      <c r="AA56" s="5">
        <f>ROUND((Tabla2[[#This Row],[percentil_95_Memory_fold_2]]-Tabla2[[#This Row],[Memory_95]]),2)</f>
        <v>-0.42</v>
      </c>
      <c r="AB56" s="5">
        <f>ROUND((Tabla2[[#This Row],[percentil_95_Memory_fold_3]]-Tabla2[[#This Row],[Memory_95]]),2)</f>
        <v>-1.41</v>
      </c>
    </row>
    <row r="57" spans="1:28" x14ac:dyDescent="0.35">
      <c r="A57" s="2" t="s">
        <v>71</v>
      </c>
      <c r="B57" s="2">
        <v>0.1</v>
      </c>
      <c r="C57" s="2">
        <v>0.54339999999999999</v>
      </c>
      <c r="D57" s="2">
        <v>0.62490000000000001</v>
      </c>
      <c r="E57" s="2" t="b">
        <v>0</v>
      </c>
      <c r="F57" s="2" t="b">
        <v>1</v>
      </c>
      <c r="G57" s="2" t="b">
        <v>0</v>
      </c>
      <c r="H57" s="2" t="b">
        <v>0</v>
      </c>
      <c r="I57" s="2">
        <v>2202.0100000000002</v>
      </c>
      <c r="J57" s="2">
        <v>6291.46</v>
      </c>
      <c r="K57" s="2">
        <v>485.22</v>
      </c>
      <c r="L57" s="2">
        <v>558</v>
      </c>
      <c r="M57" s="2" t="b">
        <v>0</v>
      </c>
      <c r="N57" s="2" t="b">
        <v>0</v>
      </c>
      <c r="O57" s="2" t="b">
        <v>1</v>
      </c>
      <c r="P57" s="2" t="b">
        <v>0</v>
      </c>
      <c r="Q57" s="2">
        <v>0.5396999716758728</v>
      </c>
      <c r="R57" s="2">
        <v>0.53329998254776001</v>
      </c>
      <c r="S57" s="2">
        <v>0.53119999170303345</v>
      </c>
      <c r="T57" s="2">
        <v>481.95001220703119</v>
      </c>
      <c r="U57" s="2">
        <v>483.45001220703119</v>
      </c>
      <c r="V57" s="2">
        <v>482.45999145507813</v>
      </c>
      <c r="W57" s="5">
        <f>ROUND((Tabla2[[#This Row],[percentil_95_CPU_fold_1]]-Tabla2[[#This Row],[CPU_95]]),4)</f>
        <v>-3.7000000000000002E-3</v>
      </c>
      <c r="X57" s="5">
        <f>ROUND((Tabla2[[#This Row],[percentil_95_CPU_fold_2]]-Tabla2[[#This Row],[CPU_95]]),4)</f>
        <v>-1.01E-2</v>
      </c>
      <c r="Y57" s="5">
        <f>ROUND((Tabla2[[#This Row],[percentil_95_CPU_fold_3]]-Tabla2[[#This Row],[CPU_95]]),4)</f>
        <v>-1.2200000000000001E-2</v>
      </c>
      <c r="Z57" s="5">
        <f>ROUND((Tabla2[[#This Row],[percentil_95_Memory_fold_1]]-Tabla2[[#This Row],[Memory_95]]),2)</f>
        <v>-3.27</v>
      </c>
      <c r="AA57" s="5">
        <f>ROUND((Tabla2[[#This Row],[percentil_95_Memory_fold_2]]-Tabla2[[#This Row],[Memory_95]]),2)</f>
        <v>-1.77</v>
      </c>
      <c r="AB57" s="5">
        <f>ROUND((Tabla2[[#This Row],[percentil_95_Memory_fold_3]]-Tabla2[[#This Row],[Memory_95]]),2)</f>
        <v>-2.76</v>
      </c>
    </row>
    <row r="58" spans="1:28" x14ac:dyDescent="0.35">
      <c r="A58" s="2" t="s">
        <v>72</v>
      </c>
      <c r="B58" s="2"/>
      <c r="C58" s="2">
        <v>1.1299999999999999E-2</v>
      </c>
      <c r="D58" s="2">
        <v>1.2999999999999999E-2</v>
      </c>
      <c r="E58" s="2" t="b">
        <v>0</v>
      </c>
      <c r="F58" s="2" t="b">
        <v>0</v>
      </c>
      <c r="G58" s="2" t="b">
        <v>0</v>
      </c>
      <c r="H58" s="2" t="b">
        <v>1</v>
      </c>
      <c r="I58" s="2"/>
      <c r="J58" s="2"/>
      <c r="K58" s="2">
        <v>369.33</v>
      </c>
      <c r="L58" s="2">
        <v>424.73</v>
      </c>
      <c r="M58" s="2" t="b">
        <v>0</v>
      </c>
      <c r="N58" s="2" t="b">
        <v>0</v>
      </c>
      <c r="O58" s="2" t="b">
        <v>0</v>
      </c>
      <c r="P58" s="2" t="b">
        <v>1</v>
      </c>
      <c r="Q58" s="2">
        <v>1.1099999770522119E-2</v>
      </c>
      <c r="R58" s="2">
        <v>1.1099999770522119E-2</v>
      </c>
      <c r="S58" s="2">
        <v>1.130000036209822E-2</v>
      </c>
      <c r="T58" s="2">
        <v>368.16000366210938</v>
      </c>
      <c r="U58" s="2">
        <v>367.29998779296881</v>
      </c>
      <c r="V58" s="2">
        <v>366.76998901367188</v>
      </c>
      <c r="W58" s="5">
        <f>ROUND((Tabla2[[#This Row],[percentil_95_CPU_fold_1]]-Tabla2[[#This Row],[CPU_95]]),4)</f>
        <v>-2.0000000000000001E-4</v>
      </c>
      <c r="X58" s="5">
        <f>ROUND((Tabla2[[#This Row],[percentil_95_CPU_fold_2]]-Tabla2[[#This Row],[CPU_95]]),4)</f>
        <v>-2.0000000000000001E-4</v>
      </c>
      <c r="Y58" s="5">
        <f>ROUND((Tabla2[[#This Row],[percentil_95_CPU_fold_3]]-Tabla2[[#This Row],[CPU_95]]),4)</f>
        <v>0</v>
      </c>
      <c r="Z58" s="5">
        <f>ROUND((Tabla2[[#This Row],[percentil_95_Memory_fold_1]]-Tabla2[[#This Row],[Memory_95]]),2)</f>
        <v>-1.17</v>
      </c>
      <c r="AA58" s="5">
        <f>ROUND((Tabla2[[#This Row],[percentil_95_Memory_fold_2]]-Tabla2[[#This Row],[Memory_95]]),2)</f>
        <v>-2.0299999999999998</v>
      </c>
      <c r="AB58" s="5">
        <f>ROUND((Tabla2[[#This Row],[percentil_95_Memory_fold_3]]-Tabla2[[#This Row],[Memory_95]]),2)</f>
        <v>-2.56</v>
      </c>
    </row>
    <row r="59" spans="1:28" x14ac:dyDescent="0.35">
      <c r="A59" s="2" t="s">
        <v>73</v>
      </c>
      <c r="B59" s="2"/>
      <c r="C59" s="2">
        <v>3.2000000000000002E-3</v>
      </c>
      <c r="D59" s="2">
        <v>3.7000000000000002E-3</v>
      </c>
      <c r="E59" s="2" t="b">
        <v>0</v>
      </c>
      <c r="F59" s="2" t="b">
        <v>0</v>
      </c>
      <c r="G59" s="2" t="b">
        <v>0</v>
      </c>
      <c r="H59" s="2" t="b">
        <v>1</v>
      </c>
      <c r="I59" s="2"/>
      <c r="J59" s="2"/>
      <c r="K59" s="2">
        <v>228.11</v>
      </c>
      <c r="L59" s="2">
        <v>262.33</v>
      </c>
      <c r="M59" s="2" t="b">
        <v>0</v>
      </c>
      <c r="N59" s="2" t="b">
        <v>0</v>
      </c>
      <c r="O59" s="2" t="b">
        <v>0</v>
      </c>
      <c r="P59" s="2" t="b">
        <v>1</v>
      </c>
      <c r="Q59" s="2">
        <v>3.199999919161201E-3</v>
      </c>
      <c r="R59" s="2">
        <v>3.299999982118607E-3</v>
      </c>
      <c r="S59" s="2">
        <v>3.199999919161201E-3</v>
      </c>
      <c r="T59" s="2">
        <v>227.53999328613281</v>
      </c>
      <c r="U59" s="2">
        <v>227.6000061035156</v>
      </c>
      <c r="V59" s="2">
        <v>227.6000061035156</v>
      </c>
      <c r="W59" s="5">
        <f>ROUND((Tabla2[[#This Row],[percentil_95_CPU_fold_1]]-Tabla2[[#This Row],[CPU_95]]),4)</f>
        <v>0</v>
      </c>
      <c r="X59" s="5">
        <f>ROUND((Tabla2[[#This Row],[percentil_95_CPU_fold_2]]-Tabla2[[#This Row],[CPU_95]]),4)</f>
        <v>1E-4</v>
      </c>
      <c r="Y59" s="5">
        <f>ROUND((Tabla2[[#This Row],[percentil_95_CPU_fold_3]]-Tabla2[[#This Row],[CPU_95]]),4)</f>
        <v>0</v>
      </c>
      <c r="Z59" s="5">
        <f>ROUND((Tabla2[[#This Row],[percentil_95_Memory_fold_1]]-Tabla2[[#This Row],[Memory_95]]),2)</f>
        <v>-0.56999999999999995</v>
      </c>
      <c r="AA59" s="5">
        <f>ROUND((Tabla2[[#This Row],[percentil_95_Memory_fold_2]]-Tabla2[[#This Row],[Memory_95]]),2)</f>
        <v>-0.51</v>
      </c>
      <c r="AB59" s="5">
        <f>ROUND((Tabla2[[#This Row],[percentil_95_Memory_fold_3]]-Tabla2[[#This Row],[Memory_95]]),2)</f>
        <v>-0.51</v>
      </c>
    </row>
    <row r="60" spans="1:28" x14ac:dyDescent="0.35">
      <c r="A60" s="2" t="s">
        <v>74</v>
      </c>
      <c r="B60" s="2">
        <v>0.1</v>
      </c>
      <c r="C60" s="2">
        <v>9.3299999999999994E-2</v>
      </c>
      <c r="D60" s="2">
        <v>0.10730000000000001</v>
      </c>
      <c r="E60" s="2" t="b">
        <v>1</v>
      </c>
      <c r="F60" s="2" t="b">
        <v>0</v>
      </c>
      <c r="G60" s="2" t="b">
        <v>0</v>
      </c>
      <c r="H60" s="2" t="b">
        <v>0</v>
      </c>
      <c r="I60" s="2">
        <v>524.29</v>
      </c>
      <c r="J60" s="2">
        <v>1048.58</v>
      </c>
      <c r="K60" s="2">
        <v>362.48</v>
      </c>
      <c r="L60" s="2">
        <v>416.85</v>
      </c>
      <c r="M60" s="2" t="b">
        <v>0</v>
      </c>
      <c r="N60" s="2" t="b">
        <v>0</v>
      </c>
      <c r="O60" s="2" t="b">
        <v>1</v>
      </c>
      <c r="P60" s="2" t="b">
        <v>0</v>
      </c>
      <c r="Q60" s="2">
        <v>9.3800000846385956E-2</v>
      </c>
      <c r="R60" s="2">
        <v>9.0400002896785736E-2</v>
      </c>
      <c r="S60" s="2">
        <v>9.0999998152256012E-2</v>
      </c>
      <c r="T60" s="2">
        <v>362.35000610351563</v>
      </c>
      <c r="U60" s="2">
        <v>363.58999633789063</v>
      </c>
      <c r="V60" s="2">
        <v>362.83999633789063</v>
      </c>
      <c r="W60" s="5">
        <f>ROUND((Tabla2[[#This Row],[percentil_95_CPU_fold_1]]-Tabla2[[#This Row],[CPU_95]]),4)</f>
        <v>5.0000000000000001E-4</v>
      </c>
      <c r="X60" s="5">
        <f>ROUND((Tabla2[[#This Row],[percentil_95_CPU_fold_2]]-Tabla2[[#This Row],[CPU_95]]),4)</f>
        <v>-2.8999999999999998E-3</v>
      </c>
      <c r="Y60" s="5">
        <f>ROUND((Tabla2[[#This Row],[percentil_95_CPU_fold_3]]-Tabla2[[#This Row],[CPU_95]]),4)</f>
        <v>-2.3E-3</v>
      </c>
      <c r="Z60" s="5">
        <f>ROUND((Tabla2[[#This Row],[percentil_95_Memory_fold_1]]-Tabla2[[#This Row],[Memory_95]]),2)</f>
        <v>-0.13</v>
      </c>
      <c r="AA60" s="5">
        <f>ROUND((Tabla2[[#This Row],[percentil_95_Memory_fold_2]]-Tabla2[[#This Row],[Memory_95]]),2)</f>
        <v>1.1100000000000001</v>
      </c>
      <c r="AB60" s="5">
        <f>ROUND((Tabla2[[#This Row],[percentil_95_Memory_fold_3]]-Tabla2[[#This Row],[Memory_95]]),2)</f>
        <v>0.36</v>
      </c>
    </row>
    <row r="61" spans="1:28" x14ac:dyDescent="0.35">
      <c r="A61" s="2" t="s">
        <v>75</v>
      </c>
      <c r="B61" s="2">
        <v>0.1</v>
      </c>
      <c r="C61" s="2">
        <v>1.5299999999999999E-2</v>
      </c>
      <c r="D61" s="2">
        <v>1.7600000000000001E-2</v>
      </c>
      <c r="E61" s="2" t="b">
        <v>0</v>
      </c>
      <c r="F61" s="2" t="b">
        <v>0</v>
      </c>
      <c r="G61" s="2" t="b">
        <v>1</v>
      </c>
      <c r="H61" s="2" t="b">
        <v>0</v>
      </c>
      <c r="I61" s="2">
        <v>314.57</v>
      </c>
      <c r="J61" s="2">
        <v>629.15</v>
      </c>
      <c r="K61" s="2">
        <v>219.27</v>
      </c>
      <c r="L61" s="2">
        <v>252.16</v>
      </c>
      <c r="M61" s="2" t="b">
        <v>0</v>
      </c>
      <c r="N61" s="2" t="b">
        <v>0</v>
      </c>
      <c r="O61" s="2" t="b">
        <v>1</v>
      </c>
      <c r="P61" s="2" t="b">
        <v>0</v>
      </c>
      <c r="Q61" s="2">
        <v>1.5200000256299971E-2</v>
      </c>
      <c r="R61" s="2">
        <v>1.5200000256299971E-2</v>
      </c>
      <c r="S61" s="2">
        <v>1.530000008642673E-2</v>
      </c>
      <c r="T61" s="2">
        <v>217.5899963378906</v>
      </c>
      <c r="U61" s="2">
        <v>219.80000305175781</v>
      </c>
      <c r="V61" s="2">
        <v>218.1600036621094</v>
      </c>
      <c r="W61" s="5">
        <f>ROUND((Tabla2[[#This Row],[percentil_95_CPU_fold_1]]-Tabla2[[#This Row],[CPU_95]]),4)</f>
        <v>-1E-4</v>
      </c>
      <c r="X61" s="5">
        <f>ROUND((Tabla2[[#This Row],[percentil_95_CPU_fold_2]]-Tabla2[[#This Row],[CPU_95]]),4)</f>
        <v>-1E-4</v>
      </c>
      <c r="Y61" s="5">
        <f>ROUND((Tabla2[[#This Row],[percentil_95_CPU_fold_3]]-Tabla2[[#This Row],[CPU_95]]),4)</f>
        <v>0</v>
      </c>
      <c r="Z61" s="5">
        <f>ROUND((Tabla2[[#This Row],[percentil_95_Memory_fold_1]]-Tabla2[[#This Row],[Memory_95]]),2)</f>
        <v>-1.68</v>
      </c>
      <c r="AA61" s="5">
        <f>ROUND((Tabla2[[#This Row],[percentil_95_Memory_fold_2]]-Tabla2[[#This Row],[Memory_95]]),2)</f>
        <v>0.53</v>
      </c>
      <c r="AB61" s="5">
        <f>ROUND((Tabla2[[#This Row],[percentil_95_Memory_fold_3]]-Tabla2[[#This Row],[Memory_95]]),2)</f>
        <v>-1.1100000000000001</v>
      </c>
    </row>
    <row r="62" spans="1:28" x14ac:dyDescent="0.35">
      <c r="A62" s="2" t="s">
        <v>76</v>
      </c>
      <c r="B62" s="2">
        <v>0.05</v>
      </c>
      <c r="C62" s="2">
        <v>4.2999999999999997E-2</v>
      </c>
      <c r="D62" s="2">
        <v>4.9399999999999999E-2</v>
      </c>
      <c r="E62" s="2" t="b">
        <v>0</v>
      </c>
      <c r="F62" s="2" t="b">
        <v>0</v>
      </c>
      <c r="G62" s="2" t="b">
        <v>1</v>
      </c>
      <c r="H62" s="2" t="b">
        <v>0</v>
      </c>
      <c r="I62" s="2">
        <v>209.72</v>
      </c>
      <c r="J62" s="2">
        <v>1048.58</v>
      </c>
      <c r="K62" s="2">
        <v>199.96</v>
      </c>
      <c r="L62" s="2">
        <v>229.95</v>
      </c>
      <c r="M62" s="2" t="b">
        <v>1</v>
      </c>
      <c r="N62" s="2" t="b">
        <v>0</v>
      </c>
      <c r="O62" s="2" t="b">
        <v>0</v>
      </c>
      <c r="P62" s="2" t="b">
        <v>0</v>
      </c>
      <c r="Q62" s="2">
        <v>3.9200000464916229E-2</v>
      </c>
      <c r="R62" s="2">
        <v>3.6499999463558197E-2</v>
      </c>
      <c r="S62" s="2">
        <v>3.9000000804662698E-2</v>
      </c>
      <c r="T62" s="2">
        <v>197.9100036621094</v>
      </c>
      <c r="U62" s="2">
        <v>196.19999694824219</v>
      </c>
      <c r="V62" s="2">
        <v>195.69999694824219</v>
      </c>
      <c r="W62" s="5">
        <f>ROUND((Tabla2[[#This Row],[percentil_95_CPU_fold_1]]-Tabla2[[#This Row],[CPU_95]]),4)</f>
        <v>-3.8E-3</v>
      </c>
      <c r="X62" s="5">
        <f>ROUND((Tabla2[[#This Row],[percentil_95_CPU_fold_2]]-Tabla2[[#This Row],[CPU_95]]),4)</f>
        <v>-6.4999999999999997E-3</v>
      </c>
      <c r="Y62" s="5">
        <f>ROUND((Tabla2[[#This Row],[percentil_95_CPU_fold_3]]-Tabla2[[#This Row],[CPU_95]]),4)</f>
        <v>-4.0000000000000001E-3</v>
      </c>
      <c r="Z62" s="5">
        <f>ROUND((Tabla2[[#This Row],[percentil_95_Memory_fold_1]]-Tabla2[[#This Row],[Memory_95]]),2)</f>
        <v>-2.0499999999999998</v>
      </c>
      <c r="AA62" s="5">
        <f>ROUND((Tabla2[[#This Row],[percentil_95_Memory_fold_2]]-Tabla2[[#This Row],[Memory_95]]),2)</f>
        <v>-3.76</v>
      </c>
      <c r="AB62" s="5">
        <f>ROUND((Tabla2[[#This Row],[percentil_95_Memory_fold_3]]-Tabla2[[#This Row],[Memory_95]]),2)</f>
        <v>-4.26</v>
      </c>
    </row>
    <row r="63" spans="1:28" x14ac:dyDescent="0.35">
      <c r="A63" s="2" t="s">
        <v>77</v>
      </c>
      <c r="B63" s="2">
        <v>0.02</v>
      </c>
      <c r="C63" s="2">
        <v>7.7799999999999994E-2</v>
      </c>
      <c r="D63" s="2">
        <v>8.9499999999999996E-2</v>
      </c>
      <c r="E63" s="2" t="b">
        <v>0</v>
      </c>
      <c r="F63" s="2" t="b">
        <v>1</v>
      </c>
      <c r="G63" s="2" t="b">
        <v>0</v>
      </c>
      <c r="H63" s="2" t="b">
        <v>0</v>
      </c>
      <c r="I63" s="2">
        <v>134.22</v>
      </c>
      <c r="J63" s="2">
        <v>1073.74</v>
      </c>
      <c r="K63" s="2">
        <v>1104.67</v>
      </c>
      <c r="L63" s="2">
        <v>1270.3699999999999</v>
      </c>
      <c r="M63" s="2" t="b">
        <v>0</v>
      </c>
      <c r="N63" s="2" t="b">
        <v>1</v>
      </c>
      <c r="O63" s="2" t="b">
        <v>0</v>
      </c>
      <c r="P63" s="2" t="b">
        <v>0</v>
      </c>
      <c r="Q63" s="2">
        <v>7.6899997889995575E-2</v>
      </c>
      <c r="R63" s="2">
        <v>7.5499996542930603E-2</v>
      </c>
      <c r="S63" s="2">
        <v>7.2099998593330383E-2</v>
      </c>
      <c r="T63" s="2">
        <v>1049.670043945312</v>
      </c>
      <c r="U63" s="2">
        <v>1037.449951171875</v>
      </c>
      <c r="V63" s="2">
        <v>1044.390014648438</v>
      </c>
      <c r="W63" s="5">
        <f>ROUND((Tabla2[[#This Row],[percentil_95_CPU_fold_1]]-Tabla2[[#This Row],[CPU_95]]),4)</f>
        <v>-8.9999999999999998E-4</v>
      </c>
      <c r="X63" s="5">
        <f>ROUND((Tabla2[[#This Row],[percentil_95_CPU_fold_2]]-Tabla2[[#This Row],[CPU_95]]),4)</f>
        <v>-2.3E-3</v>
      </c>
      <c r="Y63" s="5">
        <f>ROUND((Tabla2[[#This Row],[percentil_95_CPU_fold_3]]-Tabla2[[#This Row],[CPU_95]]),4)</f>
        <v>-5.7000000000000002E-3</v>
      </c>
      <c r="Z63" s="5">
        <f>ROUND((Tabla2[[#This Row],[percentil_95_Memory_fold_1]]-Tabla2[[#This Row],[Memory_95]]),2)</f>
        <v>-55</v>
      </c>
      <c r="AA63" s="5">
        <f>ROUND((Tabla2[[#This Row],[percentil_95_Memory_fold_2]]-Tabla2[[#This Row],[Memory_95]]),2)</f>
        <v>-67.22</v>
      </c>
      <c r="AB63" s="5">
        <f>ROUND((Tabla2[[#This Row],[percentil_95_Memory_fold_3]]-Tabla2[[#This Row],[Memory_95]]),2)</f>
        <v>-60.28</v>
      </c>
    </row>
    <row r="64" spans="1:28" x14ac:dyDescent="0.35">
      <c r="A64" s="2" t="s">
        <v>78</v>
      </c>
      <c r="B64" s="2">
        <v>0.05</v>
      </c>
      <c r="C64" s="2">
        <v>0.14760000000000001</v>
      </c>
      <c r="D64" s="2">
        <v>0.16969999999999999</v>
      </c>
      <c r="E64" s="2" t="b">
        <v>0</v>
      </c>
      <c r="F64" s="2" t="b">
        <v>1</v>
      </c>
      <c r="G64" s="2" t="b">
        <v>0</v>
      </c>
      <c r="H64" s="2" t="b">
        <v>0</v>
      </c>
      <c r="I64" s="2">
        <v>2097.15</v>
      </c>
      <c r="J64" s="2">
        <v>5242.88</v>
      </c>
      <c r="K64" s="2">
        <v>416.49</v>
      </c>
      <c r="L64" s="2">
        <v>478.96</v>
      </c>
      <c r="M64" s="2" t="b">
        <v>0</v>
      </c>
      <c r="N64" s="2" t="b">
        <v>0</v>
      </c>
      <c r="O64" s="2" t="b">
        <v>1</v>
      </c>
      <c r="P64" s="2" t="b">
        <v>0</v>
      </c>
      <c r="Q64" s="2">
        <v>0.14120000600814819</v>
      </c>
      <c r="R64" s="2">
        <v>0.14679999649524689</v>
      </c>
      <c r="S64" s="2">
        <v>0.15150000154972079</v>
      </c>
      <c r="T64" s="2">
        <v>415.95999145507813</v>
      </c>
      <c r="U64" s="2">
        <v>415.57000732421881</v>
      </c>
      <c r="V64" s="2">
        <v>414.989990234375</v>
      </c>
      <c r="W64" s="5">
        <f>ROUND((Tabla2[[#This Row],[percentil_95_CPU_fold_1]]-Tabla2[[#This Row],[CPU_95]]),4)</f>
        <v>-6.4000000000000003E-3</v>
      </c>
      <c r="X64" s="5">
        <f>ROUND((Tabla2[[#This Row],[percentil_95_CPU_fold_2]]-Tabla2[[#This Row],[CPU_95]]),4)</f>
        <v>-8.0000000000000004E-4</v>
      </c>
      <c r="Y64" s="5">
        <f>ROUND((Tabla2[[#This Row],[percentil_95_CPU_fold_3]]-Tabla2[[#This Row],[CPU_95]]),4)</f>
        <v>3.8999999999999998E-3</v>
      </c>
      <c r="Z64" s="5">
        <f>ROUND((Tabla2[[#This Row],[percentil_95_Memory_fold_1]]-Tabla2[[#This Row],[Memory_95]]),2)</f>
        <v>-0.53</v>
      </c>
      <c r="AA64" s="5">
        <f>ROUND((Tabla2[[#This Row],[percentil_95_Memory_fold_2]]-Tabla2[[#This Row],[Memory_95]]),2)</f>
        <v>-0.92</v>
      </c>
      <c r="AB64" s="5">
        <f>ROUND((Tabla2[[#This Row],[percentil_95_Memory_fold_3]]-Tabla2[[#This Row],[Memory_95]]),2)</f>
        <v>-1.5</v>
      </c>
    </row>
    <row r="65" spans="1:28" x14ac:dyDescent="0.35">
      <c r="A65" s="2" t="s">
        <v>79</v>
      </c>
      <c r="B65" s="2">
        <v>0.01</v>
      </c>
      <c r="C65" s="2">
        <v>7.3000000000000001E-3</v>
      </c>
      <c r="D65" s="2">
        <v>8.3999999999999995E-3</v>
      </c>
      <c r="E65" s="2" t="b">
        <v>0</v>
      </c>
      <c r="F65" s="2" t="b">
        <v>0</v>
      </c>
      <c r="G65" s="2" t="b">
        <v>1</v>
      </c>
      <c r="H65" s="2" t="b">
        <v>0</v>
      </c>
      <c r="I65" s="2">
        <v>62.91</v>
      </c>
      <c r="J65" s="2">
        <v>524.29</v>
      </c>
      <c r="K65" s="2">
        <v>172.09</v>
      </c>
      <c r="L65" s="2">
        <v>197.9</v>
      </c>
      <c r="M65" s="2" t="b">
        <v>0</v>
      </c>
      <c r="N65" s="2" t="b">
        <v>1</v>
      </c>
      <c r="O65" s="2" t="b">
        <v>0</v>
      </c>
      <c r="P65" s="2" t="b">
        <v>0</v>
      </c>
      <c r="Q65" s="2">
        <v>7.3000001721084118E-3</v>
      </c>
      <c r="R65" s="2">
        <v>7.4000000022351742E-3</v>
      </c>
      <c r="S65" s="2">
        <v>7.1999998763203621E-3</v>
      </c>
      <c r="T65" s="2">
        <v>169.44000244140619</v>
      </c>
      <c r="U65" s="2">
        <v>168.69000244140619</v>
      </c>
      <c r="V65" s="2">
        <v>169.6600036621094</v>
      </c>
      <c r="W65" s="5">
        <f>ROUND((Tabla2[[#This Row],[percentil_95_CPU_fold_1]]-Tabla2[[#This Row],[CPU_95]]),4)</f>
        <v>0</v>
      </c>
      <c r="X65" s="5">
        <f>ROUND((Tabla2[[#This Row],[percentil_95_CPU_fold_2]]-Tabla2[[#This Row],[CPU_95]]),4)</f>
        <v>1E-4</v>
      </c>
      <c r="Y65" s="5">
        <f>ROUND((Tabla2[[#This Row],[percentil_95_CPU_fold_3]]-Tabla2[[#This Row],[CPU_95]]),4)</f>
        <v>-1E-4</v>
      </c>
      <c r="Z65" s="5">
        <f>ROUND((Tabla2[[#This Row],[percentil_95_Memory_fold_1]]-Tabla2[[#This Row],[Memory_95]]),2)</f>
        <v>-2.65</v>
      </c>
      <c r="AA65" s="5">
        <f>ROUND((Tabla2[[#This Row],[percentil_95_Memory_fold_2]]-Tabla2[[#This Row],[Memory_95]]),2)</f>
        <v>-3.4</v>
      </c>
      <c r="AB65" s="5">
        <f>ROUND((Tabla2[[#This Row],[percentil_95_Memory_fold_3]]-Tabla2[[#This Row],[Memory_95]]),2)</f>
        <v>-2.4300000000000002</v>
      </c>
    </row>
    <row r="66" spans="1:28" x14ac:dyDescent="0.35">
      <c r="A66" s="2" t="s">
        <v>80</v>
      </c>
      <c r="B66" s="2">
        <v>0.1</v>
      </c>
      <c r="C66" s="2">
        <v>1.04E-2</v>
      </c>
      <c r="D66" s="2">
        <v>1.2E-2</v>
      </c>
      <c r="E66" s="2" t="b">
        <v>0</v>
      </c>
      <c r="F66" s="2" t="b">
        <v>0</v>
      </c>
      <c r="G66" s="2" t="b">
        <v>1</v>
      </c>
      <c r="H66" s="2" t="b">
        <v>0</v>
      </c>
      <c r="I66" s="2">
        <v>1048.58</v>
      </c>
      <c r="J66" s="2">
        <v>5242.88</v>
      </c>
      <c r="K66" s="2">
        <v>390.04</v>
      </c>
      <c r="L66" s="2">
        <v>448.55</v>
      </c>
      <c r="M66" s="2" t="b">
        <v>0</v>
      </c>
      <c r="N66" s="2" t="b">
        <v>0</v>
      </c>
      <c r="O66" s="2" t="b">
        <v>1</v>
      </c>
      <c r="P66" s="2" t="b">
        <v>0</v>
      </c>
      <c r="Q66" s="2">
        <v>9.3999998643994331E-3</v>
      </c>
      <c r="R66" s="2">
        <v>8.999999612569809E-3</v>
      </c>
      <c r="S66" s="2">
        <v>1.329999975860119E-2</v>
      </c>
      <c r="T66" s="2">
        <v>375.80999755859381</v>
      </c>
      <c r="U66" s="2">
        <v>420.89999389648438</v>
      </c>
      <c r="V66" s="2">
        <v>390.82998657226563</v>
      </c>
      <c r="W66" s="5">
        <f>ROUND((Tabla2[[#This Row],[percentil_95_CPU_fold_1]]-Tabla2[[#This Row],[CPU_95]]),4)</f>
        <v>-1E-3</v>
      </c>
      <c r="X66" s="5">
        <f>ROUND((Tabla2[[#This Row],[percentil_95_CPU_fold_2]]-Tabla2[[#This Row],[CPU_95]]),4)</f>
        <v>-1.4E-3</v>
      </c>
      <c r="Y66" s="5">
        <f>ROUND((Tabla2[[#This Row],[percentil_95_CPU_fold_3]]-Tabla2[[#This Row],[CPU_95]]),4)</f>
        <v>2.8999999999999998E-3</v>
      </c>
      <c r="Z66" s="5">
        <f>ROUND((Tabla2[[#This Row],[percentil_95_Memory_fold_1]]-Tabla2[[#This Row],[Memory_95]]),2)</f>
        <v>-14.23</v>
      </c>
      <c r="AA66" s="5">
        <f>ROUND((Tabla2[[#This Row],[percentil_95_Memory_fold_2]]-Tabla2[[#This Row],[Memory_95]]),2)</f>
        <v>30.86</v>
      </c>
      <c r="AB66" s="5">
        <f>ROUND((Tabla2[[#This Row],[percentil_95_Memory_fold_3]]-Tabla2[[#This Row],[Memory_95]]),2)</f>
        <v>0.79</v>
      </c>
    </row>
    <row r="67" spans="1:28" x14ac:dyDescent="0.35">
      <c r="A67" s="2" t="s">
        <v>81</v>
      </c>
      <c r="B67" s="2">
        <v>0.1</v>
      </c>
      <c r="C67" s="2">
        <v>1.01E-2</v>
      </c>
      <c r="D67" s="2">
        <v>1.1599999999999999E-2</v>
      </c>
      <c r="E67" s="2" t="b">
        <v>0</v>
      </c>
      <c r="F67" s="2" t="b">
        <v>0</v>
      </c>
      <c r="G67" s="2" t="b">
        <v>1</v>
      </c>
      <c r="H67" s="2" t="b">
        <v>0</v>
      </c>
      <c r="I67" s="2">
        <v>1048.58</v>
      </c>
      <c r="J67" s="2">
        <v>5242.88</v>
      </c>
      <c r="K67" s="2">
        <v>373.41</v>
      </c>
      <c r="L67" s="2">
        <v>429.42</v>
      </c>
      <c r="M67" s="2" t="b">
        <v>0</v>
      </c>
      <c r="N67" s="2" t="b">
        <v>0</v>
      </c>
      <c r="O67" s="2" t="b">
        <v>1</v>
      </c>
      <c r="P67" s="2" t="b">
        <v>0</v>
      </c>
      <c r="Q67" s="2">
        <v>9.6000004559755325E-3</v>
      </c>
      <c r="R67" s="2">
        <v>9.3999998643994331E-3</v>
      </c>
      <c r="S67" s="2">
        <v>9.8000001162290573E-3</v>
      </c>
      <c r="T67" s="2">
        <v>367.45001220703119</v>
      </c>
      <c r="U67" s="2">
        <v>364.1400146484375</v>
      </c>
      <c r="V67" s="2">
        <v>385.17999267578119</v>
      </c>
      <c r="W67" s="5">
        <f>ROUND((Tabla2[[#This Row],[percentil_95_CPU_fold_1]]-Tabla2[[#This Row],[CPU_95]]),4)</f>
        <v>-5.0000000000000001E-4</v>
      </c>
      <c r="X67" s="5">
        <f>ROUND((Tabla2[[#This Row],[percentil_95_CPU_fold_2]]-Tabla2[[#This Row],[CPU_95]]),4)</f>
        <v>-6.9999999999999999E-4</v>
      </c>
      <c r="Y67" s="5">
        <f>ROUND((Tabla2[[#This Row],[percentil_95_CPU_fold_3]]-Tabla2[[#This Row],[CPU_95]]),4)</f>
        <v>-2.9999999999999997E-4</v>
      </c>
      <c r="Z67" s="5">
        <f>ROUND((Tabla2[[#This Row],[percentil_95_Memory_fold_1]]-Tabla2[[#This Row],[Memory_95]]),2)</f>
        <v>-5.96</v>
      </c>
      <c r="AA67" s="5">
        <f>ROUND((Tabla2[[#This Row],[percentil_95_Memory_fold_2]]-Tabla2[[#This Row],[Memory_95]]),2)</f>
        <v>-9.27</v>
      </c>
      <c r="AB67" s="5">
        <f>ROUND((Tabla2[[#This Row],[percentil_95_Memory_fold_3]]-Tabla2[[#This Row],[Memory_95]]),2)</f>
        <v>11.77</v>
      </c>
    </row>
    <row r="68" spans="1:28" x14ac:dyDescent="0.35">
      <c r="A68" s="2" t="s">
        <v>82</v>
      </c>
      <c r="B68" s="2">
        <v>0.05</v>
      </c>
      <c r="C68" s="2">
        <v>4.2200000000000001E-2</v>
      </c>
      <c r="D68" s="2">
        <v>4.8500000000000001E-2</v>
      </c>
      <c r="E68" s="2" t="b">
        <v>0</v>
      </c>
      <c r="F68" s="2" t="b">
        <v>0</v>
      </c>
      <c r="G68" s="2" t="b">
        <v>1</v>
      </c>
      <c r="H68" s="2" t="b">
        <v>0</v>
      </c>
      <c r="I68" s="2">
        <v>104.86</v>
      </c>
      <c r="J68" s="2">
        <v>314.57</v>
      </c>
      <c r="K68" s="2">
        <v>261.64</v>
      </c>
      <c r="L68" s="2">
        <v>300.89</v>
      </c>
      <c r="M68" s="2" t="b">
        <v>0</v>
      </c>
      <c r="N68" s="2" t="b">
        <v>1</v>
      </c>
      <c r="O68" s="2" t="b">
        <v>0</v>
      </c>
      <c r="P68" s="2" t="b">
        <v>0</v>
      </c>
      <c r="Q68" s="2">
        <v>4.010000079870224E-2</v>
      </c>
      <c r="R68" s="2">
        <v>3.6200001835823059E-2</v>
      </c>
      <c r="S68" s="2">
        <v>4.2899999767541892E-2</v>
      </c>
      <c r="T68" s="2">
        <v>251.53999328613281</v>
      </c>
      <c r="U68" s="2">
        <v>244.08000183105469</v>
      </c>
      <c r="V68" s="2">
        <v>245.7200012207031</v>
      </c>
      <c r="W68" s="5">
        <f>ROUND((Tabla2[[#This Row],[percentil_95_CPU_fold_1]]-Tabla2[[#This Row],[CPU_95]]),4)</f>
        <v>-2.0999999999999999E-3</v>
      </c>
      <c r="X68" s="5">
        <f>ROUND((Tabla2[[#This Row],[percentil_95_CPU_fold_2]]-Tabla2[[#This Row],[CPU_95]]),4)</f>
        <v>-6.0000000000000001E-3</v>
      </c>
      <c r="Y68" s="5">
        <f>ROUND((Tabla2[[#This Row],[percentil_95_CPU_fold_3]]-Tabla2[[#This Row],[CPU_95]]),4)</f>
        <v>6.9999999999999999E-4</v>
      </c>
      <c r="Z68" s="5">
        <f>ROUND((Tabla2[[#This Row],[percentil_95_Memory_fold_1]]-Tabla2[[#This Row],[Memory_95]]),2)</f>
        <v>-10.1</v>
      </c>
      <c r="AA68" s="5">
        <f>ROUND((Tabla2[[#This Row],[percentil_95_Memory_fold_2]]-Tabla2[[#This Row],[Memory_95]]),2)</f>
        <v>-17.559999999999999</v>
      </c>
      <c r="AB68" s="5">
        <f>ROUND((Tabla2[[#This Row],[percentil_95_Memory_fold_3]]-Tabla2[[#This Row],[Memory_95]]),2)</f>
        <v>-15.92</v>
      </c>
    </row>
    <row r="69" spans="1:28" x14ac:dyDescent="0.35">
      <c r="A69" s="2" t="s">
        <v>83</v>
      </c>
      <c r="B69" s="2">
        <v>0.01</v>
      </c>
      <c r="C69" s="2">
        <v>8.8000000000000005E-3</v>
      </c>
      <c r="D69" s="2">
        <v>1.01E-2</v>
      </c>
      <c r="E69" s="2" t="b">
        <v>1</v>
      </c>
      <c r="F69" s="2" t="b">
        <v>0</v>
      </c>
      <c r="G69" s="2" t="b">
        <v>0</v>
      </c>
      <c r="H69" s="2" t="b">
        <v>0</v>
      </c>
      <c r="I69" s="2">
        <v>104.86</v>
      </c>
      <c r="J69" s="2">
        <v>524.29</v>
      </c>
      <c r="K69" s="2">
        <v>201.15</v>
      </c>
      <c r="L69" s="2">
        <v>231.32</v>
      </c>
      <c r="M69" s="2" t="b">
        <v>0</v>
      </c>
      <c r="N69" s="2" t="b">
        <v>1</v>
      </c>
      <c r="O69" s="2" t="b">
        <v>0</v>
      </c>
      <c r="P69" s="2" t="b">
        <v>0</v>
      </c>
      <c r="Q69" s="2">
        <v>8.999999612569809E-3</v>
      </c>
      <c r="R69" s="2">
        <v>8.7999999523162842E-3</v>
      </c>
      <c r="S69" s="2">
        <v>8.6000002920627594E-3</v>
      </c>
      <c r="T69" s="2">
        <v>202.86000061035159</v>
      </c>
      <c r="U69" s="2">
        <v>193.88999938964841</v>
      </c>
      <c r="V69" s="2">
        <v>201.42999267578119</v>
      </c>
      <c r="W69" s="5">
        <f>ROUND((Tabla2[[#This Row],[percentil_95_CPU_fold_1]]-Tabla2[[#This Row],[CPU_95]]),4)</f>
        <v>2.0000000000000001E-4</v>
      </c>
      <c r="X69" s="5">
        <f>ROUND((Tabla2[[#This Row],[percentil_95_CPU_fold_2]]-Tabla2[[#This Row],[CPU_95]]),4)</f>
        <v>0</v>
      </c>
      <c r="Y69" s="5">
        <f>ROUND((Tabla2[[#This Row],[percentil_95_CPU_fold_3]]-Tabla2[[#This Row],[CPU_95]]),4)</f>
        <v>-2.0000000000000001E-4</v>
      </c>
      <c r="Z69" s="5">
        <f>ROUND((Tabla2[[#This Row],[percentil_95_Memory_fold_1]]-Tabla2[[#This Row],[Memory_95]]),2)</f>
        <v>1.71</v>
      </c>
      <c r="AA69" s="5">
        <f>ROUND((Tabla2[[#This Row],[percentil_95_Memory_fold_2]]-Tabla2[[#This Row],[Memory_95]]),2)</f>
        <v>-7.26</v>
      </c>
      <c r="AB69" s="5">
        <f>ROUND((Tabla2[[#This Row],[percentil_95_Memory_fold_3]]-Tabla2[[#This Row],[Memory_95]]),2)</f>
        <v>0.28000000000000003</v>
      </c>
    </row>
    <row r="70" spans="1:28" x14ac:dyDescent="0.35">
      <c r="A70" s="2" t="s">
        <v>84</v>
      </c>
      <c r="B70" s="2">
        <v>0.1</v>
      </c>
      <c r="C70" s="2">
        <v>5.0999999999999997E-2</v>
      </c>
      <c r="D70" s="2">
        <v>5.8599999999999999E-2</v>
      </c>
      <c r="E70" s="2" t="b">
        <v>0</v>
      </c>
      <c r="F70" s="2" t="b">
        <v>0</v>
      </c>
      <c r="G70" s="2" t="b">
        <v>1</v>
      </c>
      <c r="H70" s="2" t="b">
        <v>0</v>
      </c>
      <c r="I70" s="2">
        <v>524.29</v>
      </c>
      <c r="J70" s="2">
        <v>1572.86</v>
      </c>
      <c r="K70" s="2">
        <v>328.98</v>
      </c>
      <c r="L70" s="2">
        <v>378.33</v>
      </c>
      <c r="M70" s="2" t="b">
        <v>0</v>
      </c>
      <c r="N70" s="2" t="b">
        <v>0</v>
      </c>
      <c r="O70" s="2" t="b">
        <v>1</v>
      </c>
      <c r="P70" s="2" t="b">
        <v>0</v>
      </c>
      <c r="Q70" s="2">
        <v>4.8099998384714127E-2</v>
      </c>
      <c r="R70" s="2">
        <v>4.6599999070167542E-2</v>
      </c>
      <c r="S70" s="2">
        <v>4.7200001776218407E-2</v>
      </c>
      <c r="T70" s="2">
        <v>330.07998657226563</v>
      </c>
      <c r="U70" s="2">
        <v>329.92001342773438</v>
      </c>
      <c r="V70" s="2">
        <v>328.67001342773438</v>
      </c>
      <c r="W70" s="5">
        <f>ROUND((Tabla2[[#This Row],[percentil_95_CPU_fold_1]]-Tabla2[[#This Row],[CPU_95]]),4)</f>
        <v>-2.8999999999999998E-3</v>
      </c>
      <c r="X70" s="5">
        <f>ROUND((Tabla2[[#This Row],[percentil_95_CPU_fold_2]]-Tabla2[[#This Row],[CPU_95]]),4)</f>
        <v>-4.4000000000000003E-3</v>
      </c>
      <c r="Y70" s="5">
        <f>ROUND((Tabla2[[#This Row],[percentil_95_CPU_fold_3]]-Tabla2[[#This Row],[CPU_95]]),4)</f>
        <v>-3.8E-3</v>
      </c>
      <c r="Z70" s="5">
        <f>ROUND((Tabla2[[#This Row],[percentil_95_Memory_fold_1]]-Tabla2[[#This Row],[Memory_95]]),2)</f>
        <v>1.1000000000000001</v>
      </c>
      <c r="AA70" s="5">
        <f>ROUND((Tabla2[[#This Row],[percentil_95_Memory_fold_2]]-Tabla2[[#This Row],[Memory_95]]),2)</f>
        <v>0.94</v>
      </c>
      <c r="AB70" s="5">
        <f>ROUND((Tabla2[[#This Row],[percentil_95_Memory_fold_3]]-Tabla2[[#This Row],[Memory_95]]),2)</f>
        <v>-0.31</v>
      </c>
    </row>
    <row r="71" spans="1:28" x14ac:dyDescent="0.35">
      <c r="A71" s="2" t="s">
        <v>85</v>
      </c>
      <c r="B71" s="2">
        <v>0.25</v>
      </c>
      <c r="C71" s="2">
        <v>5.5599999999999997E-2</v>
      </c>
      <c r="D71" s="2">
        <v>6.3899999999999998E-2</v>
      </c>
      <c r="E71" s="2" t="b">
        <v>0</v>
      </c>
      <c r="F71" s="2" t="b">
        <v>0</v>
      </c>
      <c r="G71" s="2" t="b">
        <v>1</v>
      </c>
      <c r="H71" s="2" t="b">
        <v>0</v>
      </c>
      <c r="I71" s="2">
        <v>2621.44</v>
      </c>
      <c r="J71" s="2">
        <v>10485.76</v>
      </c>
      <c r="K71" s="2">
        <v>455.05</v>
      </c>
      <c r="L71" s="2">
        <v>523.30999999999995</v>
      </c>
      <c r="M71" s="2" t="b">
        <v>0</v>
      </c>
      <c r="N71" s="2" t="b">
        <v>0</v>
      </c>
      <c r="O71" s="2" t="b">
        <v>1</v>
      </c>
      <c r="P71" s="2" t="b">
        <v>0</v>
      </c>
      <c r="Q71" s="2">
        <v>6.080000102519989E-2</v>
      </c>
      <c r="R71" s="2">
        <v>5.8400001376867287E-2</v>
      </c>
      <c r="S71" s="2">
        <v>5.0500001758337021E-2</v>
      </c>
      <c r="T71" s="2">
        <v>565.91998291015625</v>
      </c>
      <c r="U71" s="2">
        <v>436.05999755859381</v>
      </c>
      <c r="V71" s="2">
        <v>449.58999633789063</v>
      </c>
      <c r="W71" s="5">
        <f>ROUND((Tabla2[[#This Row],[percentil_95_CPU_fold_1]]-Tabla2[[#This Row],[CPU_95]]),4)</f>
        <v>5.1999999999999998E-3</v>
      </c>
      <c r="X71" s="5">
        <f>ROUND((Tabla2[[#This Row],[percentil_95_CPU_fold_2]]-Tabla2[[#This Row],[CPU_95]]),4)</f>
        <v>2.8E-3</v>
      </c>
      <c r="Y71" s="5">
        <f>ROUND((Tabla2[[#This Row],[percentil_95_CPU_fold_3]]-Tabla2[[#This Row],[CPU_95]]),4)</f>
        <v>-5.1000000000000004E-3</v>
      </c>
      <c r="Z71" s="5">
        <f>ROUND((Tabla2[[#This Row],[percentil_95_Memory_fold_1]]-Tabla2[[#This Row],[Memory_95]]),2)</f>
        <v>110.87</v>
      </c>
      <c r="AA71" s="5">
        <f>ROUND((Tabla2[[#This Row],[percentil_95_Memory_fold_2]]-Tabla2[[#This Row],[Memory_95]]),2)</f>
        <v>-18.989999999999998</v>
      </c>
      <c r="AB71" s="5">
        <f>ROUND((Tabla2[[#This Row],[percentil_95_Memory_fold_3]]-Tabla2[[#This Row],[Memory_95]]),2)</f>
        <v>-5.46</v>
      </c>
    </row>
    <row r="72" spans="1:28" x14ac:dyDescent="0.35">
      <c r="A72" s="2" t="s">
        <v>86</v>
      </c>
      <c r="B72" s="2">
        <v>0.05</v>
      </c>
      <c r="C72" s="2">
        <v>0.254</v>
      </c>
      <c r="D72" s="2">
        <v>0.29210000000000003</v>
      </c>
      <c r="E72" s="2" t="b">
        <v>0</v>
      </c>
      <c r="F72" s="2" t="b">
        <v>1</v>
      </c>
      <c r="G72" s="2" t="b">
        <v>0</v>
      </c>
      <c r="H72" s="2" t="b">
        <v>0</v>
      </c>
      <c r="I72" s="2">
        <v>419.43</v>
      </c>
      <c r="J72" s="2">
        <v>3145.73</v>
      </c>
      <c r="K72" s="2">
        <v>515.70000000000005</v>
      </c>
      <c r="L72" s="2">
        <v>593.04999999999995</v>
      </c>
      <c r="M72" s="2" t="b">
        <v>0</v>
      </c>
      <c r="N72" s="2" t="b">
        <v>1</v>
      </c>
      <c r="O72" s="2" t="b">
        <v>0</v>
      </c>
      <c r="P72" s="2" t="b">
        <v>0</v>
      </c>
      <c r="Q72" s="2">
        <v>0.1695999950170517</v>
      </c>
      <c r="R72" s="2">
        <v>1.0450999736785891</v>
      </c>
      <c r="S72" s="2">
        <v>0.18739999830722809</v>
      </c>
      <c r="T72" s="2">
        <v>518.25</v>
      </c>
      <c r="U72" s="2">
        <v>506.8900146484375</v>
      </c>
      <c r="V72" s="2">
        <v>518.70001220703125</v>
      </c>
      <c r="W72" s="5">
        <f>ROUND((Tabla2[[#This Row],[percentil_95_CPU_fold_1]]-Tabla2[[#This Row],[CPU_95]]),4)</f>
        <v>-8.4400000000000003E-2</v>
      </c>
      <c r="X72" s="5">
        <f>ROUND((Tabla2[[#This Row],[percentil_95_CPU_fold_2]]-Tabla2[[#This Row],[CPU_95]]),4)</f>
        <v>0.79110000000000003</v>
      </c>
      <c r="Y72" s="5">
        <f>ROUND((Tabla2[[#This Row],[percentil_95_CPU_fold_3]]-Tabla2[[#This Row],[CPU_95]]),4)</f>
        <v>-6.6600000000000006E-2</v>
      </c>
      <c r="Z72" s="5">
        <f>ROUND((Tabla2[[#This Row],[percentil_95_Memory_fold_1]]-Tabla2[[#This Row],[Memory_95]]),2)</f>
        <v>2.5499999999999998</v>
      </c>
      <c r="AA72" s="5">
        <f>ROUND((Tabla2[[#This Row],[percentil_95_Memory_fold_2]]-Tabla2[[#This Row],[Memory_95]]),2)</f>
        <v>-8.81</v>
      </c>
      <c r="AB72" s="5">
        <f>ROUND((Tabla2[[#This Row],[percentil_95_Memory_fold_3]]-Tabla2[[#This Row],[Memory_95]]),2)</f>
        <v>3</v>
      </c>
    </row>
    <row r="73" spans="1:28" x14ac:dyDescent="0.35">
      <c r="A73" s="2" t="s">
        <v>87</v>
      </c>
      <c r="B73" s="2">
        <v>0.02</v>
      </c>
      <c r="C73" s="2">
        <v>5.5999999999999999E-3</v>
      </c>
      <c r="D73" s="2">
        <v>6.4000000000000003E-3</v>
      </c>
      <c r="E73" s="2" t="b">
        <v>0</v>
      </c>
      <c r="F73" s="2" t="b">
        <v>0</v>
      </c>
      <c r="G73" s="2" t="b">
        <v>1</v>
      </c>
      <c r="H73" s="2" t="b">
        <v>0</v>
      </c>
      <c r="I73" s="2">
        <v>2097.15</v>
      </c>
      <c r="J73" s="2">
        <v>3670.02</v>
      </c>
      <c r="K73" s="2">
        <v>240.2</v>
      </c>
      <c r="L73" s="2">
        <v>276.23</v>
      </c>
      <c r="M73" s="2" t="b">
        <v>0</v>
      </c>
      <c r="N73" s="2" t="b">
        <v>0</v>
      </c>
      <c r="O73" s="2" t="b">
        <v>1</v>
      </c>
      <c r="P73" s="2" t="b">
        <v>0</v>
      </c>
      <c r="Q73" s="2">
        <v>5.4999999701976776E-3</v>
      </c>
      <c r="R73" s="2">
        <v>5.2999998442828664E-3</v>
      </c>
      <c r="S73" s="2">
        <v>5.4000001400709152E-3</v>
      </c>
      <c r="T73" s="2">
        <v>240.22999572753909</v>
      </c>
      <c r="U73" s="2">
        <v>240.42999267578119</v>
      </c>
      <c r="V73" s="2">
        <v>241.2200012207031</v>
      </c>
      <c r="W73" s="5">
        <f>ROUND((Tabla2[[#This Row],[percentil_95_CPU_fold_1]]-Tabla2[[#This Row],[CPU_95]]),4)</f>
        <v>-1E-4</v>
      </c>
      <c r="X73" s="5">
        <f>ROUND((Tabla2[[#This Row],[percentil_95_CPU_fold_2]]-Tabla2[[#This Row],[CPU_95]]),4)</f>
        <v>-2.9999999999999997E-4</v>
      </c>
      <c r="Y73" s="5">
        <f>ROUND((Tabla2[[#This Row],[percentil_95_CPU_fold_3]]-Tabla2[[#This Row],[CPU_95]]),4)</f>
        <v>-2.0000000000000001E-4</v>
      </c>
      <c r="Z73" s="5">
        <f>ROUND((Tabla2[[#This Row],[percentil_95_Memory_fold_1]]-Tabla2[[#This Row],[Memory_95]]),2)</f>
        <v>0.03</v>
      </c>
      <c r="AA73" s="5">
        <f>ROUND((Tabla2[[#This Row],[percentil_95_Memory_fold_2]]-Tabla2[[#This Row],[Memory_95]]),2)</f>
        <v>0.23</v>
      </c>
      <c r="AB73" s="5">
        <f>ROUND((Tabla2[[#This Row],[percentil_95_Memory_fold_3]]-Tabla2[[#This Row],[Memory_95]]),2)</f>
        <v>1.02</v>
      </c>
    </row>
    <row r="74" spans="1:28" x14ac:dyDescent="0.35">
      <c r="A74" s="2" t="s">
        <v>88</v>
      </c>
      <c r="B74" s="2">
        <v>0.05</v>
      </c>
      <c r="C74" s="2">
        <v>1.38E-2</v>
      </c>
      <c r="D74" s="2">
        <v>1.5900000000000001E-2</v>
      </c>
      <c r="E74" s="2" t="b">
        <v>0</v>
      </c>
      <c r="F74" s="2" t="b">
        <v>0</v>
      </c>
      <c r="G74" s="2" t="b">
        <v>1</v>
      </c>
      <c r="H74" s="2" t="b">
        <v>0</v>
      </c>
      <c r="I74" s="2">
        <v>629.15</v>
      </c>
      <c r="J74" s="2">
        <v>2097.15</v>
      </c>
      <c r="K74" s="2">
        <v>257.99</v>
      </c>
      <c r="L74" s="2">
        <v>296.69</v>
      </c>
      <c r="M74" s="2" t="b">
        <v>0</v>
      </c>
      <c r="N74" s="2" t="b">
        <v>0</v>
      </c>
      <c r="O74" s="2" t="b">
        <v>1</v>
      </c>
      <c r="P74" s="2" t="b">
        <v>0</v>
      </c>
      <c r="Q74" s="2">
        <v>1.319999992847443E-2</v>
      </c>
      <c r="R74" s="2">
        <v>1.27999996766448E-2</v>
      </c>
      <c r="S74" s="2">
        <v>1.579999923706055E-2</v>
      </c>
      <c r="T74" s="2">
        <v>239.3800048828125</v>
      </c>
      <c r="U74" s="2">
        <v>238.94999694824219</v>
      </c>
      <c r="V74" s="2">
        <v>260.8800048828125</v>
      </c>
      <c r="W74" s="5">
        <f>ROUND((Tabla2[[#This Row],[percentil_95_CPU_fold_1]]-Tabla2[[#This Row],[CPU_95]]),4)</f>
        <v>-5.9999999999999995E-4</v>
      </c>
      <c r="X74" s="5">
        <f>ROUND((Tabla2[[#This Row],[percentil_95_CPU_fold_2]]-Tabla2[[#This Row],[CPU_95]]),4)</f>
        <v>-1E-3</v>
      </c>
      <c r="Y74" s="5">
        <f>ROUND((Tabla2[[#This Row],[percentil_95_CPU_fold_3]]-Tabla2[[#This Row],[CPU_95]]),4)</f>
        <v>2E-3</v>
      </c>
      <c r="Z74" s="5">
        <f>ROUND((Tabla2[[#This Row],[percentil_95_Memory_fold_1]]-Tabla2[[#This Row],[Memory_95]]),2)</f>
        <v>-18.61</v>
      </c>
      <c r="AA74" s="5">
        <f>ROUND((Tabla2[[#This Row],[percentil_95_Memory_fold_2]]-Tabla2[[#This Row],[Memory_95]]),2)</f>
        <v>-19.04</v>
      </c>
      <c r="AB74" s="5">
        <f>ROUND((Tabla2[[#This Row],[percentil_95_Memory_fold_3]]-Tabla2[[#This Row],[Memory_95]]),2)</f>
        <v>2.89</v>
      </c>
    </row>
    <row r="75" spans="1:28" x14ac:dyDescent="0.35">
      <c r="A75" s="2" t="s">
        <v>89</v>
      </c>
      <c r="B75" s="2">
        <v>0.2</v>
      </c>
      <c r="C75" s="2">
        <v>6.7000000000000002E-3</v>
      </c>
      <c r="D75" s="2">
        <v>7.7000000000000002E-3</v>
      </c>
      <c r="E75" s="2" t="b">
        <v>0</v>
      </c>
      <c r="F75" s="2" t="b">
        <v>0</v>
      </c>
      <c r="G75" s="2" t="b">
        <v>1</v>
      </c>
      <c r="H75" s="2" t="b">
        <v>0</v>
      </c>
      <c r="I75" s="2">
        <v>838.86</v>
      </c>
      <c r="J75" s="2">
        <v>7340.03</v>
      </c>
      <c r="K75" s="2">
        <v>358.05</v>
      </c>
      <c r="L75" s="2">
        <v>411.76</v>
      </c>
      <c r="M75" s="2" t="b">
        <v>0</v>
      </c>
      <c r="N75" s="2" t="b">
        <v>0</v>
      </c>
      <c r="O75" s="2" t="b">
        <v>1</v>
      </c>
      <c r="P75" s="2" t="b">
        <v>0</v>
      </c>
      <c r="Q75" s="2">
        <v>6.8999999202787876E-3</v>
      </c>
      <c r="R75" s="2">
        <v>6.8000000901520252E-3</v>
      </c>
      <c r="S75" s="2">
        <v>6.8999999202787876E-3</v>
      </c>
      <c r="T75" s="2">
        <v>354.82000732421881</v>
      </c>
      <c r="U75" s="2">
        <v>356.48001098632813</v>
      </c>
      <c r="V75" s="2">
        <v>355.89999389648438</v>
      </c>
      <c r="W75" s="5">
        <f>ROUND((Tabla2[[#This Row],[percentil_95_CPU_fold_1]]-Tabla2[[#This Row],[CPU_95]]),4)</f>
        <v>2.0000000000000001E-4</v>
      </c>
      <c r="X75" s="5">
        <f>ROUND((Tabla2[[#This Row],[percentil_95_CPU_fold_2]]-Tabla2[[#This Row],[CPU_95]]),4)</f>
        <v>1E-4</v>
      </c>
      <c r="Y75" s="5">
        <f>ROUND((Tabla2[[#This Row],[percentil_95_CPU_fold_3]]-Tabla2[[#This Row],[CPU_95]]),4)</f>
        <v>2.0000000000000001E-4</v>
      </c>
      <c r="Z75" s="5">
        <f>ROUND((Tabla2[[#This Row],[percentil_95_Memory_fold_1]]-Tabla2[[#This Row],[Memory_95]]),2)</f>
        <v>-3.23</v>
      </c>
      <c r="AA75" s="5">
        <f>ROUND((Tabla2[[#This Row],[percentil_95_Memory_fold_2]]-Tabla2[[#This Row],[Memory_95]]),2)</f>
        <v>-1.57</v>
      </c>
      <c r="AB75" s="5">
        <f>ROUND((Tabla2[[#This Row],[percentil_95_Memory_fold_3]]-Tabla2[[#This Row],[Memory_95]]),2)</f>
        <v>-2.15</v>
      </c>
    </row>
    <row r="76" spans="1:28" x14ac:dyDescent="0.35">
      <c r="A76" s="2" t="s">
        <v>90</v>
      </c>
      <c r="B76" s="2">
        <v>0.4</v>
      </c>
      <c r="C76" s="2">
        <v>2.23E-2</v>
      </c>
      <c r="D76" s="2">
        <v>2.5600000000000001E-2</v>
      </c>
      <c r="E76" s="2" t="b">
        <v>0</v>
      </c>
      <c r="F76" s="2" t="b">
        <v>0</v>
      </c>
      <c r="G76" s="2" t="b">
        <v>1</v>
      </c>
      <c r="H76" s="2" t="b">
        <v>0</v>
      </c>
      <c r="I76" s="2">
        <v>524.29</v>
      </c>
      <c r="J76" s="2">
        <v>3145.73</v>
      </c>
      <c r="K76" s="2">
        <v>292.73</v>
      </c>
      <c r="L76" s="2">
        <v>336.64</v>
      </c>
      <c r="M76" s="2" t="b">
        <v>0</v>
      </c>
      <c r="N76" s="2" t="b">
        <v>0</v>
      </c>
      <c r="O76" s="2" t="b">
        <v>1</v>
      </c>
      <c r="P76" s="2" t="b">
        <v>0</v>
      </c>
      <c r="Q76" s="2">
        <v>2.3800000548362728E-2</v>
      </c>
      <c r="R76" s="2">
        <v>2.1900000050663952E-2</v>
      </c>
      <c r="S76" s="2">
        <v>2.2099999710917469E-2</v>
      </c>
      <c r="T76" s="2">
        <v>292.1400146484375</v>
      </c>
      <c r="U76" s="2">
        <v>291.04998779296881</v>
      </c>
      <c r="V76" s="2">
        <v>291.67999267578119</v>
      </c>
      <c r="W76" s="5">
        <f>ROUND((Tabla2[[#This Row],[percentil_95_CPU_fold_1]]-Tabla2[[#This Row],[CPU_95]]),4)</f>
        <v>1.5E-3</v>
      </c>
      <c r="X76" s="5">
        <f>ROUND((Tabla2[[#This Row],[percentil_95_CPU_fold_2]]-Tabla2[[#This Row],[CPU_95]]),4)</f>
        <v>-4.0000000000000002E-4</v>
      </c>
      <c r="Y76" s="5">
        <f>ROUND((Tabla2[[#This Row],[percentil_95_CPU_fold_3]]-Tabla2[[#This Row],[CPU_95]]),4)</f>
        <v>-2.0000000000000001E-4</v>
      </c>
      <c r="Z76" s="5">
        <f>ROUND((Tabla2[[#This Row],[percentil_95_Memory_fold_1]]-Tabla2[[#This Row],[Memory_95]]),2)</f>
        <v>-0.59</v>
      </c>
      <c r="AA76" s="5">
        <f>ROUND((Tabla2[[#This Row],[percentil_95_Memory_fold_2]]-Tabla2[[#This Row],[Memory_95]]),2)</f>
        <v>-1.68</v>
      </c>
      <c r="AB76" s="5">
        <f>ROUND((Tabla2[[#This Row],[percentil_95_Memory_fold_3]]-Tabla2[[#This Row],[Memory_95]]),2)</f>
        <v>-1.05</v>
      </c>
    </row>
    <row r="77" spans="1:28" x14ac:dyDescent="0.35">
      <c r="A77" s="2" t="s">
        <v>91</v>
      </c>
      <c r="B77" s="2">
        <v>0.2</v>
      </c>
      <c r="C77" s="2">
        <v>8.8999999999999999E-3</v>
      </c>
      <c r="D77" s="2">
        <v>1.0200000000000001E-2</v>
      </c>
      <c r="E77" s="2" t="b">
        <v>0</v>
      </c>
      <c r="F77" s="2" t="b">
        <v>0</v>
      </c>
      <c r="G77" s="2" t="b">
        <v>1</v>
      </c>
      <c r="H77" s="2" t="b">
        <v>0</v>
      </c>
      <c r="I77" s="2">
        <v>838.86</v>
      </c>
      <c r="J77" s="2">
        <v>3145.73</v>
      </c>
      <c r="K77" s="2">
        <v>412.51</v>
      </c>
      <c r="L77" s="2">
        <v>474.39</v>
      </c>
      <c r="M77" s="2" t="b">
        <v>0</v>
      </c>
      <c r="N77" s="2" t="b">
        <v>0</v>
      </c>
      <c r="O77" s="2" t="b">
        <v>1</v>
      </c>
      <c r="P77" s="2" t="b">
        <v>0</v>
      </c>
      <c r="Q77" s="2">
        <v>9.3000000342726707E-3</v>
      </c>
      <c r="R77" s="2">
        <v>8.8999997824430466E-3</v>
      </c>
      <c r="S77" s="2">
        <v>8.7999999523162842E-3</v>
      </c>
      <c r="T77" s="2">
        <v>408.510009765625</v>
      </c>
      <c r="U77" s="2">
        <v>416.19000244140619</v>
      </c>
      <c r="V77" s="2">
        <v>414.3599853515625</v>
      </c>
      <c r="W77" s="5">
        <f>ROUND((Tabla2[[#This Row],[percentil_95_CPU_fold_1]]-Tabla2[[#This Row],[CPU_95]]),4)</f>
        <v>4.0000000000000002E-4</v>
      </c>
      <c r="X77" s="5">
        <f>ROUND((Tabla2[[#This Row],[percentil_95_CPU_fold_2]]-Tabla2[[#This Row],[CPU_95]]),4)</f>
        <v>0</v>
      </c>
      <c r="Y77" s="5">
        <f>ROUND((Tabla2[[#This Row],[percentil_95_CPU_fold_3]]-Tabla2[[#This Row],[CPU_95]]),4)</f>
        <v>-1E-4</v>
      </c>
      <c r="Z77" s="5">
        <f>ROUND((Tabla2[[#This Row],[percentil_95_Memory_fold_1]]-Tabla2[[#This Row],[Memory_95]]),2)</f>
        <v>-4</v>
      </c>
      <c r="AA77" s="5">
        <f>ROUND((Tabla2[[#This Row],[percentil_95_Memory_fold_2]]-Tabla2[[#This Row],[Memory_95]]),2)</f>
        <v>3.68</v>
      </c>
      <c r="AB77" s="5">
        <f>ROUND((Tabla2[[#This Row],[percentil_95_Memory_fold_3]]-Tabla2[[#This Row],[Memory_95]]),2)</f>
        <v>1.85</v>
      </c>
    </row>
    <row r="78" spans="1:28" x14ac:dyDescent="0.35">
      <c r="A78" s="2" t="s">
        <v>92</v>
      </c>
      <c r="B78" s="2">
        <v>0.3</v>
      </c>
      <c r="C78" s="2">
        <v>0.23530000000000001</v>
      </c>
      <c r="D78" s="2">
        <v>0.27060000000000001</v>
      </c>
      <c r="E78" s="2" t="b">
        <v>0</v>
      </c>
      <c r="F78" s="2" t="b">
        <v>0</v>
      </c>
      <c r="G78" s="2" t="b">
        <v>1</v>
      </c>
      <c r="H78" s="2" t="b">
        <v>0</v>
      </c>
      <c r="I78" s="2">
        <v>838.86</v>
      </c>
      <c r="J78" s="2">
        <v>3145.73</v>
      </c>
      <c r="K78" s="2">
        <v>1909.93</v>
      </c>
      <c r="L78" s="2">
        <v>2196.42</v>
      </c>
      <c r="M78" s="2" t="b">
        <v>0</v>
      </c>
      <c r="N78" s="2" t="b">
        <v>1</v>
      </c>
      <c r="O78" s="2" t="b">
        <v>0</v>
      </c>
      <c r="P78" s="2" t="b">
        <v>0</v>
      </c>
      <c r="Q78" s="2">
        <v>0.20550000667572019</v>
      </c>
      <c r="R78" s="2">
        <v>0.23450000584125519</v>
      </c>
      <c r="S78" s="2">
        <v>0.22849999368190771</v>
      </c>
      <c r="T78" s="2">
        <v>1934.910034179688</v>
      </c>
      <c r="U78" s="2">
        <v>1876.849975585938</v>
      </c>
      <c r="V78" s="2">
        <v>1861.699951171875</v>
      </c>
      <c r="W78" s="5">
        <f>ROUND((Tabla2[[#This Row],[percentil_95_CPU_fold_1]]-Tabla2[[#This Row],[CPU_95]]),4)</f>
        <v>-2.98E-2</v>
      </c>
      <c r="X78" s="5">
        <f>ROUND((Tabla2[[#This Row],[percentil_95_CPU_fold_2]]-Tabla2[[#This Row],[CPU_95]]),4)</f>
        <v>-8.0000000000000004E-4</v>
      </c>
      <c r="Y78" s="5">
        <f>ROUND((Tabla2[[#This Row],[percentil_95_CPU_fold_3]]-Tabla2[[#This Row],[CPU_95]]),4)</f>
        <v>-6.7999999999999996E-3</v>
      </c>
      <c r="Z78" s="5">
        <f>ROUND((Tabla2[[#This Row],[percentil_95_Memory_fold_1]]-Tabla2[[#This Row],[Memory_95]]),2)</f>
        <v>24.98</v>
      </c>
      <c r="AA78" s="5">
        <f>ROUND((Tabla2[[#This Row],[percentil_95_Memory_fold_2]]-Tabla2[[#This Row],[Memory_95]]),2)</f>
        <v>-33.08</v>
      </c>
      <c r="AB78" s="5">
        <f>ROUND((Tabla2[[#This Row],[percentil_95_Memory_fold_3]]-Tabla2[[#This Row],[Memory_95]]),2)</f>
        <v>-48.23</v>
      </c>
    </row>
    <row r="79" spans="1:28" x14ac:dyDescent="0.35">
      <c r="A79" s="2" t="s">
        <v>93</v>
      </c>
      <c r="B79" s="2">
        <v>0.05</v>
      </c>
      <c r="C79" s="2">
        <v>0.1237</v>
      </c>
      <c r="D79" s="2">
        <v>0.14230000000000001</v>
      </c>
      <c r="E79" s="2" t="b">
        <v>0</v>
      </c>
      <c r="F79" s="2" t="b">
        <v>1</v>
      </c>
      <c r="G79" s="2" t="b">
        <v>0</v>
      </c>
      <c r="H79" s="2" t="b">
        <v>0</v>
      </c>
      <c r="I79" s="2">
        <v>524.29</v>
      </c>
      <c r="J79" s="2">
        <v>1572.86</v>
      </c>
      <c r="K79" s="2">
        <v>853.58</v>
      </c>
      <c r="L79" s="2">
        <v>981.62</v>
      </c>
      <c r="M79" s="2" t="b">
        <v>0</v>
      </c>
      <c r="N79" s="2" t="b">
        <v>1</v>
      </c>
      <c r="O79" s="2" t="b">
        <v>0</v>
      </c>
      <c r="P79" s="2" t="b">
        <v>0</v>
      </c>
      <c r="Q79" s="2">
        <v>0.1098999977111816</v>
      </c>
      <c r="R79" s="2">
        <v>0.13930000364780429</v>
      </c>
      <c r="S79" s="2">
        <v>0.12600000202655789</v>
      </c>
      <c r="T79" s="2">
        <v>825.260009765625</v>
      </c>
      <c r="U79" s="2">
        <v>983.989990234375</v>
      </c>
      <c r="V79" s="2">
        <v>904.3900146484375</v>
      </c>
      <c r="W79" s="5">
        <f>ROUND((Tabla2[[#This Row],[percentil_95_CPU_fold_1]]-Tabla2[[#This Row],[CPU_95]]),4)</f>
        <v>-1.38E-2</v>
      </c>
      <c r="X79" s="5">
        <f>ROUND((Tabla2[[#This Row],[percentil_95_CPU_fold_2]]-Tabla2[[#This Row],[CPU_95]]),4)</f>
        <v>1.5599999999999999E-2</v>
      </c>
      <c r="Y79" s="5">
        <f>ROUND((Tabla2[[#This Row],[percentil_95_CPU_fold_3]]-Tabla2[[#This Row],[CPU_95]]),4)</f>
        <v>2.3E-3</v>
      </c>
      <c r="Z79" s="5">
        <f>ROUND((Tabla2[[#This Row],[percentil_95_Memory_fold_1]]-Tabla2[[#This Row],[Memory_95]]),2)</f>
        <v>-28.32</v>
      </c>
      <c r="AA79" s="5">
        <f>ROUND((Tabla2[[#This Row],[percentil_95_Memory_fold_2]]-Tabla2[[#This Row],[Memory_95]]),2)</f>
        <v>130.41</v>
      </c>
      <c r="AB79" s="5">
        <f>ROUND((Tabla2[[#This Row],[percentil_95_Memory_fold_3]]-Tabla2[[#This Row],[Memory_95]]),2)</f>
        <v>50.81</v>
      </c>
    </row>
    <row r="80" spans="1:28" x14ac:dyDescent="0.35">
      <c r="A80" s="2" t="s">
        <v>94</v>
      </c>
      <c r="B80" s="2">
        <v>0.4</v>
      </c>
      <c r="C80" s="2">
        <v>2.1899999999999999E-2</v>
      </c>
      <c r="D80" s="2">
        <v>2.52E-2</v>
      </c>
      <c r="E80" s="2" t="b">
        <v>0</v>
      </c>
      <c r="F80" s="2" t="b">
        <v>0</v>
      </c>
      <c r="G80" s="2" t="b">
        <v>1</v>
      </c>
      <c r="H80" s="2" t="b">
        <v>0</v>
      </c>
      <c r="I80" s="2">
        <v>524.29</v>
      </c>
      <c r="J80" s="2">
        <v>3145.73</v>
      </c>
      <c r="K80" s="2">
        <v>374.26</v>
      </c>
      <c r="L80" s="2">
        <v>430.4</v>
      </c>
      <c r="M80" s="2" t="b">
        <v>0</v>
      </c>
      <c r="N80" s="2" t="b">
        <v>0</v>
      </c>
      <c r="O80" s="2" t="b">
        <v>1</v>
      </c>
      <c r="P80" s="2" t="b">
        <v>0</v>
      </c>
      <c r="Q80" s="2">
        <v>2.339999936521053E-2</v>
      </c>
      <c r="R80" s="2">
        <v>2.199999988079071E-2</v>
      </c>
      <c r="S80" s="2">
        <v>2.0999999716877941E-2</v>
      </c>
      <c r="T80" s="2">
        <v>370.6099853515625</v>
      </c>
      <c r="U80" s="2">
        <v>371.07000732421881</v>
      </c>
      <c r="V80" s="2">
        <v>369.760009765625</v>
      </c>
      <c r="W80" s="5">
        <f>ROUND((Tabla2[[#This Row],[percentil_95_CPU_fold_1]]-Tabla2[[#This Row],[CPU_95]]),4)</f>
        <v>1.5E-3</v>
      </c>
      <c r="X80" s="5">
        <f>ROUND((Tabla2[[#This Row],[percentil_95_CPU_fold_2]]-Tabla2[[#This Row],[CPU_95]]),4)</f>
        <v>1E-4</v>
      </c>
      <c r="Y80" s="5">
        <f>ROUND((Tabla2[[#This Row],[percentil_95_CPU_fold_3]]-Tabla2[[#This Row],[CPU_95]]),4)</f>
        <v>-8.9999999999999998E-4</v>
      </c>
      <c r="Z80" s="5">
        <f>ROUND((Tabla2[[#This Row],[percentil_95_Memory_fold_1]]-Tabla2[[#This Row],[Memory_95]]),2)</f>
        <v>-3.65</v>
      </c>
      <c r="AA80" s="5">
        <f>ROUND((Tabla2[[#This Row],[percentil_95_Memory_fold_2]]-Tabla2[[#This Row],[Memory_95]]),2)</f>
        <v>-3.19</v>
      </c>
      <c r="AB80" s="5">
        <f>ROUND((Tabla2[[#This Row],[percentil_95_Memory_fold_3]]-Tabla2[[#This Row],[Memory_95]]),2)</f>
        <v>-4.5</v>
      </c>
    </row>
    <row r="81" spans="1:28" x14ac:dyDescent="0.35">
      <c r="A81" s="2" t="s">
        <v>95</v>
      </c>
      <c r="B81" s="2">
        <v>0.3</v>
      </c>
      <c r="C81" s="2">
        <v>4.5199999999999997E-2</v>
      </c>
      <c r="D81" s="2">
        <v>5.1999999999999998E-2</v>
      </c>
      <c r="E81" s="2" t="b">
        <v>0</v>
      </c>
      <c r="F81" s="2" t="b">
        <v>0</v>
      </c>
      <c r="G81" s="2" t="b">
        <v>1</v>
      </c>
      <c r="H81" s="2" t="b">
        <v>0</v>
      </c>
      <c r="I81" s="2">
        <v>3145.73</v>
      </c>
      <c r="J81" s="2">
        <v>7340.03</v>
      </c>
      <c r="K81" s="2">
        <v>3970.43</v>
      </c>
      <c r="L81" s="2">
        <v>4565.99</v>
      </c>
      <c r="M81" s="2" t="b">
        <v>0</v>
      </c>
      <c r="N81" s="2" t="b">
        <v>1</v>
      </c>
      <c r="O81" s="2" t="b">
        <v>0</v>
      </c>
      <c r="P81" s="2" t="b">
        <v>0</v>
      </c>
      <c r="Q81" s="2">
        <v>4.5499999076128013E-2</v>
      </c>
      <c r="R81" s="2">
        <v>4.5499999076128013E-2</v>
      </c>
      <c r="S81" s="2">
        <v>4.7499999403953552E-2</v>
      </c>
      <c r="T81" s="2">
        <v>4103.4599609375</v>
      </c>
      <c r="U81" s="2">
        <v>3463.719970703125</v>
      </c>
      <c r="V81" s="2">
        <v>3755.64990234375</v>
      </c>
      <c r="W81" s="5">
        <f>ROUND((Tabla2[[#This Row],[percentil_95_CPU_fold_1]]-Tabla2[[#This Row],[CPU_95]]),4)</f>
        <v>2.9999999999999997E-4</v>
      </c>
      <c r="X81" s="5">
        <f>ROUND((Tabla2[[#This Row],[percentil_95_CPU_fold_2]]-Tabla2[[#This Row],[CPU_95]]),4)</f>
        <v>2.9999999999999997E-4</v>
      </c>
      <c r="Y81" s="5">
        <f>ROUND((Tabla2[[#This Row],[percentil_95_CPU_fold_3]]-Tabla2[[#This Row],[CPU_95]]),4)</f>
        <v>2.3E-3</v>
      </c>
      <c r="Z81" s="5">
        <f>ROUND((Tabla2[[#This Row],[percentil_95_Memory_fold_1]]-Tabla2[[#This Row],[Memory_95]]),2)</f>
        <v>133.03</v>
      </c>
      <c r="AA81" s="5">
        <f>ROUND((Tabla2[[#This Row],[percentil_95_Memory_fold_2]]-Tabla2[[#This Row],[Memory_95]]),2)</f>
        <v>-506.71</v>
      </c>
      <c r="AB81" s="5">
        <f>ROUND((Tabla2[[#This Row],[percentil_95_Memory_fold_3]]-Tabla2[[#This Row],[Memory_95]]),2)</f>
        <v>-214.78</v>
      </c>
    </row>
    <row r="82" spans="1:28" x14ac:dyDescent="0.35">
      <c r="A82" s="2" t="s">
        <v>96</v>
      </c>
      <c r="B82" s="2">
        <v>0.1</v>
      </c>
      <c r="C82" s="2">
        <v>6.3399999999999998E-2</v>
      </c>
      <c r="D82" s="2">
        <v>7.2900000000000006E-2</v>
      </c>
      <c r="E82" s="2" t="b">
        <v>0</v>
      </c>
      <c r="F82" s="2" t="b">
        <v>0</v>
      </c>
      <c r="G82" s="2" t="b">
        <v>1</v>
      </c>
      <c r="H82" s="2" t="b">
        <v>0</v>
      </c>
      <c r="I82" s="2">
        <v>524.29</v>
      </c>
      <c r="J82" s="2">
        <v>2306.87</v>
      </c>
      <c r="K82" s="2">
        <v>978.42</v>
      </c>
      <c r="L82" s="2">
        <v>1125.18</v>
      </c>
      <c r="M82" s="2" t="b">
        <v>0</v>
      </c>
      <c r="N82" s="2" t="b">
        <v>1</v>
      </c>
      <c r="O82" s="2" t="b">
        <v>0</v>
      </c>
      <c r="P82" s="2" t="b">
        <v>0</v>
      </c>
      <c r="Q82" s="2">
        <v>6.2399998307228088E-2</v>
      </c>
      <c r="R82" s="2">
        <v>6.2799997627735138E-2</v>
      </c>
      <c r="S82" s="2">
        <v>6.5099999308586121E-2</v>
      </c>
      <c r="T82" s="2">
        <v>923.95001220703125</v>
      </c>
      <c r="U82" s="2">
        <v>986.5</v>
      </c>
      <c r="V82" s="2">
        <v>975.780029296875</v>
      </c>
      <c r="W82" s="5">
        <f>ROUND((Tabla2[[#This Row],[percentil_95_CPU_fold_1]]-Tabla2[[#This Row],[CPU_95]]),4)</f>
        <v>-1E-3</v>
      </c>
      <c r="X82" s="5">
        <f>ROUND((Tabla2[[#This Row],[percentil_95_CPU_fold_2]]-Tabla2[[#This Row],[CPU_95]]),4)</f>
        <v>-5.9999999999999995E-4</v>
      </c>
      <c r="Y82" s="5">
        <f>ROUND((Tabla2[[#This Row],[percentil_95_CPU_fold_3]]-Tabla2[[#This Row],[CPU_95]]),4)</f>
        <v>1.6999999999999999E-3</v>
      </c>
      <c r="Z82" s="5">
        <f>ROUND((Tabla2[[#This Row],[percentil_95_Memory_fold_1]]-Tabla2[[#This Row],[Memory_95]]),2)</f>
        <v>-54.47</v>
      </c>
      <c r="AA82" s="5">
        <f>ROUND((Tabla2[[#This Row],[percentil_95_Memory_fold_2]]-Tabla2[[#This Row],[Memory_95]]),2)</f>
        <v>8.08</v>
      </c>
      <c r="AB82" s="5">
        <f>ROUND((Tabla2[[#This Row],[percentil_95_Memory_fold_3]]-Tabla2[[#This Row],[Memory_95]]),2)</f>
        <v>-2.64</v>
      </c>
    </row>
    <row r="83" spans="1:28" x14ac:dyDescent="0.35">
      <c r="A83" s="2" t="s">
        <v>97</v>
      </c>
      <c r="B83" s="2">
        <v>0.1</v>
      </c>
      <c r="C83" s="2">
        <v>2.3199999999999998E-2</v>
      </c>
      <c r="D83" s="2">
        <v>2.6700000000000002E-2</v>
      </c>
      <c r="E83" s="2" t="b">
        <v>0</v>
      </c>
      <c r="F83" s="2" t="b">
        <v>0</v>
      </c>
      <c r="G83" s="2" t="b">
        <v>1</v>
      </c>
      <c r="H83" s="2" t="b">
        <v>0</v>
      </c>
      <c r="I83" s="2">
        <v>314.57</v>
      </c>
      <c r="J83" s="2">
        <v>1572.86</v>
      </c>
      <c r="K83" s="2">
        <v>298.83</v>
      </c>
      <c r="L83" s="2">
        <v>343.65</v>
      </c>
      <c r="M83" s="2" t="b">
        <v>1</v>
      </c>
      <c r="N83" s="2" t="b">
        <v>0</v>
      </c>
      <c r="O83" s="2" t="b">
        <v>0</v>
      </c>
      <c r="P83" s="2" t="b">
        <v>0</v>
      </c>
      <c r="Q83" s="2">
        <v>2.3099999874830249E-2</v>
      </c>
      <c r="R83" s="2">
        <v>2.2800000384449959E-2</v>
      </c>
      <c r="S83" s="2">
        <v>2.3099999874830249E-2</v>
      </c>
      <c r="T83" s="2">
        <v>297.82998657226563</v>
      </c>
      <c r="U83" s="2">
        <v>298.260009765625</v>
      </c>
      <c r="V83" s="2">
        <v>300.41000366210938</v>
      </c>
      <c r="W83" s="5">
        <f>ROUND((Tabla2[[#This Row],[percentil_95_CPU_fold_1]]-Tabla2[[#This Row],[CPU_95]]),4)</f>
        <v>-1E-4</v>
      </c>
      <c r="X83" s="5">
        <f>ROUND((Tabla2[[#This Row],[percentil_95_CPU_fold_2]]-Tabla2[[#This Row],[CPU_95]]),4)</f>
        <v>-4.0000000000000002E-4</v>
      </c>
      <c r="Y83" s="5">
        <f>ROUND((Tabla2[[#This Row],[percentil_95_CPU_fold_3]]-Tabla2[[#This Row],[CPU_95]]),4)</f>
        <v>-1E-4</v>
      </c>
      <c r="Z83" s="5">
        <f>ROUND((Tabla2[[#This Row],[percentil_95_Memory_fold_1]]-Tabla2[[#This Row],[Memory_95]]),2)</f>
        <v>-1</v>
      </c>
      <c r="AA83" s="5">
        <f>ROUND((Tabla2[[#This Row],[percentil_95_Memory_fold_2]]-Tabla2[[#This Row],[Memory_95]]),2)</f>
        <v>-0.56999999999999995</v>
      </c>
      <c r="AB83" s="5">
        <f>ROUND((Tabla2[[#This Row],[percentil_95_Memory_fold_3]]-Tabla2[[#This Row],[Memory_95]]),2)</f>
        <v>1.58</v>
      </c>
    </row>
    <row r="84" spans="1:28" x14ac:dyDescent="0.35">
      <c r="A84" s="2" t="s">
        <v>98</v>
      </c>
      <c r="B84" s="2">
        <v>0.1</v>
      </c>
      <c r="C84" s="2">
        <v>4.1999999999999997E-3</v>
      </c>
      <c r="D84" s="2">
        <v>4.7999999999999996E-3</v>
      </c>
      <c r="E84" s="2" t="b">
        <v>0</v>
      </c>
      <c r="F84" s="2" t="b">
        <v>0</v>
      </c>
      <c r="G84" s="2" t="b">
        <v>1</v>
      </c>
      <c r="H84" s="2" t="b">
        <v>0</v>
      </c>
      <c r="I84" s="2">
        <v>314.57</v>
      </c>
      <c r="J84" s="2">
        <v>1572.86</v>
      </c>
      <c r="K84" s="2">
        <v>299.32</v>
      </c>
      <c r="L84" s="2">
        <v>344.22</v>
      </c>
      <c r="M84" s="2" t="b">
        <v>1</v>
      </c>
      <c r="N84" s="2" t="b">
        <v>0</v>
      </c>
      <c r="O84" s="2" t="b">
        <v>0</v>
      </c>
      <c r="P84" s="2" t="b">
        <v>0</v>
      </c>
      <c r="Q84" s="2">
        <v>4.6000001020729542E-3</v>
      </c>
      <c r="R84" s="2">
        <v>4.1000000201165676E-3</v>
      </c>
      <c r="S84" s="2">
        <v>4.1000000201165676E-3</v>
      </c>
      <c r="T84" s="2">
        <v>300</v>
      </c>
      <c r="U84" s="2">
        <v>300.98001098632813</v>
      </c>
      <c r="V84" s="2">
        <v>300.41000366210938</v>
      </c>
      <c r="W84" s="5">
        <f>ROUND((Tabla2[[#This Row],[percentil_95_CPU_fold_1]]-Tabla2[[#This Row],[CPU_95]]),4)</f>
        <v>4.0000000000000002E-4</v>
      </c>
      <c r="X84" s="5">
        <f>ROUND((Tabla2[[#This Row],[percentil_95_CPU_fold_2]]-Tabla2[[#This Row],[CPU_95]]),4)</f>
        <v>-1E-4</v>
      </c>
      <c r="Y84" s="5">
        <f>ROUND((Tabla2[[#This Row],[percentil_95_CPU_fold_3]]-Tabla2[[#This Row],[CPU_95]]),4)</f>
        <v>-1E-4</v>
      </c>
      <c r="Z84" s="5">
        <f>ROUND((Tabla2[[#This Row],[percentil_95_Memory_fold_1]]-Tabla2[[#This Row],[Memory_95]]),2)</f>
        <v>0.68</v>
      </c>
      <c r="AA84" s="5">
        <f>ROUND((Tabla2[[#This Row],[percentil_95_Memory_fold_2]]-Tabla2[[#This Row],[Memory_95]]),2)</f>
        <v>1.66</v>
      </c>
      <c r="AB84" s="5">
        <f>ROUND((Tabla2[[#This Row],[percentil_95_Memory_fold_3]]-Tabla2[[#This Row],[Memory_95]]),2)</f>
        <v>1.0900000000000001</v>
      </c>
    </row>
    <row r="85" spans="1:28" x14ac:dyDescent="0.35">
      <c r="A85" s="2" t="s">
        <v>99</v>
      </c>
      <c r="B85" s="2">
        <v>0.1</v>
      </c>
      <c r="C85" s="2">
        <v>4.2200000000000001E-2</v>
      </c>
      <c r="D85" s="2">
        <v>4.8500000000000001E-2</v>
      </c>
      <c r="E85" s="2" t="b">
        <v>0</v>
      </c>
      <c r="F85" s="2" t="b">
        <v>0</v>
      </c>
      <c r="G85" s="2" t="b">
        <v>1</v>
      </c>
      <c r="H85" s="2" t="b">
        <v>0</v>
      </c>
      <c r="I85" s="2">
        <v>314.57</v>
      </c>
      <c r="J85" s="2">
        <v>5242.88</v>
      </c>
      <c r="K85" s="2">
        <v>332.74</v>
      </c>
      <c r="L85" s="2">
        <v>382.65</v>
      </c>
      <c r="M85" s="2" t="b">
        <v>0</v>
      </c>
      <c r="N85" s="2" t="b">
        <v>1</v>
      </c>
      <c r="O85" s="2" t="b">
        <v>0</v>
      </c>
      <c r="P85" s="2" t="b">
        <v>0</v>
      </c>
      <c r="Q85" s="2">
        <v>4.2599998414516449E-2</v>
      </c>
      <c r="R85" s="2">
        <v>4.2399998754262917E-2</v>
      </c>
      <c r="S85" s="2">
        <v>3.9900001138448722E-2</v>
      </c>
      <c r="T85" s="2">
        <v>332.3800048828125</v>
      </c>
      <c r="U85" s="2">
        <v>332.27999877929688</v>
      </c>
      <c r="V85" s="2">
        <v>332.89999389648438</v>
      </c>
      <c r="W85" s="5">
        <f>ROUND((Tabla2[[#This Row],[percentil_95_CPU_fold_1]]-Tabla2[[#This Row],[CPU_95]]),4)</f>
        <v>4.0000000000000002E-4</v>
      </c>
      <c r="X85" s="5">
        <f>ROUND((Tabla2[[#This Row],[percentil_95_CPU_fold_2]]-Tabla2[[#This Row],[CPU_95]]),4)</f>
        <v>2.0000000000000001E-4</v>
      </c>
      <c r="Y85" s="5">
        <f>ROUND((Tabla2[[#This Row],[percentil_95_CPU_fold_3]]-Tabla2[[#This Row],[CPU_95]]),4)</f>
        <v>-2.3E-3</v>
      </c>
      <c r="Z85" s="5">
        <f>ROUND((Tabla2[[#This Row],[percentil_95_Memory_fold_1]]-Tabla2[[#This Row],[Memory_95]]),2)</f>
        <v>-0.36</v>
      </c>
      <c r="AA85" s="5">
        <f>ROUND((Tabla2[[#This Row],[percentil_95_Memory_fold_2]]-Tabla2[[#This Row],[Memory_95]]),2)</f>
        <v>-0.46</v>
      </c>
      <c r="AB85" s="5">
        <f>ROUND((Tabla2[[#This Row],[percentil_95_Memory_fold_3]]-Tabla2[[#This Row],[Memory_95]]),2)</f>
        <v>0.16</v>
      </c>
    </row>
    <row r="86" spans="1:28" x14ac:dyDescent="0.35">
      <c r="A86" s="2" t="s">
        <v>100</v>
      </c>
      <c r="B86" s="2">
        <v>0.3</v>
      </c>
      <c r="C86" s="2">
        <v>5.1999999999999998E-3</v>
      </c>
      <c r="D86" s="2">
        <v>6.0000000000000001E-3</v>
      </c>
      <c r="E86" s="2" t="b">
        <v>0</v>
      </c>
      <c r="F86" s="2" t="b">
        <v>0</v>
      </c>
      <c r="G86" s="2" t="b">
        <v>1</v>
      </c>
      <c r="H86" s="2" t="b">
        <v>0</v>
      </c>
      <c r="I86" s="2">
        <v>2097.15</v>
      </c>
      <c r="J86" s="2">
        <v>5242.88</v>
      </c>
      <c r="K86" s="2">
        <v>296.73</v>
      </c>
      <c r="L86" s="2">
        <v>341.24</v>
      </c>
      <c r="M86" s="2" t="b">
        <v>0</v>
      </c>
      <c r="N86" s="2" t="b">
        <v>0</v>
      </c>
      <c r="O86" s="2" t="b">
        <v>1</v>
      </c>
      <c r="P86" s="2" t="b">
        <v>0</v>
      </c>
      <c r="Q86" s="2">
        <v>5.4000001400709152E-3</v>
      </c>
      <c r="R86" s="2">
        <v>4.999999888241291E-3</v>
      </c>
      <c r="S86" s="2">
        <v>5.2000000141561031E-3</v>
      </c>
      <c r="T86" s="2">
        <v>297.19000244140619</v>
      </c>
      <c r="U86" s="2">
        <v>296.55999755859381</v>
      </c>
      <c r="V86" s="2">
        <v>297.02999877929688</v>
      </c>
      <c r="W86" s="5">
        <f>ROUND((Tabla2[[#This Row],[percentil_95_CPU_fold_1]]-Tabla2[[#This Row],[CPU_95]]),4)</f>
        <v>2.0000000000000001E-4</v>
      </c>
      <c r="X86" s="5">
        <f>ROUND((Tabla2[[#This Row],[percentil_95_CPU_fold_2]]-Tabla2[[#This Row],[CPU_95]]),4)</f>
        <v>-2.0000000000000001E-4</v>
      </c>
      <c r="Y86" s="5">
        <f>ROUND((Tabla2[[#This Row],[percentil_95_CPU_fold_3]]-Tabla2[[#This Row],[CPU_95]]),4)</f>
        <v>0</v>
      </c>
      <c r="Z86" s="5">
        <f>ROUND((Tabla2[[#This Row],[percentil_95_Memory_fold_1]]-Tabla2[[#This Row],[Memory_95]]),2)</f>
        <v>0.46</v>
      </c>
      <c r="AA86" s="5">
        <f>ROUND((Tabla2[[#This Row],[percentil_95_Memory_fold_2]]-Tabla2[[#This Row],[Memory_95]]),2)</f>
        <v>-0.17</v>
      </c>
      <c r="AB86" s="5">
        <f>ROUND((Tabla2[[#This Row],[percentil_95_Memory_fold_3]]-Tabla2[[#This Row],[Memory_95]]),2)</f>
        <v>0.3</v>
      </c>
    </row>
    <row r="87" spans="1:28" x14ac:dyDescent="0.35">
      <c r="A87" s="2" t="s">
        <v>101</v>
      </c>
      <c r="B87" s="2">
        <v>0.3</v>
      </c>
      <c r="C87" s="2">
        <v>8.8800000000000004E-2</v>
      </c>
      <c r="D87" s="2">
        <v>0.1021</v>
      </c>
      <c r="E87" s="2" t="b">
        <v>0</v>
      </c>
      <c r="F87" s="2" t="b">
        <v>0</v>
      </c>
      <c r="G87" s="2" t="b">
        <v>1</v>
      </c>
      <c r="H87" s="2" t="b">
        <v>0</v>
      </c>
      <c r="I87" s="2">
        <v>2097.15</v>
      </c>
      <c r="J87" s="2">
        <v>5242.88</v>
      </c>
      <c r="K87" s="2">
        <v>1170.43</v>
      </c>
      <c r="L87" s="2">
        <v>1345.99</v>
      </c>
      <c r="M87" s="2" t="b">
        <v>0</v>
      </c>
      <c r="N87" s="2" t="b">
        <v>0</v>
      </c>
      <c r="O87" s="2" t="b">
        <v>1</v>
      </c>
      <c r="P87" s="2" t="b">
        <v>0</v>
      </c>
      <c r="Q87" s="2">
        <v>8.9100003242492676E-2</v>
      </c>
      <c r="R87" s="2">
        <v>8.2999996840953827E-2</v>
      </c>
      <c r="S87" s="2">
        <v>6.3900001347064972E-2</v>
      </c>
      <c r="T87" s="2">
        <v>1128.619995117188</v>
      </c>
      <c r="U87" s="2">
        <v>1134.319946289062</v>
      </c>
      <c r="V87" s="2">
        <v>1146.97998046875</v>
      </c>
      <c r="W87" s="5">
        <f>ROUND((Tabla2[[#This Row],[percentil_95_CPU_fold_1]]-Tabla2[[#This Row],[CPU_95]]),4)</f>
        <v>2.9999999999999997E-4</v>
      </c>
      <c r="X87" s="5">
        <f>ROUND((Tabla2[[#This Row],[percentil_95_CPU_fold_2]]-Tabla2[[#This Row],[CPU_95]]),4)</f>
        <v>-5.7999999999999996E-3</v>
      </c>
      <c r="Y87" s="5">
        <f>ROUND((Tabla2[[#This Row],[percentil_95_CPU_fold_3]]-Tabla2[[#This Row],[CPU_95]]),4)</f>
        <v>-2.4899999999999999E-2</v>
      </c>
      <c r="Z87" s="5">
        <f>ROUND((Tabla2[[#This Row],[percentil_95_Memory_fold_1]]-Tabla2[[#This Row],[Memory_95]]),2)</f>
        <v>-41.81</v>
      </c>
      <c r="AA87" s="5">
        <f>ROUND((Tabla2[[#This Row],[percentil_95_Memory_fold_2]]-Tabla2[[#This Row],[Memory_95]]),2)</f>
        <v>-36.11</v>
      </c>
      <c r="AB87" s="5">
        <f>ROUND((Tabla2[[#This Row],[percentil_95_Memory_fold_3]]-Tabla2[[#This Row],[Memory_95]]),2)</f>
        <v>-23.45</v>
      </c>
    </row>
    <row r="88" spans="1:28" x14ac:dyDescent="0.35">
      <c r="A88" s="2" t="s">
        <v>102</v>
      </c>
      <c r="B88" s="2">
        <v>0.3</v>
      </c>
      <c r="C88" s="2">
        <v>4.3E-3</v>
      </c>
      <c r="D88" s="2">
        <v>4.8999999999999998E-3</v>
      </c>
      <c r="E88" s="2" t="b">
        <v>0</v>
      </c>
      <c r="F88" s="2" t="b">
        <v>0</v>
      </c>
      <c r="G88" s="2" t="b">
        <v>1</v>
      </c>
      <c r="H88" s="2" t="b">
        <v>0</v>
      </c>
      <c r="I88" s="2">
        <v>2097.15</v>
      </c>
      <c r="J88" s="2">
        <v>5242.88</v>
      </c>
      <c r="K88" s="2">
        <v>363.88</v>
      </c>
      <c r="L88" s="2">
        <v>418.46</v>
      </c>
      <c r="M88" s="2" t="b">
        <v>0</v>
      </c>
      <c r="N88" s="2" t="b">
        <v>0</v>
      </c>
      <c r="O88" s="2" t="b">
        <v>1</v>
      </c>
      <c r="P88" s="2" t="b">
        <v>0</v>
      </c>
      <c r="Q88" s="2">
        <v>4.3999999761581421E-3</v>
      </c>
      <c r="R88" s="2">
        <v>4.19999985024333E-3</v>
      </c>
      <c r="S88" s="2">
        <v>4.19999985024333E-3</v>
      </c>
      <c r="T88" s="2">
        <v>364.32000732421881</v>
      </c>
      <c r="U88" s="2">
        <v>364.16000366210938</v>
      </c>
      <c r="V88" s="2">
        <v>362.76998901367188</v>
      </c>
      <c r="W88" s="5">
        <f>ROUND((Tabla2[[#This Row],[percentil_95_CPU_fold_1]]-Tabla2[[#This Row],[CPU_95]]),4)</f>
        <v>1E-4</v>
      </c>
      <c r="X88" s="5">
        <f>ROUND((Tabla2[[#This Row],[percentil_95_CPU_fold_2]]-Tabla2[[#This Row],[CPU_95]]),4)</f>
        <v>-1E-4</v>
      </c>
      <c r="Y88" s="5">
        <f>ROUND((Tabla2[[#This Row],[percentil_95_CPU_fold_3]]-Tabla2[[#This Row],[CPU_95]]),4)</f>
        <v>-1E-4</v>
      </c>
      <c r="Z88" s="5">
        <f>ROUND((Tabla2[[#This Row],[percentil_95_Memory_fold_1]]-Tabla2[[#This Row],[Memory_95]]),2)</f>
        <v>0.44</v>
      </c>
      <c r="AA88" s="5">
        <f>ROUND((Tabla2[[#This Row],[percentil_95_Memory_fold_2]]-Tabla2[[#This Row],[Memory_95]]),2)</f>
        <v>0.28000000000000003</v>
      </c>
      <c r="AB88" s="5">
        <f>ROUND((Tabla2[[#This Row],[percentil_95_Memory_fold_3]]-Tabla2[[#This Row],[Memory_95]]),2)</f>
        <v>-1.1100000000000001</v>
      </c>
    </row>
    <row r="89" spans="1:28" x14ac:dyDescent="0.35">
      <c r="A89" s="2" t="s">
        <v>103</v>
      </c>
      <c r="B89" s="2">
        <v>0.3</v>
      </c>
      <c r="C89" s="2">
        <v>5.0299999999999997E-2</v>
      </c>
      <c r="D89" s="2">
        <v>5.7799999999999997E-2</v>
      </c>
      <c r="E89" s="2" t="b">
        <v>0</v>
      </c>
      <c r="F89" s="2" t="b">
        <v>0</v>
      </c>
      <c r="G89" s="2" t="b">
        <v>1</v>
      </c>
      <c r="H89" s="2" t="b">
        <v>0</v>
      </c>
      <c r="I89" s="2">
        <v>838.86</v>
      </c>
      <c r="J89" s="2">
        <v>3145.73</v>
      </c>
      <c r="K89" s="2">
        <v>378.19</v>
      </c>
      <c r="L89" s="2">
        <v>434.92</v>
      </c>
      <c r="M89" s="2" t="b">
        <v>0</v>
      </c>
      <c r="N89" s="2" t="b">
        <v>0</v>
      </c>
      <c r="O89" s="2" t="b">
        <v>1</v>
      </c>
      <c r="P89" s="2" t="b">
        <v>0</v>
      </c>
      <c r="Q89" s="2">
        <v>4.6100001782178879E-2</v>
      </c>
      <c r="R89" s="2">
        <v>4.3400000780820847E-2</v>
      </c>
      <c r="S89" s="2">
        <v>4.6599999070167542E-2</v>
      </c>
      <c r="T89" s="2">
        <v>384.29998779296881</v>
      </c>
      <c r="U89" s="2">
        <v>375.52999877929688</v>
      </c>
      <c r="V89" s="2">
        <v>369.83999633789063</v>
      </c>
      <c r="W89" s="5">
        <f>ROUND((Tabla2[[#This Row],[percentil_95_CPU_fold_1]]-Tabla2[[#This Row],[CPU_95]]),4)</f>
        <v>-4.1999999999999997E-3</v>
      </c>
      <c r="X89" s="5">
        <f>ROUND((Tabla2[[#This Row],[percentil_95_CPU_fold_2]]-Tabla2[[#This Row],[CPU_95]]),4)</f>
        <v>-6.8999999999999999E-3</v>
      </c>
      <c r="Y89" s="5">
        <f>ROUND((Tabla2[[#This Row],[percentil_95_CPU_fold_3]]-Tabla2[[#This Row],[CPU_95]]),4)</f>
        <v>-3.7000000000000002E-3</v>
      </c>
      <c r="Z89" s="5">
        <f>ROUND((Tabla2[[#This Row],[percentil_95_Memory_fold_1]]-Tabla2[[#This Row],[Memory_95]]),2)</f>
        <v>6.11</v>
      </c>
      <c r="AA89" s="5">
        <f>ROUND((Tabla2[[#This Row],[percentil_95_Memory_fold_2]]-Tabla2[[#This Row],[Memory_95]]),2)</f>
        <v>-2.66</v>
      </c>
      <c r="AB89" s="5">
        <f>ROUND((Tabla2[[#This Row],[percentil_95_Memory_fold_3]]-Tabla2[[#This Row],[Memory_95]]),2)</f>
        <v>-8.35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C407D-AD68-4BF4-A280-F6547491840D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H g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l a l f 9 K 4 A A A D 4 A A A A E g A A A E N v b m Z p Z y 9 Q Y W N r Y W d l L n h t b I S P s Q r C M B i E d 8 F 3 K N m b p F E c y t 9 0 E D c L Q k F c Q x v a Y J t I k 5 q + m 4 O P 5 C v Y o l U 3 x 7 v 7 4 O 4 e t z u k Q 9 s E V 9 l Z Z X S C I k x R Y J 3 Q p W i M l g n S B q V 8 u Y C D K M 6 i k s F I a x s P t k x Q 7 d w l J s R 7 j / 0 K m 6 4 i j N K I n L J 9 X t S y F e g D q / 9 w q P R U W 0 j E 4 f h a w x m O 2 A a z N W W Y A p l d y J T + E m x c P K U / J m z 7 x v W d 5 N K G u x z I L I G 8 T / A n A A A A / / 8 D A F B L A w Q U A A I A C A A A A C E A C M K U 7 4 Y B A A A A A w A A E w A A A E Z v c m 1 1 b G F z L 1 N l Y 3 R p b 2 4 x L m 2 U U E 1 r G z E Q v R v y H 4 R 6 s W F t c E I O b f A h 2 X U + C C Y G b + j B a x a t d l I L S x o x 0 h q 7 x v + 9 S t d t 3 Z A 2 i S 4 j z T y 9 9 + Z 5 k E G h Z b O 2 D i 8 6 H b 8 U B D W b L Q H C k I 2 Y h n D S Y f E 8 k P o G N n b G G w l 6 8 B V p V S G u u t d K w y B F G 8 A G 3 + X p l + L R A / l i n G b D 6 a R 4 s J C R W g P r s y v 0 c s l u C B t X Z O B X A V 2 R X 0 / 6 m b A K 9 F g u Y Q 1 E q p g q B 1 p Z K G a S l A u + r I S H w g H J K K F 0 + f m 8 l G i c I F H j Y K P 9 h v c S Z h u t E x a o g V 7 S G m 5 X K H + W a L v 1 v 5 v f B T A j 3 g 5 5 c q 9 s f X j x x X 6 e i S A W h / + f + N h K U c H 3 K O O Z I z S 4 V v H K I 1 k u q r j 1 9 L k X 4 B Z E H T f u H g s m b H 6 Y X m o 9 k 0 I L 8 q N n d 4 v e b / p c O W R S m E p F h T + s O Q n r n 5 B M i r o x N t 8 6 8 N 1 / m k l 2 O 1 6 D 0 7 g 1 M R 0 e I 4 h 4 F m A T 9 g n b 8 b 9 S S 6 e P 5 R P q u h z + w t n G V E D / Q Z 6 + G 3 n 2 F n I C B m n 7 T g P H 4 N O P g F / a 2 P d O O s q + H v n F D w A A A P / / A w B Q S w E C L Q A U A A Y A C A A A A C E A K t 2 q Q N I A A A A 3 A Q A A E w A A A A A A A A A A A A A A A A A A A A A A W 0 N v b n R l b n R f V H l w Z X N d L n h t b F B L A Q I t A B Q A A g A I A A A A I Q C V q V / 0 r g A A A P g A A A A S A A A A A A A A A A A A A A A A A A s D A A B D b 2 5 m a W c v U G F j a 2 F n Z S 5 4 b W x Q S w E C L Q A U A A I A C A A A A C E A C M K U 7 4 Y B A A A A A w A A E w A A A A A A A A A A A A A A A A D p A w A A R m 9 y b X V s Y X M v U 2 V j d G l v b j E u b V B L B Q Y A A A A A A w A D A M I A A A C g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Q 0 A A A A A A A C b D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I t M D F U M T E 6 M j I 6 M z g u N z M 3 M z E w O F o i L z 4 8 R W 5 0 c n k g V H l w Z T 0 i R m l s b E N v b H V t b l R 5 c G V z I i B W Y W x 1 Z T 0 i c 0 J n V U Z C U V V G Q l E 9 P S I v P j x F b n R y e S B U e X B l P S J G a W x s Q 2 9 s d W 1 u T m F t Z X M i I F Z h b H V l P S J z W y Z x d W 9 0 O 2 R l c G x v e W 1 l b n Q m c X V v d D s s J n F 1 b 3 Q 7 c G V y Y 2 V u d G l s X z k 1 X 0 N Q V V 9 m b 2 x k X z E m c X V v d D s s J n F 1 b 3 Q 7 c G V y Y 2 V u d G l s X z k 1 X 0 N Q V V 9 m b 2 x k X z I m c X V v d D s s J n F 1 b 3 Q 7 c G V y Y 2 V u d G l s X z k 1 X 0 N Q V V 9 m b 2 x k X z M m c X V v d D s s J n F 1 b 3 Q 7 c G V y Y 2 V u d G l s X z k 1 X 0 1 l b W 9 y e V 9 m b 2 x k X z E m c X V v d D s s J n F 1 b 3 Q 7 c G V y Y 2 V u d G l s X z k 1 X 0 1 l b W 9 y e V 9 m b 2 x k X z I m c X V v d D s s J n F 1 b 3 Q 7 c G V y Y 2 V u d G l s X z k 1 X 0 1 l b W 9 y e V 9 m b 2 x k X z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c x N m N m Z W I 3 L T c 5 M D c t N G Y 1 N i 1 h M W Q y L T V m Z m Y 5 Z D E x O D k 5 Y y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Z G V w b G 9 5 b W V u d C w w f S Z x d W 9 0 O y w m c X V v d D t T Z W N 0 a W 9 u M S 9 T a G V l d D E v Q X V 0 b 1 J l b W 9 2 Z W R D b 2 x 1 b W 5 z M S 5 7 c G V y Y 2 V u d G l s X z k 1 X 0 N Q V V 9 m b 2 x k X z E s M X 0 m c X V v d D s s J n F 1 b 3 Q 7 U 2 V j d G l v b j E v U 2 h l Z X Q x L 0 F 1 d G 9 S Z W 1 v d m V k Q 2 9 s d W 1 u c z E u e 3 B l c m N l b n R p b F 8 5 N V 9 D U F V f Z m 9 s Z F 8 y L D J 9 J n F 1 b 3 Q 7 L C Z x d W 9 0 O 1 N l Y 3 R p b 2 4 x L 1 N o Z W V 0 M S 9 B d X R v U m V t b 3 Z l Z E N v b H V t b n M x L n t w Z X J j Z W 5 0 a W x f O T V f Q 1 B V X 2 Z v b G R f M y w z f S Z x d W 9 0 O y w m c X V v d D t T Z W N 0 a W 9 u M S 9 T a G V l d D E v Q X V 0 b 1 J l b W 9 2 Z W R D b 2 x 1 b W 5 z M S 5 7 c G V y Y 2 V u d G l s X z k 1 X 0 1 l b W 9 y e V 9 m b 2 x k X z E s N H 0 m c X V v d D s s J n F 1 b 3 Q 7 U 2 V j d G l v b j E v U 2 h l Z X Q x L 0 F 1 d G 9 S Z W 1 v d m V k Q 2 9 s d W 1 u c z E u e 3 B l c m N l b n R p b F 8 5 N V 9 N Z W 1 v c n l f Z m 9 s Z F 8 y L D V 9 J n F 1 b 3 Q 7 L C Z x d W 9 0 O 1 N l Y 3 R p b 2 4 x L 1 N o Z W V 0 M S 9 B d X R v U m V t b 3 Z l Z E N v b H V t b n M x L n t w Z X J j Z W 5 0 a W x f O T V f T W V t b 3 J 5 X 2 Z v b G R f M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a G V l d D E v Q X V 0 b 1 J l b W 9 2 Z W R D b 2 x 1 b W 5 z M S 5 7 Z G V w b G 9 5 b W V u d C w w f S Z x d W 9 0 O y w m c X V v d D t T Z W N 0 a W 9 u M S 9 T a G V l d D E v Q X V 0 b 1 J l b W 9 2 Z W R D b 2 x 1 b W 5 z M S 5 7 c G V y Y 2 V u d G l s X z k 1 X 0 N Q V V 9 m b 2 x k X z E s M X 0 m c X V v d D s s J n F 1 b 3 Q 7 U 2 V j d G l v b j E v U 2 h l Z X Q x L 0 F 1 d G 9 S Z W 1 v d m V k Q 2 9 s d W 1 u c z E u e 3 B l c m N l b n R p b F 8 5 N V 9 D U F V f Z m 9 s Z F 8 y L D J 9 J n F 1 b 3 Q 7 L C Z x d W 9 0 O 1 N l Y 3 R p b 2 4 x L 1 N o Z W V 0 M S 9 B d X R v U m V t b 3 Z l Z E N v b H V t b n M x L n t w Z X J j Z W 5 0 a W x f O T V f Q 1 B V X 2 Z v b G R f M y w z f S Z x d W 9 0 O y w m c X V v d D t T Z W N 0 a W 9 u M S 9 T a G V l d D E v Q X V 0 b 1 J l b W 9 2 Z W R D b 2 x 1 b W 5 z M S 5 7 c G V y Y 2 V u d G l s X z k 1 X 0 1 l b W 9 y e V 9 m b 2 x k X z E s N H 0 m c X V v d D s s J n F 1 b 3 Q 7 U 2 V j d G l v b j E v U 2 h l Z X Q x L 0 F 1 d G 9 S Z W 1 v d m V k Q 2 9 s d W 1 u c z E u e 3 B l c m N l b n R p b F 8 5 N V 9 N Z W 1 v c n l f Z m 9 s Z F 8 y L D V 9 J n F 1 b 3 Q 7 L C Z x d W 9 0 O 1 N l Y 3 R p b 2 4 x L 1 N o Z W V 0 M S 9 B d X R v U m V t b 3 Z l Z E N v b H V t b n M x L n t w Z X J j Z W 5 0 a W x f O T V f T W V t b 3 J 5 X 2 Z v b G R f M y w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2 h l Z X Q x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x L 0 V u Y 2 F i Z X p h Z G 9 z J T I w c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x L 1 R p c G 8 l M j B j Y W 1 i a W F k b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J 0 a v x J X E W k e A C i e p A 4 R j s A A A A A A C A A A A A A A D Z g A A w A A A A B A A A A A 7 V 1 H / G Q e k q Q U 2 T w w k S A V z A A A A A A S A A A C g A A A A E A A A A G + Z U l W u N m S H h 2 y Y w 8 e h k v l Q A A A A X t u k 4 l K T j V 6 2 / z d U z S O c f / N L B V I 5 R o g K o Y f L K D B u J L C 5 5 m M H T j O c F j j Q r T S 0 / 6 w L l p r y Y t k H s h E Z I 5 d X P M 5 Q D c P / D F i s s c a 3 H m g N 3 m W V x O A U A A A A m n s k B 6 H z r Z M G S u U Z q 1 g V R B t 2 T Q U = < / D a t a M a s h u p > 
</file>

<file path=customXml/itemProps1.xml><?xml version="1.0" encoding="utf-8"?>
<ds:datastoreItem xmlns:ds="http://schemas.openxmlformats.org/officeDocument/2006/customXml" ds:itemID="{B2337794-2F3C-4492-8107-43C05F53A0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Echeverri Gutierrez Daniel (BSH GDS-IYFG)</cp:lastModifiedBy>
  <dcterms:created xsi:type="dcterms:W3CDTF">2025-01-15T19:28:23Z</dcterms:created>
  <dcterms:modified xsi:type="dcterms:W3CDTF">2025-02-01T12:26:55Z</dcterms:modified>
</cp:coreProperties>
</file>