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I\Downloads\"/>
    </mc:Choice>
  </mc:AlternateContent>
  <xr:revisionPtr revIDLastSave="0" documentId="13_ncr:1_{1DFD0D37-2384-4E0C-8015-DB58DD7D089E}" xr6:coauthVersionLast="47" xr6:coauthVersionMax="47" xr10:uidLastSave="{00000000-0000-0000-0000-000000000000}"/>
  <bookViews>
    <workbookView xWindow="-120" yWindow="-120" windowWidth="29040" windowHeight="17520" xr2:uid="{6823D5F9-7F53-4371-8D21-9494B268F57E}"/>
  </bookViews>
  <sheets>
    <sheet name="Converter V0.8" sheetId="1" r:id="rId1"/>
  </sheets>
  <definedNames>
    <definedName name="_xlnm.Print_Area" localSheetId="0">'Converter V0.8'!$A$1:$G$17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C14" i="1"/>
  <c r="C13" i="1" s="1"/>
  <c r="F8" i="1"/>
  <c r="F6" i="1" s="1"/>
  <c r="C8" i="1"/>
  <c r="C6" i="1" s="1"/>
  <c r="C12" i="1" l="1"/>
  <c r="F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Egger Daniel</author>
  </authors>
  <commentList>
    <comment ref="C5" authorId="0" shapeId="0" xr:uid="{72C96835-56B0-4486-9EBC-F468926F0300}">
      <text>
        <r>
          <rPr>
            <sz val="9"/>
            <color indexed="81"/>
            <rFont val="Segoe UI"/>
            <family val="2"/>
          </rPr>
          <t>input format: #/#/#
example input: 3/2/41</t>
        </r>
      </text>
    </comment>
    <comment ref="F5" authorId="0" shapeId="0" xr:uid="{09C60792-89F8-44E3-9ECD-306E097A7B5C}">
      <text>
        <r>
          <rPr>
            <sz val="9"/>
            <color indexed="81"/>
            <rFont val="Segoe UI"/>
            <family val="2"/>
          </rPr>
          <t>input format: #/#
example input: 2/317</t>
        </r>
      </text>
    </comment>
    <comment ref="C11" authorId="0" shapeId="0" xr:uid="{53EC1719-9910-446F-BEAC-58AC4E64F83E}">
      <text>
        <r>
          <rPr>
            <sz val="9"/>
            <color indexed="81"/>
            <rFont val="Segoe UI"/>
            <family val="2"/>
          </rPr>
          <t>input format: #
example input: 5661</t>
        </r>
      </text>
    </comment>
    <comment ref="F11" authorId="0" shapeId="0" xr:uid="{41A6D137-F464-443B-9667-7059128CF93B}">
      <text>
        <r>
          <rPr>
            <sz val="9"/>
            <color indexed="81"/>
            <rFont val="Segoe UI"/>
            <family val="2"/>
          </rPr>
          <t>input format: #
example input: 0011001010000010</t>
        </r>
      </text>
    </comment>
  </commentList>
</comments>
</file>

<file path=xl/sharedStrings.xml><?xml version="1.0" encoding="utf-8"?>
<sst xmlns="http://schemas.openxmlformats.org/spreadsheetml/2006/main" count="26" uniqueCount="14">
  <si>
    <t>3-Level</t>
  </si>
  <si>
    <t>Binary</t>
  </si>
  <si>
    <t>Free-Level</t>
  </si>
  <si>
    <t>2-Level</t>
  </si>
  <si>
    <t>→ 2-Level</t>
  </si>
  <si>
    <t>→ Free-Level</t>
  </si>
  <si>
    <t>→ Binary</t>
  </si>
  <si>
    <t>→ 3-Level</t>
  </si>
  <si>
    <t>This work is licensed under a Creative Commons Attribution-ShareAlike 4.0 International License.</t>
  </si>
  <si>
    <t>Base:</t>
  </si>
  <si>
    <t>2-Level Style</t>
  </si>
  <si>
    <t>3-Level Style</t>
  </si>
  <si>
    <t>Free-Level Style</t>
  </si>
  <si>
    <t>KNX/ETS Group Address Style Converter V0.8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</si>
</sst>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b/>
      <sz val="12"/>
      <color theme="3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"/>
      <color theme="3"/>
      <name val="Aptos Narrow"/>
      <family val="2"/>
      <scheme val="minor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C7E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9"/>
      </bottom>
      <diagonal/>
    </border>
    <border>
      <left/>
      <right/>
      <top/>
      <bottom style="thick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8"/>
      </left>
      <right style="thin">
        <color theme="8"/>
      </right>
      <top style="thick">
        <color theme="8"/>
      </top>
      <bottom style="medium">
        <color theme="3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5"/>
      </left>
      <right style="thin">
        <color theme="5"/>
      </right>
      <top style="thick">
        <color theme="5"/>
      </top>
      <bottom style="medium">
        <color theme="3"/>
      </bottom>
      <diagonal/>
    </border>
    <border>
      <left style="thin">
        <color rgb="FF7030A0"/>
      </left>
      <right style="thin">
        <color rgb="FF7030A0"/>
      </right>
      <top style="thick">
        <color rgb="FF7030A0"/>
      </top>
      <bottom style="medium">
        <color theme="3"/>
      </bottom>
      <diagonal/>
    </border>
    <border>
      <left style="thin">
        <color theme="9"/>
      </left>
      <right style="thin">
        <color theme="9"/>
      </right>
      <top style="thick">
        <color theme="9"/>
      </top>
      <bottom style="medium">
        <color theme="3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3" applyNumberFormat="0" applyFill="0" applyAlignment="0" applyProtection="0"/>
  </cellStyleXfs>
  <cellXfs count="36">
    <xf numFmtId="0" fontId="0" fillId="0" borderId="0" xfId="0"/>
    <xf numFmtId="0" fontId="5" fillId="0" borderId="0" xfId="0" applyFont="1"/>
    <xf numFmtId="0" fontId="1" fillId="0" borderId="4" xfId="2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4" fillId="0" borderId="2" xfId="2" applyFont="1" applyBorder="1" applyAlignment="1" applyProtection="1">
      <alignment horizontal="right"/>
    </xf>
    <xf numFmtId="0" fontId="1" fillId="0" borderId="2" xfId="2" applyBorder="1" applyAlignment="1" applyProtection="1">
      <alignment horizontal="left"/>
    </xf>
    <xf numFmtId="0" fontId="4" fillId="0" borderId="5" xfId="2" applyFont="1" applyBorder="1" applyAlignment="1" applyProtection="1">
      <alignment horizontal="right"/>
    </xf>
    <xf numFmtId="0" fontId="1" fillId="0" borderId="5" xfId="2" applyBorder="1" applyAlignment="1" applyProtection="1">
      <alignment horizontal="left"/>
    </xf>
    <xf numFmtId="0" fontId="4" fillId="0" borderId="6" xfId="2" applyFont="1" applyBorder="1" applyAlignment="1" applyProtection="1">
      <alignment horizontal="right"/>
    </xf>
    <xf numFmtId="0" fontId="1" fillId="0" borderId="6" xfId="2" applyBorder="1" applyAlignment="1" applyProtection="1">
      <alignment horizontal="left"/>
    </xf>
    <xf numFmtId="0" fontId="0" fillId="0" borderId="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2" fillId="0" borderId="11" xfId="0" applyFont="1" applyBorder="1"/>
    <xf numFmtId="0" fontId="0" fillId="0" borderId="13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49" fontId="2" fillId="2" borderId="11" xfId="0" applyNumberFormat="1" applyFont="1" applyFill="1" applyBorder="1" applyAlignment="1" applyProtection="1">
      <alignment horizontal="center"/>
      <protection locked="0"/>
    </xf>
    <xf numFmtId="49" fontId="2" fillId="3" borderId="16" xfId="0" applyNumberFormat="1" applyFont="1" applyFill="1" applyBorder="1" applyAlignment="1" applyProtection="1">
      <alignment horizontal="center"/>
      <protection locked="0"/>
    </xf>
    <xf numFmtId="49" fontId="2" fillId="4" borderId="18" xfId="0" applyNumberFormat="1" applyFont="1" applyFill="1" applyBorder="1" applyAlignment="1" applyProtection="1">
      <alignment horizontal="center"/>
      <protection locked="0"/>
    </xf>
    <xf numFmtId="49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1" applyBorder="1" applyAlignment="1" applyProtection="1">
      <alignment horizontal="center"/>
    </xf>
    <xf numFmtId="0" fontId="6" fillId="0" borderId="0" xfId="0" applyFont="1" applyAlignment="1">
      <alignment horizontal="right"/>
    </xf>
  </cellXfs>
  <cellStyles count="3">
    <cellStyle name="Standard" xfId="0" builtinId="0"/>
    <cellStyle name="Überschrift" xfId="1" builtinId="15" customBuiltin="1"/>
    <cellStyle name="Überschrift 1" xfId="2" builtinId="16" customBuiltin="1"/>
  </cellStyles>
  <dxfs count="0"/>
  <tableStyles count="0" defaultTableStyle="TableStyleMedium2" defaultPivotStyle="PivotStyleLight16"/>
  <colors>
    <mruColors>
      <color rgb="FFDEC7EF"/>
      <color rgb="FFD6BBEB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762000</xdr:colOff>
      <xdr:row>15</xdr:row>
      <xdr:rowOff>142875</xdr:rowOff>
    </xdr:to>
    <xdr:pic>
      <xdr:nvPicPr>
        <xdr:cNvPr id="2" name="Grafik 1" descr="Creative Commons License">
          <a:hlinkClick xmlns:r="http://schemas.openxmlformats.org/officeDocument/2006/relationships" r:id="rId1" tooltip="Creative Commons Attribution-ShareAlike 4.0 International License"/>
          <a:extLst>
            <a:ext uri="{FF2B5EF4-FFF2-40B4-BE49-F238E27FC236}">
              <a16:creationId xmlns:a16="http://schemas.microsoft.com/office/drawing/2014/main" id="{724B0199-0F97-47D4-9D50-0416514F5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95300"/>
          <a:ext cx="7620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762000</xdr:colOff>
      <xdr:row>15</xdr:row>
      <xdr:rowOff>146050</xdr:rowOff>
    </xdr:to>
    <xdr:pic>
      <xdr:nvPicPr>
        <xdr:cNvPr id="3" name="Grafik 2" descr="Creative Commons License">
          <a:hlinkClick xmlns:r="http://schemas.openxmlformats.org/officeDocument/2006/relationships" r:id="rId1" tooltip="Creative Commons Attribution-ShareAlike 4.0 International License"/>
          <a:extLst>
            <a:ext uri="{FF2B5EF4-FFF2-40B4-BE49-F238E27FC236}">
              <a16:creationId xmlns:a16="http://schemas.microsoft.com/office/drawing/2014/main" id="{C2660B91-4C77-4212-9238-74277848A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00100"/>
          <a:ext cx="7620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Avon Immobilien">
      <a:dk1>
        <a:srgbClr val="000000"/>
      </a:dk1>
      <a:lt1>
        <a:srgbClr val="FFFFFF"/>
      </a:lt1>
      <a:dk2>
        <a:srgbClr val="282829"/>
      </a:dk2>
      <a:lt2>
        <a:srgbClr val="9E9E9F"/>
      </a:lt2>
      <a:accent1>
        <a:srgbClr val="1F428C"/>
      </a:accent1>
      <a:accent2>
        <a:srgbClr val="156AB1"/>
      </a:accent2>
      <a:accent3>
        <a:srgbClr val="1A8CD8"/>
      </a:accent3>
      <a:accent4>
        <a:srgbClr val="6D6E72"/>
      </a:accent4>
      <a:accent5>
        <a:srgbClr val="009900"/>
      </a:accent5>
      <a:accent6>
        <a:srgbClr val="A50021"/>
      </a:accent6>
      <a:hlink>
        <a:srgbClr val="1F428C"/>
      </a:hlink>
      <a:folHlink>
        <a:srgbClr val="612A8A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sa/4.0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274B-AB44-4C73-B6E1-633343007FB3}">
  <sheetPr>
    <tabColor theme="5"/>
    <pageSetUpPr fitToPage="1"/>
  </sheetPr>
  <dimension ref="B2:F16"/>
  <sheetViews>
    <sheetView showGridLines="0" tabSelected="1" zoomScale="150" zoomScaleNormal="150" zoomScaleSheetLayoutView="100" workbookViewId="0">
      <selection activeCell="C5" sqref="C5"/>
    </sheetView>
  </sheetViews>
  <sheetFormatPr baseColWidth="10" defaultRowHeight="15" x14ac:dyDescent="0.25"/>
  <cols>
    <col min="1" max="1" width="2.85546875" customWidth="1"/>
    <col min="2" max="2" width="14.28515625" customWidth="1"/>
    <col min="3" max="3" width="20" customWidth="1"/>
    <col min="4" max="4" width="10.7109375" customWidth="1"/>
    <col min="5" max="5" width="14.28515625" customWidth="1"/>
    <col min="6" max="6" width="20" customWidth="1"/>
    <col min="7" max="7" width="2.85546875" customWidth="1"/>
  </cols>
  <sheetData>
    <row r="2" spans="2:6" ht="24.75" thickBot="1" x14ac:dyDescent="0.45">
      <c r="B2" s="34" t="s">
        <v>13</v>
      </c>
      <c r="C2" s="34"/>
      <c r="D2" s="34"/>
      <c r="E2" s="34"/>
      <c r="F2" s="34"/>
    </row>
    <row r="3" spans="2:6" ht="15.75" thickTop="1" x14ac:dyDescent="0.25"/>
    <row r="4" spans="2:6" ht="20.25" thickBot="1" x14ac:dyDescent="0.35">
      <c r="B4" s="4" t="s">
        <v>9</v>
      </c>
      <c r="C4" s="5" t="s">
        <v>11</v>
      </c>
      <c r="E4" s="3" t="s">
        <v>9</v>
      </c>
      <c r="F4" s="2" t="s">
        <v>10</v>
      </c>
    </row>
    <row r="5" spans="2:6" ht="16.5" thickTop="1" thickBot="1" x14ac:dyDescent="0.3">
      <c r="B5" s="15" t="s">
        <v>0</v>
      </c>
      <c r="C5" s="22"/>
      <c r="E5" s="19" t="s">
        <v>3</v>
      </c>
      <c r="F5" s="23"/>
    </row>
    <row r="6" spans="2:6" x14ac:dyDescent="0.25">
      <c r="B6" s="14" t="s">
        <v>4</v>
      </c>
      <c r="C6" s="26" t="str">
        <f>IF( ISBLANK(C5), "", _xlfn.DECIMAL(LEFT(C8,5),2) &amp; "/" &amp; _xlfn.DECIMAL(RIGHT(C8,11),2) )</f>
        <v/>
      </c>
      <c r="E6" s="16" t="s">
        <v>7</v>
      </c>
      <c r="F6" s="28" t="str">
        <f>IF( ISBLANK(F5), "", _xlfn.DECIMAL(LEFT(F8,5),2) &amp; "/" &amp; _xlfn.DECIMAL(MID(F8,6,3),2) &amp; "/" &amp; _xlfn.DECIMAL(RIGHT(F8,8),2) )</f>
        <v/>
      </c>
    </row>
    <row r="7" spans="2:6" x14ac:dyDescent="0.25">
      <c r="B7" s="11" t="s">
        <v>5</v>
      </c>
      <c r="C7" s="27" t="str">
        <f>IF( ISBLANK(C5), "", _xlfn.DECIMAL(C8,2) )</f>
        <v/>
      </c>
      <c r="E7" s="12" t="s">
        <v>5</v>
      </c>
      <c r="F7" s="29" t="str">
        <f>IF( ISBLANK(F5), "", _xlfn.DECIMAL(F8,2) )</f>
        <v/>
      </c>
    </row>
    <row r="8" spans="2:6" x14ac:dyDescent="0.25">
      <c r="B8" s="11" t="s">
        <v>6</v>
      </c>
      <c r="C8" s="27" t="str">
        <f>IF(ISBLANK(C5), "", _xlfn.BASE(LEFT(C5,SEARCH("/",C5)-1),2,5) &amp; _xlfn.BASE(MID(C5,SEARCH("/",C5)+1,SEARCH("/",C5,SEARCH("/",C5)+1)-SEARCH("/",C5)-1),2,3) &amp; _xlfn.BASE(RIGHT(C5,LEN(C5)-SEARCH("/",C5,SEARCH("/",C5)+1)),2,8) )</f>
        <v/>
      </c>
      <c r="E8" s="12" t="s">
        <v>6</v>
      </c>
      <c r="F8" s="29" t="str">
        <f>IF( ISBLANK(F5), "", _xlfn.BASE(LEFT(F5,SEARCH("/",F5)-1),2,5) &amp; _xlfn.BASE(RIGHT(F5,LEN(F5)-SEARCH("/",F5)),2,11) )</f>
        <v/>
      </c>
    </row>
    <row r="10" spans="2:6" ht="20.25" thickBot="1" x14ac:dyDescent="0.35">
      <c r="B10" s="8" t="s">
        <v>9</v>
      </c>
      <c r="C10" s="9" t="s">
        <v>12</v>
      </c>
      <c r="E10" s="6" t="s">
        <v>9</v>
      </c>
      <c r="F10" s="7" t="s">
        <v>1</v>
      </c>
    </row>
    <row r="11" spans="2:6" ht="16.5" thickTop="1" thickBot="1" x14ac:dyDescent="0.3">
      <c r="B11" s="20" t="s">
        <v>2</v>
      </c>
      <c r="C11" s="25"/>
      <c r="E11" s="21" t="s">
        <v>1</v>
      </c>
      <c r="F11" s="24"/>
    </row>
    <row r="12" spans="2:6" x14ac:dyDescent="0.25">
      <c r="B12" s="17" t="s">
        <v>7</v>
      </c>
      <c r="C12" s="32" t="str">
        <f>IF(ISBLANK(C11), "", _xlfn.DECIMAL(LEFT(C14,5),2) &amp; "/" &amp; _xlfn.DECIMAL(MID(C14,6,3),2) &amp; "/" &amp; _xlfn.DECIMAL(RIGHT(C14,8),2) )</f>
        <v/>
      </c>
      <c r="E12" s="18" t="s">
        <v>7</v>
      </c>
      <c r="F12" s="30" t="str">
        <f>IF( ISBLANK(F11), "", _xlfn.DECIMAL(LEFT(F11,5),2) &amp; "/" &amp; _xlfn.DECIMAL(MID(F11,6,3),2) &amp; "/" &amp; _xlfn.DECIMAL(RIGHT(F11,8),2) )</f>
        <v/>
      </c>
    </row>
    <row r="13" spans="2:6" x14ac:dyDescent="0.25">
      <c r="B13" s="10" t="s">
        <v>4</v>
      </c>
      <c r="C13" s="33" t="str">
        <f>IF( ISBLANK(C11), "", _xlfn.DECIMAL(LEFT(C14,5),2) &amp; "/" &amp; _xlfn.DECIMAL(RIGHT(C14,11),2) )</f>
        <v/>
      </c>
      <c r="E13" s="13" t="s">
        <v>4</v>
      </c>
      <c r="F13" s="31" t="str">
        <f>IF( ISBLANK(F11), "", _xlfn.DECIMAL(LEFT(F11,5),2) &amp; "/" &amp; _xlfn.DECIMAL(RIGHT(F11,11),2) )</f>
        <v/>
      </c>
    </row>
    <row r="14" spans="2:6" x14ac:dyDescent="0.25">
      <c r="B14" s="10" t="s">
        <v>6</v>
      </c>
      <c r="C14" s="33" t="str">
        <f>IF( ISBLANK(C11), "", _xlfn.BASE(C11,2,16) )</f>
        <v/>
      </c>
      <c r="E14" s="13" t="s">
        <v>5</v>
      </c>
      <c r="F14" s="31" t="str">
        <f>IF( ISBLANK(F11), "", _xlfn.DECIMAL(F11,2) )</f>
        <v/>
      </c>
    </row>
    <row r="16" spans="2:6" s="1" customFormat="1" ht="12" x14ac:dyDescent="0.2">
      <c r="B16" s="35" t="s">
        <v>8</v>
      </c>
      <c r="C16" s="35"/>
      <c r="D16" s="35"/>
      <c r="E16" s="35"/>
      <c r="F16" s="35"/>
    </row>
  </sheetData>
  <sheetProtection sheet="1" objects="1" scenarios="1" selectLockedCells="1"/>
  <mergeCells count="2">
    <mergeCell ref="B2:F2"/>
    <mergeCell ref="B16:F16"/>
  </mergeCells>
  <hyperlinks>
    <hyperlink ref="B16:F16" r:id="rId1" tooltip="Creative Commons Attribution-ShareAlike 4.0 International License" display="This work is licensed under a Creative Commons Attribution-ShareAlike 4.0 International License." xr:uid="{B673BC44-E26B-4BA2-BCC6-B166001D1033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Converter V0.8</vt:lpstr>
      <vt:lpstr>'Converter V0.8'!Druckbereich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KNX/ETS Group Address Style Converter V0.8</dc:title>
  <dc:creator>Daniel Egger</dc:creator>
  <cp:keywords>KNX, ETS</cp:keywords>
  <cp:lastModifiedBy>Avon Immobilien GmbH</cp:lastModifiedBy>
  <cp:lastPrinted>2024-05-26T18:32:42Z</cp:lastPrinted>
  <dcterms:created xsi:type="dcterms:W3CDTF">2024-05-26T16:42:47Z</dcterms:created>
  <dcterms:modified xsi:type="dcterms:W3CDTF">2024-05-26T18:33:09Z</dcterms:modified>
</cp:coreProperties>
</file>