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isciplinas\2Ano\1semestre\MCE\"/>
    </mc:Choice>
  </mc:AlternateContent>
  <xr:revisionPtr revIDLastSave="0" documentId="13_ncr:1_{FFBB464A-8421-42A5-8C37-89E229917903}" xr6:coauthVersionLast="47" xr6:coauthVersionMax="47" xr10:uidLastSave="{00000000-0000-0000-0000-000000000000}"/>
  <bookViews>
    <workbookView xWindow="-108" yWindow="-108" windowWidth="23256" windowHeight="12456" xr2:uid="{79534700-002F-49AE-9E4C-4463935BD6A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N4" i="1"/>
  <c r="D8" i="1"/>
  <c r="C8" i="1"/>
</calcChain>
</file>

<file path=xl/sharedStrings.xml><?xml version="1.0" encoding="utf-8"?>
<sst xmlns="http://schemas.openxmlformats.org/spreadsheetml/2006/main" count="73" uniqueCount="49">
  <si>
    <t>Bola metal</t>
  </si>
  <si>
    <t>Short Range</t>
  </si>
  <si>
    <t>Distância</t>
  </si>
  <si>
    <t>Tempo</t>
  </si>
  <si>
    <t>Velocidade</t>
  </si>
  <si>
    <t>L</t>
  </si>
  <si>
    <t>média L</t>
  </si>
  <si>
    <t>desvio</t>
  </si>
  <si>
    <t>t</t>
  </si>
  <si>
    <t>média t</t>
  </si>
  <si>
    <t>V</t>
  </si>
  <si>
    <t>%</t>
  </si>
  <si>
    <t>m</t>
  </si>
  <si>
    <t>mm</t>
  </si>
  <si>
    <t>s</t>
  </si>
  <si>
    <t>m/s</t>
  </si>
  <si>
    <t>ΔL</t>
  </si>
  <si>
    <t>Δt</t>
  </si>
  <si>
    <t>ΔV</t>
  </si>
  <si>
    <t>incerteza t</t>
  </si>
  <si>
    <t>incerteza L</t>
  </si>
  <si>
    <t>Resultado Final</t>
  </si>
  <si>
    <t>0.0417</t>
  </si>
  <si>
    <t>0.0440</t>
  </si>
  <si>
    <t>0.0429</t>
  </si>
  <si>
    <t>X</t>
  </si>
  <si>
    <t>θ</t>
  </si>
  <si>
    <t>Yi</t>
  </si>
  <si>
    <t>graus</t>
  </si>
  <si>
    <t>Alcance</t>
  </si>
  <si>
    <t>Altura inicial</t>
  </si>
  <si>
    <t>Angulo</t>
  </si>
  <si>
    <t>Média</t>
  </si>
  <si>
    <t>g</t>
  </si>
  <si>
    <t>16.5</t>
  </si>
  <si>
    <t>Massa</t>
  </si>
  <si>
    <t>Bola</t>
  </si>
  <si>
    <t>Ângulo</t>
  </si>
  <si>
    <t>Péndulo</t>
  </si>
  <si>
    <t>Comprimento</t>
  </si>
  <si>
    <t>l(Péndulo)</t>
  </si>
  <si>
    <t>média Ângulo</t>
  </si>
  <si>
    <t>16.75</t>
  </si>
  <si>
    <t>Δθ</t>
  </si>
  <si>
    <t>erro Ângulo</t>
  </si>
  <si>
    <t>Altura</t>
  </si>
  <si>
    <t>h</t>
  </si>
  <si>
    <t>erro Altura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</si>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</sst>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2" xfId="0" applyFont="1" applyBorder="1"/>
    <xf numFmtId="0" fontId="0" fillId="0" borderId="0" xfId="0" applyBorder="1" applyAlignment="1"/>
    <xf numFmtId="0" fontId="2" fillId="0" borderId="2" xfId="0" applyFont="1" applyBorder="1"/>
    <xf numFmtId="2" fontId="0" fillId="0" borderId="0" xfId="0" applyNumberFormat="1"/>
    <xf numFmtId="0" fontId="0" fillId="0" borderId="2" xfId="0" applyFill="1" applyBorder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Fill="1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/>
    <xf numFmtId="0" fontId="0" fillId="0" borderId="8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Alcance 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(Folha1!$E$15,Folha1!$E$18,Folha1!$E$21,Folha1!$E$24,Folha1!$E$27)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38</c:v>
                </c:pt>
                <c:pt idx="3">
                  <c:v>40</c:v>
                </c:pt>
                <c:pt idx="4">
                  <c:v>43</c:v>
                </c:pt>
              </c:numCache>
            </c:numRef>
          </c:cat>
          <c:val>
            <c:numRef>
              <c:f>(Folha1!$C$15,Folha1!$C$18,Folha1!$C$21,Folha1!$C$24,Folha1!$C$27)</c:f>
              <c:numCache>
                <c:formatCode>General</c:formatCode>
                <c:ptCount val="5"/>
                <c:pt idx="0">
                  <c:v>770.3</c:v>
                </c:pt>
                <c:pt idx="1">
                  <c:v>775.3</c:v>
                </c:pt>
                <c:pt idx="2">
                  <c:v>777.7</c:v>
                </c:pt>
                <c:pt idx="3">
                  <c:v>770</c:v>
                </c:pt>
                <c:pt idx="4">
                  <c:v>770.7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C-4693-8237-00938FCD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06895"/>
        <c:axId val="383911887"/>
      </c:lineChart>
      <c:catAx>
        <c:axId val="3839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911887"/>
        <c:crosses val="autoZero"/>
        <c:auto val="1"/>
        <c:lblAlgn val="ctr"/>
        <c:lblOffset val="100"/>
        <c:noMultiLvlLbl val="0"/>
      </c:catAx>
      <c:valAx>
        <c:axId val="3839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90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791634</xdr:colOff>
      <xdr:row>12</xdr:row>
      <xdr:rowOff>26458</xdr:rowOff>
    </xdr:from>
    <xdr:to>
      <xdr:col>13</xdr:col>
      <xdr:colOff>161079</xdr:colOff>
      <xdr:row>27</xdr:row>
      <xdr:rowOff>34185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375F73-FFD8-50D7-E0C6-ED270D0A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B636-FB91-4B8C-9054-13E4BC260D2B}">
  <dimension ref="A1:S39"/>
  <sheetViews>
    <sheetView tabSelected="1" zoomScaleNormal="96" workbookViewId="0">
      <selection activeCell="H4" sqref="H4"/>
    </sheetView>
  </sheetViews>
  <sheetFormatPr defaultRowHeight="14.4" x14ac:dyDescent="0.3"/>
  <cols>
    <col min="1" max="1" width="12" customWidth="1"/>
    <col min="2" max="2" width="14.21875" customWidth="1"/>
    <col min="4" max="4" width="12.6640625" customWidth="1"/>
    <col min="6" max="6" width="11.77734375" customWidth="1"/>
    <col min="7" max="7" width="10.6640625" customWidth="1"/>
    <col min="9" max="9" width="9.6640625" customWidth="1"/>
    <col min="10" max="10" width="10" customWidth="1"/>
    <col min="11" max="11" width="9.5546875" customWidth="1"/>
  </cols>
  <sheetData>
    <row r="1" spans="1:19" x14ac:dyDescent="0.3">
      <c r="A1" s="2" t="s">
        <v>0</v>
      </c>
      <c r="B1" s="22" t="s">
        <v>2</v>
      </c>
      <c r="C1" s="24"/>
      <c r="D1" s="24"/>
      <c r="E1" s="24"/>
      <c r="F1" s="23"/>
      <c r="G1" s="22" t="s">
        <v>3</v>
      </c>
      <c r="H1" s="24"/>
      <c r="I1" s="24"/>
      <c r="J1" s="24"/>
      <c r="K1" s="23"/>
      <c r="L1" s="22" t="s">
        <v>4</v>
      </c>
      <c r="M1" s="24"/>
      <c r="N1" s="23"/>
    </row>
    <row r="2" spans="1:19" x14ac:dyDescent="0.3">
      <c r="A2" t="s">
        <v>1</v>
      </c>
      <c r="B2" s="1" t="s">
        <v>5</v>
      </c>
      <c r="C2" s="3" t="s">
        <v>16</v>
      </c>
      <c r="D2" s="1" t="s">
        <v>6</v>
      </c>
      <c r="E2" s="1" t="s">
        <v>7</v>
      </c>
      <c r="F2" s="1" t="s">
        <v>20</v>
      </c>
      <c r="G2" s="1" t="s">
        <v>8</v>
      </c>
      <c r="H2" s="1" t="s">
        <v>17</v>
      </c>
      <c r="I2" s="1" t="s">
        <v>9</v>
      </c>
      <c r="J2" s="1" t="s">
        <v>7</v>
      </c>
      <c r="K2" s="1" t="s">
        <v>19</v>
      </c>
      <c r="L2" s="1" t="s">
        <v>10</v>
      </c>
      <c r="M2" s="1" t="s">
        <v>18</v>
      </c>
      <c r="N2" s="1" t="s">
        <v>11</v>
      </c>
    </row>
    <row r="3" spans="1:19" x14ac:dyDescent="0.3"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15</v>
      </c>
      <c r="M3" s="1" t="s">
        <v>15</v>
      </c>
      <c r="N3" s="1"/>
    </row>
    <row r="4" spans="1:19" x14ac:dyDescent="0.3">
      <c r="B4" s="1">
        <v>100</v>
      </c>
      <c r="C4" s="1">
        <v>0.5</v>
      </c>
      <c r="D4" s="33">
        <f>B6</f>
        <v>100</v>
      </c>
      <c r="E4" s="5">
        <v>0.33329999999999999</v>
      </c>
      <c r="F4" s="25">
        <v>0.5</v>
      </c>
      <c r="G4" s="10" t="s">
        <v>22</v>
      </c>
      <c r="H4" s="1">
        <v>1E-4</v>
      </c>
      <c r="I4" s="25" t="s">
        <v>24</v>
      </c>
      <c r="J4" s="1">
        <v>1.1999999999999999E-3</v>
      </c>
      <c r="K4" s="25">
        <v>1.1999999999999999E-3</v>
      </c>
      <c r="L4" s="28">
        <v>2.3388</v>
      </c>
      <c r="M4" s="25">
        <v>7.7100000000000002E-2</v>
      </c>
      <c r="N4" s="36">
        <f>1-M4</f>
        <v>0.92290000000000005</v>
      </c>
    </row>
    <row r="5" spans="1:19" x14ac:dyDescent="0.3">
      <c r="B5" s="1">
        <v>101</v>
      </c>
      <c r="C5" s="1">
        <v>0.5</v>
      </c>
      <c r="D5" s="34"/>
      <c r="E5" s="5">
        <v>0.66659999999999997</v>
      </c>
      <c r="F5" s="26"/>
      <c r="G5" s="10" t="s">
        <v>23</v>
      </c>
      <c r="H5" s="1">
        <v>1E-4</v>
      </c>
      <c r="I5" s="26"/>
      <c r="J5" s="1">
        <v>1.1000000000000001E-3</v>
      </c>
      <c r="K5" s="26"/>
      <c r="L5" s="29"/>
      <c r="M5" s="26"/>
      <c r="N5" s="37"/>
    </row>
    <row r="6" spans="1:19" x14ac:dyDescent="0.3">
      <c r="B6" s="16">
        <v>100</v>
      </c>
      <c r="C6" s="16">
        <v>0.5</v>
      </c>
      <c r="D6" s="35"/>
      <c r="E6" s="31">
        <v>0.33329999999999999</v>
      </c>
      <c r="F6" s="27"/>
      <c r="G6" s="16">
        <v>4.2900000000000001E-2</v>
      </c>
      <c r="H6" s="16">
        <v>1E-4</v>
      </c>
      <c r="I6" s="27"/>
      <c r="J6" s="16">
        <v>0</v>
      </c>
      <c r="K6" s="27"/>
      <c r="L6" s="30"/>
      <c r="M6" s="27"/>
      <c r="N6" s="38"/>
    </row>
    <row r="7" spans="1:19" x14ac:dyDescent="0.3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19" x14ac:dyDescent="0.3">
      <c r="B8" t="s">
        <v>21</v>
      </c>
      <c r="C8" s="6">
        <f xml:space="preserve"> L4</f>
        <v>2.3388</v>
      </c>
      <c r="D8" s="6">
        <f>M4</f>
        <v>7.7100000000000002E-2</v>
      </c>
    </row>
    <row r="9" spans="1:19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</row>
    <row r="10" spans="1:19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9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9" x14ac:dyDescent="0.3">
      <c r="A12" s="2"/>
      <c r="B12" s="22" t="s">
        <v>29</v>
      </c>
      <c r="C12" s="23"/>
      <c r="D12" s="1" t="s">
        <v>30</v>
      </c>
      <c r="E12" s="1" t="s">
        <v>31</v>
      </c>
      <c r="F12" s="2"/>
      <c r="G12" s="2"/>
      <c r="H12" s="11"/>
      <c r="I12" s="11"/>
      <c r="J12" s="2"/>
      <c r="K12" s="2"/>
      <c r="L12" s="2"/>
      <c r="M12" s="2"/>
      <c r="N12" s="2"/>
      <c r="P12" s="21"/>
      <c r="Q12" s="21"/>
      <c r="R12" s="2"/>
      <c r="S12" s="2"/>
    </row>
    <row r="13" spans="1:19" x14ac:dyDescent="0.3">
      <c r="A13" s="2"/>
      <c r="B13" s="1" t="s">
        <v>25</v>
      </c>
      <c r="C13" s="1" t="s">
        <v>32</v>
      </c>
      <c r="D13" s="1" t="s">
        <v>27</v>
      </c>
      <c r="E13" s="1" t="s">
        <v>26</v>
      </c>
      <c r="F13" s="2"/>
      <c r="G13" s="11"/>
      <c r="H13" s="11"/>
      <c r="I13" s="11"/>
      <c r="P13" s="2"/>
      <c r="Q13" s="11"/>
      <c r="R13" s="11"/>
      <c r="S13" s="11"/>
    </row>
    <row r="14" spans="1:19" x14ac:dyDescent="0.3">
      <c r="A14" s="2"/>
      <c r="B14" s="1" t="s">
        <v>13</v>
      </c>
      <c r="C14" s="1" t="s">
        <v>13</v>
      </c>
      <c r="D14" s="1" t="s">
        <v>13</v>
      </c>
      <c r="E14" s="1" t="s">
        <v>28</v>
      </c>
      <c r="F14" s="2"/>
      <c r="G14" s="11"/>
      <c r="H14" s="11"/>
      <c r="J14" s="12"/>
      <c r="N14" s="2"/>
      <c r="P14" s="11"/>
      <c r="Q14" s="11"/>
      <c r="R14" s="11"/>
      <c r="S14" s="11"/>
    </row>
    <row r="15" spans="1:19" x14ac:dyDescent="0.3">
      <c r="A15" s="2"/>
      <c r="B15" s="1">
        <v>772</v>
      </c>
      <c r="C15" s="25">
        <v>770.3</v>
      </c>
      <c r="D15" s="25">
        <v>259</v>
      </c>
      <c r="E15" s="25">
        <v>30</v>
      </c>
      <c r="F15" s="2"/>
      <c r="N15" s="2"/>
      <c r="P15" s="11"/>
      <c r="Q15" s="11"/>
      <c r="R15" s="2"/>
      <c r="S15" s="17"/>
    </row>
    <row r="16" spans="1:19" x14ac:dyDescent="0.3">
      <c r="B16" s="1">
        <v>773</v>
      </c>
      <c r="C16" s="26"/>
      <c r="D16" s="26"/>
      <c r="E16" s="26"/>
      <c r="F16" s="2"/>
      <c r="P16" s="2"/>
      <c r="Q16" s="2"/>
      <c r="R16" s="2"/>
      <c r="S16" s="2"/>
    </row>
    <row r="17" spans="1:19" x14ac:dyDescent="0.3">
      <c r="B17" s="1">
        <v>766</v>
      </c>
      <c r="C17" s="27"/>
      <c r="D17" s="26"/>
      <c r="E17" s="27"/>
      <c r="F17" s="2"/>
      <c r="P17" s="2"/>
      <c r="Q17" s="2"/>
      <c r="R17" s="2"/>
      <c r="S17" s="2"/>
    </row>
    <row r="18" spans="1:19" x14ac:dyDescent="0.3">
      <c r="B18" s="1">
        <v>780</v>
      </c>
      <c r="C18" s="25">
        <v>775.3</v>
      </c>
      <c r="D18" s="26"/>
      <c r="E18" s="25">
        <v>34</v>
      </c>
      <c r="F18" s="2"/>
      <c r="P18" s="2"/>
      <c r="Q18" s="2"/>
      <c r="R18" s="2"/>
      <c r="S18" s="2"/>
    </row>
    <row r="19" spans="1:19" x14ac:dyDescent="0.3">
      <c r="B19" s="1">
        <v>771</v>
      </c>
      <c r="C19" s="26"/>
      <c r="D19" s="26"/>
      <c r="E19" s="26"/>
      <c r="F19" s="2"/>
    </row>
    <row r="20" spans="1:19" x14ac:dyDescent="0.3">
      <c r="B20" s="1">
        <v>775</v>
      </c>
      <c r="C20" s="27"/>
      <c r="D20" s="26"/>
      <c r="E20" s="27"/>
      <c r="F20" s="2"/>
    </row>
    <row r="21" spans="1:19" x14ac:dyDescent="0.3">
      <c r="A21" s="2"/>
      <c r="B21" s="8">
        <v>777</v>
      </c>
      <c r="C21" s="25">
        <v>777.7</v>
      </c>
      <c r="D21" s="26"/>
      <c r="E21" s="25">
        <v>38</v>
      </c>
      <c r="F21" s="2"/>
      <c r="N21" s="4"/>
    </row>
    <row r="22" spans="1:19" x14ac:dyDescent="0.3">
      <c r="A22" s="2"/>
      <c r="B22" s="9">
        <v>778</v>
      </c>
      <c r="C22" s="26"/>
      <c r="D22" s="26"/>
      <c r="E22" s="26"/>
      <c r="F22" s="2"/>
      <c r="N22" s="2"/>
    </row>
    <row r="23" spans="1:19" x14ac:dyDescent="0.3">
      <c r="A23" s="2"/>
      <c r="B23" s="9">
        <v>778</v>
      </c>
      <c r="C23" s="27"/>
      <c r="D23" s="26"/>
      <c r="E23" s="27"/>
      <c r="F23" s="2"/>
      <c r="N23" s="2"/>
    </row>
    <row r="24" spans="1:19" x14ac:dyDescent="0.3">
      <c r="A24" s="2"/>
      <c r="B24" s="9">
        <v>761</v>
      </c>
      <c r="C24" s="25">
        <v>770</v>
      </c>
      <c r="D24" s="26"/>
      <c r="E24" s="25">
        <v>40</v>
      </c>
      <c r="F24" s="2"/>
      <c r="N24" s="4"/>
    </row>
    <row r="25" spans="1:19" x14ac:dyDescent="0.3">
      <c r="A25" s="2"/>
      <c r="B25" s="9">
        <v>769</v>
      </c>
      <c r="C25" s="26"/>
      <c r="D25" s="26"/>
      <c r="E25" s="26"/>
      <c r="F25" s="2"/>
      <c r="N25" s="4"/>
    </row>
    <row r="26" spans="1:19" x14ac:dyDescent="0.3">
      <c r="A26" s="2"/>
      <c r="B26" s="9">
        <v>780</v>
      </c>
      <c r="C26" s="27"/>
      <c r="D26" s="26"/>
      <c r="E26" s="27"/>
      <c r="F26" s="2"/>
      <c r="N26" s="4"/>
    </row>
    <row r="27" spans="1:19" x14ac:dyDescent="0.3">
      <c r="A27" s="2"/>
      <c r="B27" s="9">
        <v>771</v>
      </c>
      <c r="C27" s="25">
        <v>770.7</v>
      </c>
      <c r="D27" s="26"/>
      <c r="E27" s="25">
        <v>43</v>
      </c>
      <c r="F27" s="2"/>
      <c r="N27" s="4"/>
    </row>
    <row r="28" spans="1:19" x14ac:dyDescent="0.3">
      <c r="B28" s="9">
        <v>776</v>
      </c>
      <c r="C28" s="26"/>
      <c r="D28" s="26"/>
      <c r="E28" s="26"/>
      <c r="F28" s="2"/>
    </row>
    <row r="29" spans="1:19" x14ac:dyDescent="0.3">
      <c r="B29" s="9">
        <v>765</v>
      </c>
      <c r="C29" s="27"/>
      <c r="D29" s="27"/>
      <c r="E29" s="27"/>
      <c r="F29" s="2"/>
    </row>
    <row r="32" spans="1:19" x14ac:dyDescent="0.3">
      <c r="B32" s="2"/>
      <c r="C32" s="2"/>
      <c r="G32" s="2"/>
    </row>
    <row r="33" spans="2:10" x14ac:dyDescent="0.3">
      <c r="B33" s="20" t="s">
        <v>35</v>
      </c>
      <c r="C33" s="20"/>
      <c r="D33" s="1" t="s">
        <v>39</v>
      </c>
      <c r="E33" s="1" t="s">
        <v>37</v>
      </c>
      <c r="F33" s="18" t="s">
        <v>41</v>
      </c>
      <c r="G33" s="7" t="s">
        <v>44</v>
      </c>
      <c r="H33" s="7" t="s">
        <v>45</v>
      </c>
      <c r="I33" s="7" t="s">
        <v>47</v>
      </c>
      <c r="J33" s="7" t="s">
        <v>4</v>
      </c>
    </row>
    <row r="34" spans="2:10" x14ac:dyDescent="0.3">
      <c r="B34" s="1" t="s">
        <v>38</v>
      </c>
      <c r="C34" s="7" t="s">
        <v>36</v>
      </c>
      <c r="D34" s="7" t="s">
        <v>40</v>
      </c>
      <c r="E34" s="7" t="s">
        <v>26</v>
      </c>
      <c r="F34" s="18" t="s">
        <v>26</v>
      </c>
      <c r="G34" s="7" t="s">
        <v>43</v>
      </c>
      <c r="H34" s="7" t="s">
        <v>46</v>
      </c>
      <c r="I34" s="7" t="s">
        <v>43</v>
      </c>
      <c r="J34" s="7" t="s">
        <v>48</v>
      </c>
    </row>
    <row r="35" spans="2:10" x14ac:dyDescent="0.3">
      <c r="B35" s="14" t="s">
        <v>33</v>
      </c>
      <c r="C35" s="14" t="s">
        <v>33</v>
      </c>
      <c r="D35" s="14" t="s">
        <v>12</v>
      </c>
      <c r="E35" s="7" t="s">
        <v>28</v>
      </c>
      <c r="F35" s="19" t="s">
        <v>28</v>
      </c>
      <c r="G35" s="7" t="s">
        <v>28</v>
      </c>
      <c r="H35" s="14" t="s">
        <v>12</v>
      </c>
      <c r="I35" s="7" t="s">
        <v>12</v>
      </c>
      <c r="J35" s="7" t="s">
        <v>15</v>
      </c>
    </row>
    <row r="36" spans="2:10" x14ac:dyDescent="0.3">
      <c r="B36" s="39">
        <v>237.5</v>
      </c>
      <c r="C36" s="39">
        <v>63.4</v>
      </c>
      <c r="D36" s="25">
        <v>0.34799999999999998</v>
      </c>
      <c r="E36" s="15" t="s">
        <v>34</v>
      </c>
      <c r="F36" s="39" t="s">
        <v>42</v>
      </c>
      <c r="G36" s="39">
        <v>0.25</v>
      </c>
      <c r="H36" s="39">
        <v>1.4999999999999999E-2</v>
      </c>
      <c r="I36" s="42">
        <v>0.25</v>
      </c>
      <c r="J36" s="42">
        <v>2.54</v>
      </c>
    </row>
    <row r="37" spans="2:10" x14ac:dyDescent="0.3">
      <c r="B37" s="40"/>
      <c r="C37" s="40"/>
      <c r="D37" s="26"/>
      <c r="E37" s="13">
        <v>17</v>
      </c>
      <c r="F37" s="40"/>
      <c r="G37" s="40"/>
      <c r="H37" s="40"/>
      <c r="I37" s="42"/>
      <c r="J37" s="42"/>
    </row>
    <row r="38" spans="2:10" x14ac:dyDescent="0.3">
      <c r="B38" s="40"/>
      <c r="C38" s="40"/>
      <c r="D38" s="26"/>
      <c r="E38" s="13">
        <v>16.5</v>
      </c>
      <c r="F38" s="40"/>
      <c r="G38" s="40"/>
      <c r="H38" s="40"/>
      <c r="I38" s="42"/>
      <c r="J38" s="42"/>
    </row>
    <row r="39" spans="2:10" x14ac:dyDescent="0.3">
      <c r="B39" s="41"/>
      <c r="C39" s="41"/>
      <c r="D39" s="27"/>
      <c r="E39" s="13">
        <v>17</v>
      </c>
      <c r="F39" s="41"/>
      <c r="G39" s="41"/>
      <c r="H39" s="41"/>
      <c r="I39" s="42"/>
      <c r="J39" s="42"/>
    </row>
  </sheetData>
  <mergeCells count="32">
    <mergeCell ref="H36:H39"/>
    <mergeCell ref="I36:I39"/>
    <mergeCell ref="J36:J39"/>
    <mergeCell ref="D15:D29"/>
    <mergeCell ref="E15:E17"/>
    <mergeCell ref="E18:E20"/>
    <mergeCell ref="E21:E23"/>
    <mergeCell ref="E24:E26"/>
    <mergeCell ref="E27:E29"/>
    <mergeCell ref="G36:G39"/>
    <mergeCell ref="C27:C29"/>
    <mergeCell ref="B36:B39"/>
    <mergeCell ref="C36:C39"/>
    <mergeCell ref="D36:D39"/>
    <mergeCell ref="F36:F39"/>
    <mergeCell ref="N4:N6"/>
    <mergeCell ref="C15:C17"/>
    <mergeCell ref="C18:C20"/>
    <mergeCell ref="C21:C23"/>
    <mergeCell ref="C24:C26"/>
    <mergeCell ref="B33:C33"/>
    <mergeCell ref="P12:Q12"/>
    <mergeCell ref="B12:C12"/>
    <mergeCell ref="B1:F1"/>
    <mergeCell ref="G1:K1"/>
    <mergeCell ref="L1:N1"/>
    <mergeCell ref="D4:D6"/>
    <mergeCell ref="F4:F6"/>
    <mergeCell ref="I4:I6"/>
    <mergeCell ref="K4:K6"/>
    <mergeCell ref="L4:L6"/>
    <mergeCell ref="M4:M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Emídio</dc:creator>
  <cp:lastModifiedBy>Daniel Emídio</cp:lastModifiedBy>
  <dcterms:created xsi:type="dcterms:W3CDTF">2022-09-22T09:25:40Z</dcterms:created>
  <dcterms:modified xsi:type="dcterms:W3CDTF">2022-10-20T10:09:26Z</dcterms:modified>
</cp:coreProperties>
</file>