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anib\Documents\technion exams\"/>
    </mc:Choice>
  </mc:AlternateContent>
  <xr:revisionPtr revIDLastSave="0" documentId="13_ncr:1_{7C0128DE-381B-4015-8165-B627377B254A}" xr6:coauthVersionLast="47" xr6:coauthVersionMax="47" xr10:uidLastSave="{00000000-0000-0000-0000-000000000000}"/>
  <bookViews>
    <workbookView xWindow="59190" yWindow="3210" windowWidth="19365" windowHeight="27210" xr2:uid="{00000000-000D-0000-FFFF-FFFF00000000}"/>
  </bookViews>
  <sheets>
    <sheet name="סמסטר חורף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6" i="1" l="1"/>
  <c r="L22" i="1"/>
  <c r="L45" i="1"/>
  <c r="L26" i="1"/>
  <c r="L31" i="1"/>
  <c r="L32" i="1"/>
  <c r="L59" i="1"/>
  <c r="L37" i="1"/>
  <c r="L43" i="1"/>
  <c r="L44" i="1"/>
  <c r="L3" i="1"/>
  <c r="L47" i="1"/>
  <c r="L56" i="1"/>
  <c r="L58" i="1"/>
  <c r="L66" i="1"/>
  <c r="L61" i="1"/>
  <c r="L63" i="1"/>
  <c r="L2" i="1"/>
  <c r="L23" i="1"/>
  <c r="L4" i="1"/>
  <c r="L10" i="1"/>
  <c r="L5" i="1"/>
  <c r="L16" i="1"/>
  <c r="L17" i="1"/>
  <c r="L6" i="1"/>
  <c r="J47" i="1"/>
  <c r="J2" i="1"/>
  <c r="J45" i="1"/>
  <c r="J23" i="1"/>
  <c r="J26" i="1"/>
  <c r="J31" i="1"/>
  <c r="J58" i="1"/>
  <c r="J4" i="1"/>
  <c r="J10" i="1"/>
  <c r="J37" i="1"/>
  <c r="J63" i="1"/>
  <c r="J43" i="1"/>
  <c r="J32" i="1"/>
  <c r="J61" i="1"/>
  <c r="J5" i="1"/>
  <c r="J16" i="1"/>
  <c r="J44" i="1"/>
  <c r="J17" i="1"/>
  <c r="J3" i="1"/>
  <c r="J59" i="1"/>
  <c r="J6" i="1"/>
  <c r="J56" i="1"/>
  <c r="J22" i="1"/>
  <c r="J19" i="1"/>
</calcChain>
</file>

<file path=xl/sharedStrings.xml><?xml version="1.0" encoding="utf-8"?>
<sst xmlns="http://schemas.openxmlformats.org/spreadsheetml/2006/main" count="269" uniqueCount="130">
  <si>
    <t>מספר</t>
  </si>
  <si>
    <t>שם קורס</t>
  </si>
  <si>
    <t>פיסיקה 1פ'</t>
  </si>
  <si>
    <t>פיזיקה 1</t>
  </si>
  <si>
    <t>ביו-רפואה 1</t>
  </si>
  <si>
    <t>גלים</t>
  </si>
  <si>
    <t>פיזיקה 3</t>
  </si>
  <si>
    <t>מתמ. 3</t>
  </si>
  <si>
    <t>ביו-רפואה 3</t>
  </si>
  <si>
    <t>מכניקה אנליטית</t>
  </si>
  <si>
    <t>חשמל 3</t>
  </si>
  <si>
    <t>פיסיקה קוונטית 2</t>
  </si>
  <si>
    <t>פיזיקה 5</t>
  </si>
  <si>
    <t>מתמ. 5</t>
  </si>
  <si>
    <t>חשמל 5</t>
  </si>
  <si>
    <t>ביו-רפואה 5</t>
  </si>
  <si>
    <t xml:space="preserve">חשמל 5 </t>
  </si>
  <si>
    <t>מדעי מחשב 5</t>
  </si>
  <si>
    <t>פיסיקה של מצב מוצק</t>
  </si>
  <si>
    <t>כימיה לפיסיקאים</t>
  </si>
  <si>
    <t>מבוא להסתברות ח'</t>
  </si>
  <si>
    <t>אינפי 1מ'</t>
  </si>
  <si>
    <t>אלגברה א'</t>
  </si>
  <si>
    <t>אלגברה 1/מורחב</t>
  </si>
  <si>
    <t>מעגלים חשמליים</t>
  </si>
  <si>
    <t>ביולוגיה 1</t>
  </si>
  <si>
    <t>כימיה כללית</t>
  </si>
  <si>
    <t>ביוכימיה ואנזימ'</t>
  </si>
  <si>
    <t>אנליזה וקטורית</t>
  </si>
  <si>
    <t>תורת החישוביות</t>
  </si>
  <si>
    <t>מב.מדעי המחשב מ'</t>
  </si>
  <si>
    <t>מבני נתונים 1</t>
  </si>
  <si>
    <t xml:space="preserve">מתמ. 1 </t>
  </si>
  <si>
    <t>חשמל 1</t>
  </si>
  <si>
    <t>חשמל 7</t>
  </si>
  <si>
    <t>מדעי מחשב 3</t>
  </si>
  <si>
    <t>מדעי מחשב 7</t>
  </si>
  <si>
    <t>מסלולים מטבולים</t>
  </si>
  <si>
    <t>מדעי מחשב 1</t>
  </si>
  <si>
    <t>אדום - סמסטר 1</t>
  </si>
  <si>
    <t>כחול - סמסטר 3</t>
  </si>
  <si>
    <t>ירוק - סמסטר 5</t>
  </si>
  <si>
    <t>סגול- סמסטר 7</t>
  </si>
  <si>
    <t>ביו-רפואה</t>
  </si>
  <si>
    <t>חשמל</t>
  </si>
  <si>
    <t>מתמטיקה</t>
  </si>
  <si>
    <t>פיזיקה</t>
  </si>
  <si>
    <t>מועד א'</t>
  </si>
  <si>
    <t>מבוא למחשב שפת פייתון</t>
  </si>
  <si>
    <t>מתמ. 1</t>
  </si>
  <si>
    <t>אינפי 1</t>
  </si>
  <si>
    <t>אינפי 3</t>
  </si>
  <si>
    <t>מד"ר א'</t>
  </si>
  <si>
    <t>תורת ההסתברות</t>
  </si>
  <si>
    <t>תורת הפונקציות 1</t>
  </si>
  <si>
    <t>מב. מדעי המחשב ח'</t>
  </si>
  <si>
    <t>מב. למבני נתונים ואלגו'</t>
  </si>
  <si>
    <t>מב. לתורת הקבוצות</t>
  </si>
  <si>
    <t>הסתברות מ'</t>
  </si>
  <si>
    <t>אלגברה מודרנית ח'</t>
  </si>
  <si>
    <t>אלגוריתמים נומרים</t>
  </si>
  <si>
    <t>מב. לאנטומיה</t>
  </si>
  <si>
    <t>פיסיולוגיה של מערכות הגוף</t>
  </si>
  <si>
    <t>יסודות תכן ביוחשמלי</t>
  </si>
  <si>
    <t>תופעות מעבר</t>
  </si>
  <si>
    <t>לוגיקה למדמ"ח</t>
  </si>
  <si>
    <t>אותות אקראים</t>
  </si>
  <si>
    <t>אווירונטיקה</t>
  </si>
  <si>
    <t>אנגלית מתקדמים ב'</t>
  </si>
  <si>
    <t>מעגלים אלקטרוניים</t>
  </si>
  <si>
    <t>חומרים</t>
  </si>
  <si>
    <t>חומרים 1</t>
  </si>
  <si>
    <t>חומרים 3</t>
  </si>
  <si>
    <t>חומרים 5</t>
  </si>
  <si>
    <t>אפיון ומבנה והרכב חומרים</t>
  </si>
  <si>
    <t>קינטיקת טרנספורמציות בחומרים</t>
  </si>
  <si>
    <t>מבוא למכניקת המוצקים</t>
  </si>
  <si>
    <t>חומרים 7</t>
  </si>
  <si>
    <t>אלקטרוכימיה, קורזיה ושיטות הגנה</t>
  </si>
  <si>
    <t>אווירונטיקה 1</t>
  </si>
  <si>
    <t>תורת הבקרה</t>
  </si>
  <si>
    <t>אווירונטיקה 5</t>
  </si>
  <si>
    <t>שיטות ניסוי בהנדסת אויר וחלל</t>
  </si>
  <si>
    <t>זרימה צמיגה ומעבר חום</t>
  </si>
  <si>
    <t>זרימה דחיסה, כונסים ונחירים</t>
  </si>
  <si>
    <t>מדעי מחשב</t>
  </si>
  <si>
    <t>מקרא</t>
  </si>
  <si>
    <t>פונק. מרוכבות א'</t>
  </si>
  <si>
    <t>מבוא לביופיסיקה</t>
  </si>
  <si>
    <t>אסטרופיזיקה וקוסמולוגיה</t>
  </si>
  <si>
    <t>ביו-רפואה 7</t>
  </si>
  <si>
    <t>מכניקה סטטיסטית 2**</t>
  </si>
  <si>
    <t>טכנולוגיה קוונטית</t>
  </si>
  <si>
    <t>אלגברה אמ</t>
  </si>
  <si>
    <t>פיזיקה של לייזרים ואופטיקה קוונטית</t>
  </si>
  <si>
    <t>חדוא 1ת'</t>
  </si>
  <si>
    <t>כימיה לפיזיקאים מ'</t>
  </si>
  <si>
    <t>מכניקת זורמים</t>
  </si>
  <si>
    <t xml:space="preserve">תכונות ושימושים של חומרים מתכתיים </t>
  </si>
  <si>
    <t>אווירונטיקה 3</t>
  </si>
  <si>
    <t>ממפיס/שיטות בחשבון אינטגרלי</t>
  </si>
  <si>
    <t>תורת הקוונטים 3**</t>
  </si>
  <si>
    <r>
      <t>מכניקת הטיס 1 -</t>
    </r>
    <r>
      <rPr>
        <sz val="11"/>
        <color rgb="FFFF0000"/>
        <rFont val="Calibri"/>
        <family val="2"/>
        <scheme val="minor"/>
      </rPr>
      <t xml:space="preserve"> בחירה חובה</t>
    </r>
  </si>
  <si>
    <r>
      <t xml:space="preserve">יסודות הנדסת חלל - </t>
    </r>
    <r>
      <rPr>
        <sz val="11"/>
        <color rgb="FFFF0000"/>
        <rFont val="Calibri"/>
        <family val="2"/>
        <scheme val="minor"/>
      </rPr>
      <t>בחירה חובה</t>
    </r>
  </si>
  <si>
    <r>
      <t xml:space="preserve">פונקציות ממשיות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</si>
  <si>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לחוגים ושדות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</si>
  <si>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לאנליזה נומרית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</si>
  <si>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גיאומטריה וסימטריה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</si>
  <si>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לאנליזה פונקציונלית - </t>
    </r>
    <r>
      <rPr>
        <sz val="11"/>
        <color rgb="FFFF0000"/>
        <rFont val="Calibri"/>
        <family val="2"/>
        <scheme val="minor"/>
      </rPr>
      <t>בחירה</t>
    </r>
  </si>
  <si>
    <t>מבוא לעיבוד אינפורמציה קוונטית</t>
  </si>
  <si>
    <t>גלים ומערכות מפולגות</t>
  </si>
  <si>
    <t>מועד ב'</t>
  </si>
  <si>
    <t>שחור - מוסמכים</t>
  </si>
  <si>
    <t>פיזיקה מזוסקופית קוונטית</t>
  </si>
  <si>
    <t>טורי פוריה והתמרות אינטגרליות</t>
  </si>
  <si>
    <t>מד"ח ת'</t>
  </si>
  <si>
    <t>חדוא 1מ2</t>
  </si>
  <si>
    <t>מועד א' חלופות</t>
  </si>
  <si>
    <t>שינויים מועד ב'</t>
  </si>
  <si>
    <t>יחסות כללית</t>
  </si>
  <si>
    <t>לא מצאתי</t>
  </si>
  <si>
    <t>אין תאריך</t>
  </si>
  <si>
    <t>מבוא למתמטיקה שימושית</t>
  </si>
  <si>
    <t xml:space="preserve">לא ניתן בחורף </t>
  </si>
  <si>
    <t>שינויים</t>
  </si>
  <si>
    <t>1פ מועד ב</t>
  </si>
  <si>
    <t>במקום</t>
  </si>
  <si>
    <t>116042</t>
  </si>
  <si>
    <t>נושאים נבחרים באטומים אקזוטיים</t>
  </si>
  <si>
    <t>22/03/2026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</si>
</sst>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;@"/>
    <numFmt numFmtId="165" formatCode="dd/mm/yy"/>
  </numFmts>
  <fonts count="23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sz val="11"/>
      <color rgb="FF0070C0"/>
      <name val="Calibri"/>
      <family val="2"/>
      <charset val="177"/>
      <scheme val="minor"/>
    </font>
    <font>
      <sz val="11"/>
      <color rgb="FF00B050"/>
      <name val="Calibri"/>
      <family val="2"/>
      <charset val="177"/>
      <scheme val="minor"/>
    </font>
    <font>
      <sz val="11"/>
      <color rgb="FF7030A0"/>
      <name val="Calibri"/>
      <family val="2"/>
      <charset val="177"/>
      <scheme val="minor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charset val="177"/>
      <scheme val="minor"/>
    </font>
    <font>
      <sz val="11"/>
      <color rgb="FF002060"/>
      <name val="Calibri"/>
      <family val="2"/>
      <charset val="177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77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charset val="177"/>
      <scheme val="minor"/>
    </font>
    <font>
      <b/>
      <sz val="11"/>
      <color rgb="FFFF0000"/>
      <name val="Calibri"/>
      <family val="2"/>
      <scheme val="minor"/>
    </font>
    <font>
      <b/>
      <sz val="11"/>
      <color rgb="FF1F386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0" fillId="0" borderId="0" xfId="0" applyFont="1"/>
    <xf numFmtId="164" fontId="0" fillId="0" borderId="0" xfId="0" applyNumberFormat="1"/>
    <xf numFmtId="0" fontId="9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49" fontId="14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49" fontId="0" fillId="0" borderId="0" xfId="0" applyNumberFormat="1"/>
    <xf numFmtId="49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3" xfId="0" applyFont="1" applyBorder="1"/>
    <xf numFmtId="49" fontId="0" fillId="0" borderId="1" xfId="0" applyNumberForma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16" fillId="2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4" fillId="2" borderId="4" xfId="0" applyNumberFormat="1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49" fontId="9" fillId="0" borderId="3" xfId="0" applyNumberFormat="1" applyFont="1" applyBorder="1" applyAlignment="1">
      <alignment horizontal="center" vertical="center"/>
    </xf>
    <xf numFmtId="14" fontId="18" fillId="2" borderId="1" xfId="0" applyNumberFormat="1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14" fontId="21" fillId="2" borderId="1" xfId="0" applyNumberFormat="1" applyFont="1" applyFill="1" applyBorder="1" applyAlignment="1">
      <alignment horizontal="center"/>
    </xf>
    <xf numFmtId="164" fontId="21" fillId="2" borderId="1" xfId="0" applyNumberFormat="1" applyFont="1" applyFill="1" applyBorder="1" applyAlignment="1">
      <alignment horizontal="center"/>
    </xf>
    <xf numFmtId="14" fontId="19" fillId="2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7" fillId="0" borderId="3" xfId="0" applyFont="1" applyBorder="1"/>
    <xf numFmtId="49" fontId="9" fillId="2" borderId="1" xfId="0" applyNumberFormat="1" applyFont="1" applyFill="1" applyBorder="1" applyAlignment="1">
      <alignment horizontal="center" vertical="center"/>
    </xf>
    <xf numFmtId="0" fontId="18" fillId="0" borderId="1" xfId="0" applyFont="1" applyBorder="1"/>
    <xf numFmtId="0" fontId="0" fillId="2" borderId="1" xfId="0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4" fontId="18" fillId="2" borderId="10" xfId="0" applyNumberFormat="1" applyFont="1" applyFill="1" applyBorder="1" applyAlignment="1">
      <alignment horizontal="center"/>
    </xf>
    <xf numFmtId="49" fontId="10" fillId="0" borderId="3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14" fillId="2" borderId="5" xfId="0" applyNumberFormat="1" applyFont="1" applyFill="1" applyBorder="1" applyAlignment="1">
      <alignment horizontal="center" vertical="center"/>
    </xf>
    <xf numFmtId="14" fontId="9" fillId="0" borderId="3" xfId="0" applyNumberFormat="1" applyFont="1" applyBorder="1"/>
    <xf numFmtId="49" fontId="16" fillId="2" borderId="5" xfId="0" applyNumberFormat="1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14" fontId="22" fillId="0" borderId="0" xfId="0" applyNumberFormat="1" applyFont="1"/>
    <xf numFmtId="165" fontId="18" fillId="2" borderId="1" xfId="0" applyNumberFormat="1" applyFont="1" applyFill="1" applyBorder="1" applyAlignment="1">
      <alignment horizont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/>
    </xf>
    <xf numFmtId="14" fontId="18" fillId="2" borderId="4" xfId="0" applyNumberFormat="1" applyFont="1" applyFill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49" fontId="16" fillId="2" borderId="0" xfId="0" applyNumberFormat="1" applyFont="1" applyFill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</cellXfs>
  <cellStyles count="1">
    <cellStyle name="Normal" xfId="0" builtinId="0"/>
  </cellStyles>
  <dxfs count="18">
    <dxf>
      <numFmt numFmtId="30" formatCode="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65" formatCode="dd/mm/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2A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er\OneDrive\&#1513;&#1493;&#1500;&#1495;&#1503;%20&#1492;&#1506;&#1489;&#1493;&#1491;&#1492;\&#1495;&#1513;&#1502;&#1500;%20&#1508;&#1497;&#1494;&#1497;&#1511;&#1492;\&#1512;&#1499;&#1494;%20&#1488;&#1511;&#1491;&#1502;&#1497;\&#1500;&#1493;&#1495;%20&#1489;&#1495;&#1497;&#1504;&#1493;&#1514;%20&#1495;&#1493;&#1512;&#1507;%20&#1514;&#1513;&#1508;&#1493;.xlsx" TargetMode="External"/><Relationship Id="rId1" Type="http://schemas.openxmlformats.org/officeDocument/2006/relationships/externalLinkPath" Target="https://technionmail-my.sharepoint.com/personal/ph_ug_ad_technion_ac_il/Documents/Desktop/&#1513;&#1504;&#1514;%20&#1514;&#1513;&#1508;&#1493;/&#1500;&#1493;&#1495;%20&#1489;&#1495;&#1497;&#1504;&#1493;&#1514;%20&#1495;&#1493;&#1512;&#1507;%20&#1514;&#1513;&#1508;&#1493;/&#1500;&#1493;&#1495;%20&#1489;&#1495;&#1497;&#1504;&#1493;&#1514;%20&#1495;&#1493;&#1512;&#1507;%20&#1514;&#1513;&#1508;&#14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מועד א"/>
      <sheetName val="מועד ב"/>
      <sheetName val="דוח מרוכז"/>
    </sheetNames>
    <sheetDataSet>
      <sheetData sheetId="0" refreshError="1"/>
      <sheetData sheetId="1" refreshError="1"/>
      <sheetData sheetId="2" refreshError="1">
        <row r="2">
          <cell r="A2" t="str">
            <v>שם מקצוע</v>
          </cell>
          <cell r="B2" t="str">
            <v>מס' מקצוע</v>
          </cell>
          <cell r="C2" t="str">
            <v>פקולטה</v>
          </cell>
          <cell r="D2" t="str">
            <v>מס' סטודנטים</v>
          </cell>
          <cell r="E2" t="str">
            <v>מועד א'</v>
          </cell>
          <cell r="F2" t="str">
            <v>מס.יום</v>
          </cell>
          <cell r="G2" t="str">
            <v>מועד ב'</v>
          </cell>
          <cell r="H2" t="str">
            <v>מס' יום</v>
          </cell>
          <cell r="I2" t="str">
            <v>מס' סטודנטים</v>
          </cell>
          <cell r="J2" t="str">
            <v>משותף עם..</v>
          </cell>
          <cell r="K2" t="str">
            <v>משותף עם..</v>
          </cell>
          <cell r="L2" t="str">
            <v>משותף עם..</v>
          </cell>
          <cell r="M2" t="str">
            <v>משותף עם..</v>
          </cell>
          <cell r="N2" t="str">
            <v>משותף עם..</v>
          </cell>
          <cell r="O2" t="str">
            <v>משותף עם..</v>
          </cell>
          <cell r="P2" t="str">
            <v>משותף עם..</v>
          </cell>
          <cell r="Q2" t="str">
            <v>משותף עם..</v>
          </cell>
          <cell r="R2" t="str">
            <v>משותף עם..</v>
          </cell>
          <cell r="S2" t="str">
            <v>משותף עם..</v>
          </cell>
          <cell r="T2" t="str">
            <v>משותף עם..</v>
          </cell>
          <cell r="U2" t="str">
            <v>משותף עם..</v>
          </cell>
          <cell r="V2" t="str">
            <v>משותף עם..</v>
          </cell>
        </row>
        <row r="3">
          <cell r="A3" t="str">
            <v>בריאות הציבור ומערכת הרפואה בארץ</v>
          </cell>
          <cell r="B3">
            <v>2770210</v>
          </cell>
          <cell r="C3" t="str">
            <v>רפואה</v>
          </cell>
          <cell r="D3" t="str">
            <v>183</v>
          </cell>
          <cell r="E3">
            <v>46052</v>
          </cell>
          <cell r="F3" t="str">
            <v>יום החרגה</v>
          </cell>
          <cell r="G3">
            <v>46108</v>
          </cell>
          <cell r="I3">
            <v>128</v>
          </cell>
        </row>
        <row r="4">
          <cell r="A4" t="str">
            <v>מסדי נתונים גיאו-מרחביים</v>
          </cell>
          <cell r="B4">
            <v>140846</v>
          </cell>
          <cell r="C4" t="str">
            <v>אזרחית</v>
          </cell>
          <cell r="D4">
            <v>32</v>
          </cell>
          <cell r="E4">
            <v>46055</v>
          </cell>
          <cell r="F4">
            <v>1</v>
          </cell>
        </row>
        <row r="5">
          <cell r="A5" t="str">
            <v>אנגלית מורחבת לתארים מתקדמים</v>
          </cell>
          <cell r="B5">
            <v>3280013</v>
          </cell>
          <cell r="C5" t="str">
            <v>הומניסטים</v>
          </cell>
          <cell r="D5">
            <v>589</v>
          </cell>
          <cell r="E5">
            <v>46054</v>
          </cell>
          <cell r="F5" t="str">
            <v>יום החרגה</v>
          </cell>
          <cell r="G5">
            <v>46085</v>
          </cell>
          <cell r="H5" t="str">
            <v>יום החרגה</v>
          </cell>
          <cell r="I5">
            <v>412</v>
          </cell>
        </row>
        <row r="6">
          <cell r="A6" t="str">
            <v>טכנול' ביולוגיות לקיימות גלובלית</v>
          </cell>
          <cell r="B6">
            <v>1340163</v>
          </cell>
          <cell r="C6" t="str">
            <v>ביולוגיה</v>
          </cell>
          <cell r="D6">
            <v>68</v>
          </cell>
          <cell r="E6">
            <v>46054</v>
          </cell>
          <cell r="F6" t="str">
            <v>יום החרגה</v>
          </cell>
          <cell r="G6">
            <v>46108</v>
          </cell>
          <cell r="I6">
            <v>48</v>
          </cell>
        </row>
        <row r="7">
          <cell r="A7" t="str">
            <v>פיסיקה 1מ</v>
          </cell>
          <cell r="B7">
            <v>1140071</v>
          </cell>
          <cell r="C7" t="str">
            <v>פיזיקה</v>
          </cell>
          <cell r="D7">
            <v>725</v>
          </cell>
          <cell r="E7">
            <v>46057</v>
          </cell>
          <cell r="F7">
            <v>3</v>
          </cell>
          <cell r="G7">
            <v>46086</v>
          </cell>
          <cell r="H7">
            <v>1</v>
          </cell>
          <cell r="I7">
            <v>524</v>
          </cell>
          <cell r="J7" t="str">
            <v>חשמל</v>
          </cell>
        </row>
        <row r="8">
          <cell r="A8" t="str">
            <v>מבוא למדעי המחשב מ'</v>
          </cell>
          <cell r="B8">
            <v>2340114</v>
          </cell>
          <cell r="C8" t="str">
            <v>מדעי המחשב</v>
          </cell>
          <cell r="D8">
            <v>477</v>
          </cell>
          <cell r="E8">
            <v>46076</v>
          </cell>
          <cell r="F8">
            <v>19</v>
          </cell>
          <cell r="G8">
            <v>46103</v>
          </cell>
          <cell r="H8">
            <v>14</v>
          </cell>
          <cell r="I8">
            <v>334</v>
          </cell>
          <cell r="J8" t="str">
            <v>חשמל</v>
          </cell>
        </row>
        <row r="9">
          <cell r="A9" t="str">
            <v>פיזיקה קוונטית להנדסה</v>
          </cell>
          <cell r="B9">
            <v>1140073</v>
          </cell>
          <cell r="C9" t="str">
            <v>פיזיקה</v>
          </cell>
          <cell r="D9">
            <v>209</v>
          </cell>
          <cell r="E9">
            <v>46055</v>
          </cell>
          <cell r="F9">
            <v>1</v>
          </cell>
          <cell r="G9">
            <v>46106</v>
          </cell>
          <cell r="I9">
            <v>146</v>
          </cell>
          <cell r="J9" t="str">
            <v>חשמל</v>
          </cell>
        </row>
        <row r="10">
          <cell r="A10" t="str">
            <v>יסודות מכניקת הזורמים</v>
          </cell>
          <cell r="B10">
            <v>140214</v>
          </cell>
          <cell r="C10" t="str">
            <v>אזרחית</v>
          </cell>
          <cell r="D10">
            <v>198</v>
          </cell>
          <cell r="E10">
            <v>46055</v>
          </cell>
          <cell r="F10">
            <v>1</v>
          </cell>
          <cell r="G10">
            <v>46089</v>
          </cell>
          <cell r="H10">
            <v>3</v>
          </cell>
          <cell r="I10">
            <v>137</v>
          </cell>
        </row>
        <row r="11">
          <cell r="A11" t="str">
            <v>תורת הקבוצות</v>
          </cell>
          <cell r="B11">
            <v>1040293</v>
          </cell>
          <cell r="C11" t="str">
            <v>מתמטיקה</v>
          </cell>
          <cell r="D11">
            <v>43</v>
          </cell>
          <cell r="E11">
            <v>46055</v>
          </cell>
          <cell r="F11">
            <v>1</v>
          </cell>
          <cell r="G11">
            <v>46090</v>
          </cell>
          <cell r="H11">
            <v>4</v>
          </cell>
          <cell r="I11">
            <v>29</v>
          </cell>
        </row>
        <row r="12">
          <cell r="A12" t="str">
            <v>מוכנות מתמטית לפיזיקה</v>
          </cell>
          <cell r="B12">
            <v>1040000</v>
          </cell>
          <cell r="C12" t="str">
            <v>מתמטיקה</v>
          </cell>
          <cell r="D12">
            <v>69</v>
          </cell>
          <cell r="E12">
            <v>46072</v>
          </cell>
          <cell r="F12">
            <v>16</v>
          </cell>
          <cell r="G12">
            <v>46104</v>
          </cell>
          <cell r="H12">
            <v>15</v>
          </cell>
          <cell r="I12">
            <v>48</v>
          </cell>
        </row>
        <row r="13">
          <cell r="A13" t="str">
            <v>עקרונות הכלכלה למהנדסים</v>
          </cell>
          <cell r="B13">
            <v>940594</v>
          </cell>
          <cell r="C13" t="str">
            <v>מדעי הנתונים וההחלטות</v>
          </cell>
          <cell r="D13">
            <v>149</v>
          </cell>
          <cell r="E13">
            <v>46055</v>
          </cell>
          <cell r="F13">
            <v>1</v>
          </cell>
          <cell r="G13">
            <v>46089</v>
          </cell>
          <cell r="H13">
            <v>3</v>
          </cell>
          <cell r="I13">
            <v>104</v>
          </cell>
        </row>
        <row r="14">
          <cell r="A14" t="str">
            <v>מושגי יסוד במתמטיקה</v>
          </cell>
          <cell r="B14">
            <v>1040002</v>
          </cell>
          <cell r="C14" t="str">
            <v>מתמטיקה</v>
          </cell>
          <cell r="D14">
            <v>51</v>
          </cell>
          <cell r="E14">
            <v>46055</v>
          </cell>
          <cell r="F14">
            <v>1</v>
          </cell>
          <cell r="G14">
            <v>46091</v>
          </cell>
          <cell r="H14">
            <v>5</v>
          </cell>
          <cell r="I14">
            <v>36</v>
          </cell>
          <cell r="J14" t="str">
            <v>חשמל</v>
          </cell>
        </row>
        <row r="15">
          <cell r="A15" t="str">
            <v>חשבון דיפרנציאלי ואינטגרלי 1</v>
          </cell>
          <cell r="B15">
            <v>1040003</v>
          </cell>
          <cell r="C15" t="str">
            <v>מתמטיקה</v>
          </cell>
          <cell r="D15">
            <v>47</v>
          </cell>
          <cell r="E15">
            <v>46061</v>
          </cell>
          <cell r="F15">
            <v>6</v>
          </cell>
          <cell r="G15">
            <v>46090</v>
          </cell>
          <cell r="H15">
            <v>4</v>
          </cell>
          <cell r="I15">
            <v>33</v>
          </cell>
        </row>
        <row r="16">
          <cell r="A16" t="str">
            <v>שיטות כמותיות במדעי הרפואה א'</v>
          </cell>
          <cell r="B16">
            <v>2740138</v>
          </cell>
          <cell r="C16" t="str">
            <v>רפואה</v>
          </cell>
          <cell r="D16">
            <v>171</v>
          </cell>
          <cell r="E16">
            <v>46055</v>
          </cell>
          <cell r="F16">
            <v>1</v>
          </cell>
          <cell r="G16">
            <v>46087</v>
          </cell>
          <cell r="H16">
            <v>2</v>
          </cell>
          <cell r="I16">
            <v>118</v>
          </cell>
        </row>
        <row r="17">
          <cell r="A17" t="str">
            <v>חשבון דיפרנציאלי ואינטגרלי 1ת'</v>
          </cell>
          <cell r="B17">
            <v>1040012</v>
          </cell>
          <cell r="C17" t="str">
            <v>מתמטיקה</v>
          </cell>
          <cell r="D17">
            <v>544</v>
          </cell>
          <cell r="E17">
            <v>46063</v>
          </cell>
          <cell r="F17">
            <v>8</v>
          </cell>
          <cell r="G17">
            <v>46090</v>
          </cell>
          <cell r="H17">
            <v>4</v>
          </cell>
          <cell r="I17">
            <v>379</v>
          </cell>
          <cell r="J17" t="str">
            <v>חשמל</v>
          </cell>
        </row>
        <row r="18">
          <cell r="A18" t="str">
            <v>חשבון דיפרנציאלי ואינטגרלי 2ת'</v>
          </cell>
          <cell r="B18">
            <v>1040013</v>
          </cell>
          <cell r="C18" t="str">
            <v>מתמטיקה</v>
          </cell>
          <cell r="D18">
            <v>192</v>
          </cell>
          <cell r="E18">
            <v>46078</v>
          </cell>
          <cell r="F18">
            <v>21</v>
          </cell>
          <cell r="G18">
            <v>46104</v>
          </cell>
          <cell r="H18">
            <v>15</v>
          </cell>
          <cell r="I18">
            <v>134</v>
          </cell>
          <cell r="J18" t="str">
            <v>חשמל</v>
          </cell>
        </row>
        <row r="19">
          <cell r="A19" t="str">
            <v>יצור התקני מל"מ למהנדסים כימיים</v>
          </cell>
          <cell r="B19">
            <v>540375</v>
          </cell>
          <cell r="C19" t="str">
            <v>הנדסה כימית</v>
          </cell>
          <cell r="D19">
            <v>15</v>
          </cell>
          <cell r="E19">
            <v>46082</v>
          </cell>
          <cell r="F19" t="str">
            <v>יום החרגה</v>
          </cell>
          <cell r="I19">
            <v>11</v>
          </cell>
        </row>
        <row r="20">
          <cell r="A20" t="str">
            <v>פיסיקה 1</v>
          </cell>
          <cell r="B20">
            <v>1140051</v>
          </cell>
          <cell r="C20" t="str">
            <v>פיזיקה</v>
          </cell>
          <cell r="D20">
            <v>444</v>
          </cell>
          <cell r="E20">
            <v>46056</v>
          </cell>
          <cell r="F20">
            <v>2</v>
          </cell>
          <cell r="G20">
            <v>46086</v>
          </cell>
          <cell r="H20">
            <v>1</v>
          </cell>
          <cell r="I20">
            <v>311</v>
          </cell>
        </row>
        <row r="21">
          <cell r="A21" t="str">
            <v>מסלולים מטבולים</v>
          </cell>
          <cell r="B21">
            <v>1340113</v>
          </cell>
          <cell r="C21" t="str">
            <v>ביולוגיה</v>
          </cell>
          <cell r="D21">
            <v>339</v>
          </cell>
          <cell r="E21">
            <v>46055</v>
          </cell>
          <cell r="F21">
            <v>1</v>
          </cell>
          <cell r="G21">
            <v>46086</v>
          </cell>
          <cell r="H21">
            <v>1</v>
          </cell>
          <cell r="I21">
            <v>237</v>
          </cell>
        </row>
        <row r="22">
          <cell r="A22" t="str">
            <v>מבוא למדעי המחשב ח'</v>
          </cell>
          <cell r="B22">
            <v>2340117</v>
          </cell>
          <cell r="C22" t="str">
            <v>מדעי המחשב</v>
          </cell>
          <cell r="D22">
            <v>558</v>
          </cell>
          <cell r="E22">
            <v>46076</v>
          </cell>
          <cell r="F22">
            <v>19</v>
          </cell>
          <cell r="G22">
            <v>46103</v>
          </cell>
          <cell r="H22">
            <v>14</v>
          </cell>
          <cell r="I22">
            <v>391</v>
          </cell>
          <cell r="J22" t="str">
            <v>חשמל</v>
          </cell>
        </row>
        <row r="23">
          <cell r="A23" t="str">
            <v>למידה חישובית 2</v>
          </cell>
          <cell r="B23">
            <v>970209</v>
          </cell>
          <cell r="C23" t="str">
            <v>מדעי הנתונים וההחלטות</v>
          </cell>
          <cell r="D23">
            <v>199</v>
          </cell>
          <cell r="E23">
            <v>46056</v>
          </cell>
          <cell r="F23">
            <v>2</v>
          </cell>
          <cell r="G23">
            <v>46091</v>
          </cell>
          <cell r="H23">
            <v>5</v>
          </cell>
          <cell r="I23">
            <v>139</v>
          </cell>
        </row>
        <row r="24">
          <cell r="A24" t="str">
            <v>פיסיקה 2ממ</v>
          </cell>
          <cell r="B24">
            <v>1140075</v>
          </cell>
          <cell r="C24" t="str">
            <v>פיזיקה</v>
          </cell>
          <cell r="D24">
            <v>223</v>
          </cell>
          <cell r="E24">
            <v>46056</v>
          </cell>
          <cell r="F24">
            <v>2</v>
          </cell>
          <cell r="G24">
            <v>46086</v>
          </cell>
          <cell r="H24">
            <v>1</v>
          </cell>
          <cell r="I24">
            <v>155</v>
          </cell>
          <cell r="J24" t="str">
            <v>חשמל</v>
          </cell>
        </row>
        <row r="25">
          <cell r="A25" t="str">
            <v>פיסיולוגיה 1 - נשימה לב ודם</v>
          </cell>
          <cell r="B25">
            <v>2740323</v>
          </cell>
          <cell r="C25" t="str">
            <v>רפואה</v>
          </cell>
          <cell r="D25">
            <v>130</v>
          </cell>
          <cell r="E25">
            <v>46056</v>
          </cell>
          <cell r="F25">
            <v>2</v>
          </cell>
          <cell r="G25">
            <v>46091</v>
          </cell>
          <cell r="H25">
            <v>5</v>
          </cell>
          <cell r="I25">
            <v>90</v>
          </cell>
        </row>
        <row r="26">
          <cell r="A26" t="str">
            <v>הסתברות וסטטיסטיקה למהנדסי מכונות</v>
          </cell>
          <cell r="B26">
            <v>340058</v>
          </cell>
          <cell r="C26" t="str">
            <v>מכונות</v>
          </cell>
          <cell r="D26">
            <v>119</v>
          </cell>
          <cell r="E26">
            <v>46056</v>
          </cell>
          <cell r="F26">
            <v>2</v>
          </cell>
          <cell r="G26">
            <v>46087</v>
          </cell>
          <cell r="H26">
            <v>2</v>
          </cell>
          <cell r="I26">
            <v>83</v>
          </cell>
        </row>
        <row r="27">
          <cell r="A27" t="str">
            <v>פיסיקה 1ל</v>
          </cell>
          <cell r="B27">
            <v>1140077</v>
          </cell>
          <cell r="C27" t="str">
            <v>פיזיקה</v>
          </cell>
          <cell r="D27">
            <v>140</v>
          </cell>
          <cell r="E27">
            <v>46056</v>
          </cell>
          <cell r="F27">
            <v>2</v>
          </cell>
          <cell r="G27">
            <v>46086</v>
          </cell>
          <cell r="H27">
            <v>1</v>
          </cell>
          <cell r="I27">
            <v>98</v>
          </cell>
        </row>
        <row r="28">
          <cell r="A28" t="str">
            <v>פיסיקה של מצב מוצק</v>
          </cell>
          <cell r="B28">
            <v>1160217</v>
          </cell>
          <cell r="C28" t="str">
            <v>פיזיקה</v>
          </cell>
          <cell r="D28">
            <v>124</v>
          </cell>
          <cell r="E28">
            <v>46057</v>
          </cell>
          <cell r="F28">
            <v>3</v>
          </cell>
          <cell r="G28">
            <v>46086</v>
          </cell>
          <cell r="H28">
            <v>1</v>
          </cell>
          <cell r="I28">
            <v>87</v>
          </cell>
          <cell r="J28" t="str">
            <v>חשמל</v>
          </cell>
        </row>
        <row r="29">
          <cell r="A29" t="str">
            <v>אלגברה ליניארית מ'</v>
          </cell>
          <cell r="B29">
            <v>1040019</v>
          </cell>
          <cell r="C29" t="str">
            <v>מתמטיקה</v>
          </cell>
          <cell r="D29">
            <v>528</v>
          </cell>
          <cell r="E29">
            <v>46068</v>
          </cell>
          <cell r="F29">
            <v>12</v>
          </cell>
          <cell r="G29">
            <v>46093</v>
          </cell>
          <cell r="H29">
            <v>7</v>
          </cell>
          <cell r="I29">
            <v>470</v>
          </cell>
        </row>
        <row r="30">
          <cell r="A30" t="str">
            <v>רשתות מחשבים ואינטרנט 1</v>
          </cell>
          <cell r="B30">
            <v>440334</v>
          </cell>
          <cell r="C30" t="str">
            <v>חשמל</v>
          </cell>
          <cell r="D30">
            <v>89</v>
          </cell>
          <cell r="E30">
            <v>46056</v>
          </cell>
          <cell r="F30">
            <v>2</v>
          </cell>
          <cell r="G30">
            <v>46089</v>
          </cell>
          <cell r="H30">
            <v>3</v>
          </cell>
          <cell r="I30">
            <v>62</v>
          </cell>
        </row>
        <row r="31">
          <cell r="A31" t="str">
            <v>סוגיות בפילוסופיה של מדעי החיים</v>
          </cell>
          <cell r="B31">
            <v>3240397</v>
          </cell>
          <cell r="C31" t="str">
            <v>רפואה</v>
          </cell>
          <cell r="D31">
            <v>120</v>
          </cell>
          <cell r="E31">
            <v>46054</v>
          </cell>
          <cell r="F31" t="str">
            <v>יום החרגה</v>
          </cell>
          <cell r="G31">
            <v>46086</v>
          </cell>
          <cell r="H31">
            <v>1</v>
          </cell>
          <cell r="I31">
            <v>84</v>
          </cell>
        </row>
        <row r="32">
          <cell r="A32" t="str">
            <v>וירולוגיה</v>
          </cell>
          <cell r="B32">
            <v>2740319</v>
          </cell>
          <cell r="C32" t="str">
            <v>רפואה</v>
          </cell>
          <cell r="D32">
            <v>118</v>
          </cell>
          <cell r="E32">
            <v>46059</v>
          </cell>
          <cell r="F32">
            <v>5</v>
          </cell>
          <cell r="G32">
            <v>46086</v>
          </cell>
          <cell r="H32">
            <v>1</v>
          </cell>
          <cell r="I32">
            <v>83</v>
          </cell>
        </row>
        <row r="33">
          <cell r="A33" t="str">
            <v>חשבון דיפרנציאלי ואינטגרלי 2מ'</v>
          </cell>
          <cell r="B33">
            <v>1040022</v>
          </cell>
          <cell r="C33" t="str">
            <v>מתמטיקה</v>
          </cell>
          <cell r="D33">
            <v>153</v>
          </cell>
          <cell r="E33">
            <v>46062</v>
          </cell>
          <cell r="F33">
            <v>7</v>
          </cell>
          <cell r="G33">
            <v>46090</v>
          </cell>
          <cell r="H33">
            <v>4</v>
          </cell>
          <cell r="I33">
            <v>107</v>
          </cell>
        </row>
        <row r="34">
          <cell r="A34" t="str">
            <v>אבטחת איכות ובקרת איכות בבנייה</v>
          </cell>
          <cell r="B34">
            <v>160504</v>
          </cell>
          <cell r="C34" t="str">
            <v>אזרחית</v>
          </cell>
          <cell r="D34">
            <v>117</v>
          </cell>
          <cell r="E34">
            <v>46056</v>
          </cell>
          <cell r="F34">
            <v>2</v>
          </cell>
          <cell r="G34">
            <v>46086</v>
          </cell>
          <cell r="H34">
            <v>1</v>
          </cell>
          <cell r="I34">
            <v>82</v>
          </cell>
        </row>
        <row r="35">
          <cell r="A35" t="str">
            <v>מבוא להנדסת תעשיה וניהול</v>
          </cell>
          <cell r="B35">
            <v>940101</v>
          </cell>
          <cell r="C35" t="str">
            <v>מדעי הנתונים וההחלטות</v>
          </cell>
          <cell r="D35">
            <v>55</v>
          </cell>
          <cell r="E35">
            <v>46056</v>
          </cell>
          <cell r="F35">
            <v>2</v>
          </cell>
          <cell r="G35">
            <v>46086</v>
          </cell>
          <cell r="H35">
            <v>1</v>
          </cell>
          <cell r="I35">
            <v>39</v>
          </cell>
        </row>
        <row r="36">
          <cell r="A36" t="str">
            <v>חשבון אינפיניטסימלי 1מ'</v>
          </cell>
          <cell r="B36">
            <v>1040031</v>
          </cell>
          <cell r="C36" t="str">
            <v>מתמטיקה</v>
          </cell>
          <cell r="D36">
            <v>494</v>
          </cell>
          <cell r="E36">
            <v>46062</v>
          </cell>
          <cell r="F36">
            <v>7</v>
          </cell>
          <cell r="G36">
            <v>46091</v>
          </cell>
          <cell r="H36">
            <v>5</v>
          </cell>
          <cell r="I36">
            <v>344</v>
          </cell>
        </row>
        <row r="37">
          <cell r="A37" t="str">
            <v>מידע גרפי הנדסי</v>
          </cell>
          <cell r="B37">
            <v>140008</v>
          </cell>
          <cell r="C37" t="str">
            <v>אזרחית</v>
          </cell>
          <cell r="D37">
            <v>115</v>
          </cell>
          <cell r="E37">
            <v>46057</v>
          </cell>
          <cell r="F37">
            <v>3</v>
          </cell>
          <cell r="G37">
            <v>46086</v>
          </cell>
          <cell r="H37">
            <v>1</v>
          </cell>
          <cell r="I37">
            <v>80</v>
          </cell>
        </row>
        <row r="38">
          <cell r="A38" t="str">
            <v>חומרים אופטיים</v>
          </cell>
          <cell r="B38">
            <v>3150044</v>
          </cell>
          <cell r="C38" t="str">
            <v>חומרים</v>
          </cell>
          <cell r="D38">
            <v>41</v>
          </cell>
          <cell r="E38">
            <v>46056</v>
          </cell>
          <cell r="F38">
            <v>2</v>
          </cell>
          <cell r="G38">
            <v>46098</v>
          </cell>
          <cell r="H38">
            <v>11</v>
          </cell>
          <cell r="I38">
            <v>29</v>
          </cell>
        </row>
        <row r="39">
          <cell r="A39" t="str">
            <v>תפעול מער' ייצור ושרות</v>
          </cell>
          <cell r="B39">
            <v>940142</v>
          </cell>
          <cell r="C39" t="str">
            <v>מדעי הנתונים וההחלטות</v>
          </cell>
          <cell r="D39">
            <v>39</v>
          </cell>
          <cell r="E39">
            <v>46056</v>
          </cell>
          <cell r="F39">
            <v>2</v>
          </cell>
          <cell r="G39">
            <v>46105</v>
          </cell>
          <cell r="H39">
            <v>16</v>
          </cell>
          <cell r="I39">
            <v>27</v>
          </cell>
        </row>
        <row r="40">
          <cell r="A40" t="str">
            <v>חשבון אינפיניטסימלי 2מ'</v>
          </cell>
          <cell r="B40">
            <v>1040032</v>
          </cell>
          <cell r="C40" t="str">
            <v>מתמטיקה</v>
          </cell>
          <cell r="D40">
            <v>164</v>
          </cell>
          <cell r="E40">
            <v>46055</v>
          </cell>
          <cell r="F40">
            <v>1</v>
          </cell>
          <cell r="G40">
            <v>46098</v>
          </cell>
          <cell r="H40">
            <v>11</v>
          </cell>
          <cell r="I40">
            <v>115</v>
          </cell>
        </row>
        <row r="41">
          <cell r="A41" t="str">
            <v>נתוח מערכות</v>
          </cell>
          <cell r="B41">
            <v>140004</v>
          </cell>
          <cell r="C41" t="str">
            <v>אזרחית</v>
          </cell>
          <cell r="D41">
            <v>108</v>
          </cell>
          <cell r="E41">
            <v>46056</v>
          </cell>
          <cell r="F41">
            <v>2</v>
          </cell>
          <cell r="G41">
            <v>46086</v>
          </cell>
          <cell r="H41">
            <v>1</v>
          </cell>
          <cell r="I41">
            <v>76</v>
          </cell>
        </row>
        <row r="42">
          <cell r="A42" t="str">
            <v>מבוא למערכות תכנה</v>
          </cell>
          <cell r="B42">
            <v>440101</v>
          </cell>
          <cell r="C42" t="str">
            <v>חשמל</v>
          </cell>
          <cell r="D42">
            <v>103</v>
          </cell>
          <cell r="E42">
            <v>46058</v>
          </cell>
          <cell r="F42">
            <v>4</v>
          </cell>
          <cell r="G42">
            <v>46086</v>
          </cell>
          <cell r="H42">
            <v>1</v>
          </cell>
          <cell r="I42">
            <v>72</v>
          </cell>
        </row>
        <row r="43">
          <cell r="A43" t="str">
            <v>בניית המהנדס 1</v>
          </cell>
          <cell r="B43">
            <v>140147</v>
          </cell>
          <cell r="C43" t="str">
            <v>אזרחית</v>
          </cell>
          <cell r="D43">
            <v>104</v>
          </cell>
          <cell r="E43">
            <v>46058</v>
          </cell>
          <cell r="F43">
            <v>4</v>
          </cell>
          <cell r="G43">
            <v>46087</v>
          </cell>
          <cell r="H43">
            <v>2</v>
          </cell>
          <cell r="I43">
            <v>72</v>
          </cell>
        </row>
        <row r="44">
          <cell r="A44" t="str">
            <v>יסודות התקני מוליכים למחצה</v>
          </cell>
          <cell r="B44">
            <v>440127</v>
          </cell>
          <cell r="C44" t="str">
            <v>חשמל</v>
          </cell>
          <cell r="D44">
            <v>196</v>
          </cell>
          <cell r="E44">
            <v>46064</v>
          </cell>
          <cell r="F44">
            <v>9</v>
          </cell>
          <cell r="G44">
            <v>46090</v>
          </cell>
          <cell r="H44">
            <v>4</v>
          </cell>
          <cell r="I44">
            <v>137</v>
          </cell>
        </row>
        <row r="45">
          <cell r="A45" t="str">
            <v>ארגון ותכנות המחשב</v>
          </cell>
          <cell r="B45">
            <v>2340118</v>
          </cell>
          <cell r="C45" t="str">
            <v>מדעי המחשב</v>
          </cell>
          <cell r="D45">
            <v>241</v>
          </cell>
          <cell r="E45">
            <v>46079</v>
          </cell>
          <cell r="F45">
            <v>22</v>
          </cell>
          <cell r="G45">
            <v>46104</v>
          </cell>
          <cell r="H45">
            <v>15</v>
          </cell>
          <cell r="I45">
            <v>169</v>
          </cell>
          <cell r="J45" t="str">
            <v>חשמל</v>
          </cell>
        </row>
        <row r="46">
          <cell r="A46" t="str">
            <v>זרימה דחיסה, כונסים ונחירים</v>
          </cell>
          <cell r="B46">
            <v>840312</v>
          </cell>
          <cell r="C46" t="str">
            <v>הנדסת אויר</v>
          </cell>
          <cell r="D46">
            <v>81</v>
          </cell>
          <cell r="E46">
            <v>46056</v>
          </cell>
          <cell r="F46">
            <v>2</v>
          </cell>
          <cell r="G46">
            <v>46086</v>
          </cell>
          <cell r="H46">
            <v>1</v>
          </cell>
          <cell r="I46">
            <v>57</v>
          </cell>
        </row>
        <row r="47">
          <cell r="A47" t="str">
            <v>אלקטרוניקה פיסיקלית</v>
          </cell>
          <cell r="B47">
            <v>440124</v>
          </cell>
          <cell r="C47" t="str">
            <v>חשמל</v>
          </cell>
          <cell r="D47">
            <v>75</v>
          </cell>
          <cell r="E47">
            <v>46057</v>
          </cell>
          <cell r="F47">
            <v>3</v>
          </cell>
          <cell r="G47">
            <v>46086</v>
          </cell>
          <cell r="H47">
            <v>1</v>
          </cell>
          <cell r="I47">
            <v>53</v>
          </cell>
        </row>
        <row r="48">
          <cell r="A48" t="str">
            <v>תכן מערכות ייצור</v>
          </cell>
          <cell r="B48">
            <v>950111</v>
          </cell>
          <cell r="C48" t="str">
            <v>מדעי הנתונים וההחלטות</v>
          </cell>
          <cell r="D48">
            <v>6</v>
          </cell>
          <cell r="E48">
            <v>46056</v>
          </cell>
          <cell r="F48">
            <v>2</v>
          </cell>
          <cell r="G48">
            <v>46098</v>
          </cell>
          <cell r="H48">
            <v>11</v>
          </cell>
          <cell r="I48">
            <v>4</v>
          </cell>
        </row>
        <row r="49">
          <cell r="A49" t="str">
            <v>סדנת תכנות בשפת סי</v>
          </cell>
          <cell r="B49">
            <v>940704</v>
          </cell>
          <cell r="C49" t="str">
            <v>מדעי הנתונים וההחלטות</v>
          </cell>
          <cell r="D49">
            <v>71</v>
          </cell>
          <cell r="E49">
            <v>46056</v>
          </cell>
          <cell r="F49">
            <v>2</v>
          </cell>
          <cell r="G49">
            <v>46086</v>
          </cell>
          <cell r="H49">
            <v>1</v>
          </cell>
          <cell r="I49">
            <v>50</v>
          </cell>
        </row>
        <row r="50">
          <cell r="A50" t="str">
            <v>מצב מוצק לכימאים (מורחב)</v>
          </cell>
          <cell r="B50">
            <v>1270427</v>
          </cell>
          <cell r="C50" t="str">
            <v>כימיה</v>
          </cell>
          <cell r="D50">
            <v>1</v>
          </cell>
          <cell r="E50">
            <v>46056</v>
          </cell>
          <cell r="F50">
            <v>2</v>
          </cell>
        </row>
        <row r="51">
          <cell r="A51" t="str">
            <v>פיזיקה של מצב מוצק</v>
          </cell>
          <cell r="B51">
            <v>3140150</v>
          </cell>
          <cell r="C51" t="str">
            <v>חומרים</v>
          </cell>
          <cell r="D51">
            <v>56</v>
          </cell>
          <cell r="E51">
            <v>46056</v>
          </cell>
          <cell r="F51">
            <v>2</v>
          </cell>
          <cell r="G51">
            <v>46086</v>
          </cell>
          <cell r="H51">
            <v>1</v>
          </cell>
          <cell r="I51">
            <v>39</v>
          </cell>
        </row>
        <row r="52">
          <cell r="A52" t="str">
            <v>פיסיקה 1פ'</v>
          </cell>
          <cell r="B52">
            <v>1140074</v>
          </cell>
          <cell r="C52" t="str">
            <v>פיזיקה</v>
          </cell>
          <cell r="D52">
            <v>219</v>
          </cell>
          <cell r="E52">
            <v>46057</v>
          </cell>
          <cell r="F52">
            <v>3</v>
          </cell>
          <cell r="G52">
            <v>46091</v>
          </cell>
          <cell r="H52">
            <v>5</v>
          </cell>
          <cell r="I52">
            <v>175</v>
          </cell>
        </row>
        <row r="53">
          <cell r="A53" t="str">
            <v>אנליזה וקטורית</v>
          </cell>
          <cell r="B53">
            <v>1040033</v>
          </cell>
          <cell r="C53" t="str">
            <v>מתמטיקה</v>
          </cell>
          <cell r="D53">
            <v>60</v>
          </cell>
          <cell r="E53">
            <v>46064</v>
          </cell>
          <cell r="F53">
            <v>9</v>
          </cell>
          <cell r="G53">
            <v>46093</v>
          </cell>
          <cell r="H53">
            <v>7</v>
          </cell>
          <cell r="I53">
            <v>42</v>
          </cell>
        </row>
        <row r="54">
          <cell r="A54" t="str">
            <v>מערכות הפעלה</v>
          </cell>
          <cell r="B54">
            <v>2340123</v>
          </cell>
          <cell r="C54" t="str">
            <v>מדעי המחשב</v>
          </cell>
          <cell r="D54">
            <v>262</v>
          </cell>
          <cell r="E54">
            <v>46071</v>
          </cell>
          <cell r="F54">
            <v>15</v>
          </cell>
          <cell r="G54">
            <v>46098</v>
          </cell>
          <cell r="H54">
            <v>11</v>
          </cell>
          <cell r="I54">
            <v>184</v>
          </cell>
          <cell r="J54" t="str">
            <v>חשמל</v>
          </cell>
        </row>
        <row r="55">
          <cell r="A55" t="str">
            <v>מבוא להסתברות וסטטיסטיקה</v>
          </cell>
          <cell r="B55">
            <v>940481</v>
          </cell>
          <cell r="C55" t="str">
            <v>מדעי הנתונים וההחלטות</v>
          </cell>
          <cell r="D55">
            <v>96</v>
          </cell>
          <cell r="E55">
            <v>46057</v>
          </cell>
          <cell r="F55">
            <v>3</v>
          </cell>
          <cell r="G55">
            <v>46091</v>
          </cell>
          <cell r="H55">
            <v>5</v>
          </cell>
          <cell r="I55">
            <v>134</v>
          </cell>
        </row>
        <row r="56">
          <cell r="A56" t="str">
            <v>אותות אקראיים</v>
          </cell>
          <cell r="B56">
            <v>440202</v>
          </cell>
          <cell r="C56" t="str">
            <v>חשמל</v>
          </cell>
          <cell r="D56">
            <v>194</v>
          </cell>
          <cell r="E56">
            <v>46064</v>
          </cell>
          <cell r="F56">
            <v>9</v>
          </cell>
          <cell r="G56">
            <v>46090</v>
          </cell>
          <cell r="H56">
            <v>4</v>
          </cell>
          <cell r="I56">
            <v>136</v>
          </cell>
        </row>
        <row r="57">
          <cell r="A57" t="str">
            <v>הסקה סטטיסטית</v>
          </cell>
          <cell r="B57">
            <v>460010</v>
          </cell>
          <cell r="C57" t="str">
            <v>חשמל</v>
          </cell>
          <cell r="D57">
            <v>22</v>
          </cell>
          <cell r="E57">
            <v>46056</v>
          </cell>
          <cell r="F57">
            <v>2</v>
          </cell>
          <cell r="G57">
            <v>46086</v>
          </cell>
          <cell r="H57">
            <v>1</v>
          </cell>
          <cell r="I57">
            <v>15</v>
          </cell>
        </row>
        <row r="58">
          <cell r="A58" t="str">
            <v>למידה חישובית 1</v>
          </cell>
          <cell r="B58">
            <v>960411</v>
          </cell>
          <cell r="C58" t="str">
            <v>מדעי הנתונים וההחלטות</v>
          </cell>
          <cell r="D58">
            <v>89</v>
          </cell>
          <cell r="E58">
            <v>46055</v>
          </cell>
          <cell r="F58">
            <v>1</v>
          </cell>
          <cell r="G58">
            <v>46087</v>
          </cell>
          <cell r="H58">
            <v>2</v>
          </cell>
          <cell r="I58">
            <v>62</v>
          </cell>
        </row>
        <row r="59">
          <cell r="A59" t="str">
            <v>רשתות מחשבים ואינטרנט 2</v>
          </cell>
          <cell r="B59">
            <v>460005</v>
          </cell>
          <cell r="C59" t="str">
            <v>חשמל</v>
          </cell>
          <cell r="D59">
            <v>68</v>
          </cell>
          <cell r="E59">
            <v>46056</v>
          </cell>
          <cell r="F59">
            <v>2</v>
          </cell>
          <cell r="G59">
            <v>46087</v>
          </cell>
          <cell r="H59">
            <v>2</v>
          </cell>
          <cell r="I59">
            <v>48</v>
          </cell>
        </row>
        <row r="60">
          <cell r="A60" t="str">
            <v>נתוח נתונים ושערוך פרמטרים בהנדסה</v>
          </cell>
          <cell r="B60">
            <v>3360326</v>
          </cell>
          <cell r="C60" t="str">
            <v>ביו-רפואה</v>
          </cell>
          <cell r="D60">
            <v>20</v>
          </cell>
          <cell r="E60">
            <v>46056</v>
          </cell>
          <cell r="F60">
            <v>2</v>
          </cell>
          <cell r="G60">
            <v>46086</v>
          </cell>
          <cell r="H60">
            <v>1</v>
          </cell>
          <cell r="I60">
            <v>14</v>
          </cell>
        </row>
        <row r="61">
          <cell r="A61" t="str">
            <v>מבוא לתכנות מערכות</v>
          </cell>
          <cell r="B61">
            <v>2340124</v>
          </cell>
          <cell r="C61" t="str">
            <v>מדעי המחשב</v>
          </cell>
          <cell r="D61">
            <v>305</v>
          </cell>
          <cell r="E61">
            <v>46070</v>
          </cell>
          <cell r="F61">
            <v>14</v>
          </cell>
          <cell r="G61">
            <v>46105</v>
          </cell>
          <cell r="H61">
            <v>16</v>
          </cell>
          <cell r="I61">
            <v>214</v>
          </cell>
          <cell r="J61" t="str">
            <v>חשמל</v>
          </cell>
        </row>
        <row r="62">
          <cell r="A62" t="str">
            <v>ביומינרליזציה וחומרים ביולוגיים</v>
          </cell>
          <cell r="B62">
            <v>3150049</v>
          </cell>
          <cell r="C62" t="str">
            <v>חומרים</v>
          </cell>
          <cell r="D62">
            <v>18</v>
          </cell>
          <cell r="E62">
            <v>46064</v>
          </cell>
          <cell r="F62">
            <v>9</v>
          </cell>
          <cell r="G62">
            <v>46086</v>
          </cell>
          <cell r="H62">
            <v>1</v>
          </cell>
          <cell r="I62">
            <v>13</v>
          </cell>
        </row>
        <row r="63">
          <cell r="A63" t="str">
            <v>אותות ומערכות</v>
          </cell>
          <cell r="B63">
            <v>440131</v>
          </cell>
          <cell r="C63" t="str">
            <v>חשמל</v>
          </cell>
          <cell r="D63">
            <v>219</v>
          </cell>
          <cell r="E63">
            <v>46075</v>
          </cell>
          <cell r="F63">
            <v>18</v>
          </cell>
          <cell r="G63">
            <v>46100</v>
          </cell>
          <cell r="H63">
            <v>13</v>
          </cell>
          <cell r="I63">
            <v>153</v>
          </cell>
        </row>
        <row r="64">
          <cell r="A64" t="str">
            <v>עקרונות הנדסה כימית 2 ח'</v>
          </cell>
          <cell r="B64">
            <v>540320</v>
          </cell>
          <cell r="C64" t="str">
            <v>הנדסה כימית</v>
          </cell>
          <cell r="D64">
            <v>43</v>
          </cell>
          <cell r="E64">
            <v>46072</v>
          </cell>
          <cell r="F64">
            <v>16</v>
          </cell>
          <cell r="G64">
            <v>46087</v>
          </cell>
          <cell r="H64">
            <v>2</v>
          </cell>
          <cell r="I64">
            <v>30</v>
          </cell>
        </row>
        <row r="65">
          <cell r="A65" t="str">
            <v>מבוא להסתברות ח'</v>
          </cell>
          <cell r="B65">
            <v>1040034</v>
          </cell>
          <cell r="C65" t="str">
            <v>מתמטיקה</v>
          </cell>
          <cell r="D65">
            <v>266</v>
          </cell>
          <cell r="E65">
            <v>46070</v>
          </cell>
          <cell r="F65">
            <v>14</v>
          </cell>
          <cell r="G65">
            <v>46098</v>
          </cell>
          <cell r="H65">
            <v>11</v>
          </cell>
          <cell r="I65">
            <v>186</v>
          </cell>
          <cell r="J65" t="str">
            <v>חשמל</v>
          </cell>
        </row>
        <row r="66">
          <cell r="A66" t="str">
            <v>שרטוט הנדסי ממוחשב</v>
          </cell>
          <cell r="B66">
            <v>340043</v>
          </cell>
          <cell r="C66" t="str">
            <v>מכונות</v>
          </cell>
          <cell r="D66" t="str">
            <v>113</v>
          </cell>
          <cell r="E66">
            <v>46058</v>
          </cell>
          <cell r="F66">
            <v>4</v>
          </cell>
          <cell r="G66">
            <v>46089</v>
          </cell>
          <cell r="H66">
            <v>3</v>
          </cell>
          <cell r="I66">
            <v>78</v>
          </cell>
        </row>
        <row r="67">
          <cell r="A67" t="str">
            <v>אלגוריתמים נומריים</v>
          </cell>
          <cell r="B67">
            <v>2340125</v>
          </cell>
          <cell r="C67" t="str">
            <v>מדעי המחשב</v>
          </cell>
          <cell r="D67">
            <v>241</v>
          </cell>
          <cell r="E67">
            <v>46075</v>
          </cell>
          <cell r="F67">
            <v>18</v>
          </cell>
          <cell r="G67">
            <v>46100</v>
          </cell>
          <cell r="H67">
            <v>13</v>
          </cell>
          <cell r="I67">
            <v>169</v>
          </cell>
          <cell r="J67" t="str">
            <v>חשמל</v>
          </cell>
        </row>
        <row r="68">
          <cell r="A68" t="str">
            <v>תורת האינפורמציה</v>
          </cell>
          <cell r="B68">
            <v>460733</v>
          </cell>
          <cell r="C68" t="str">
            <v>חשמל</v>
          </cell>
          <cell r="D68">
            <v>18</v>
          </cell>
          <cell r="E68">
            <v>46058</v>
          </cell>
          <cell r="F68">
            <v>4</v>
          </cell>
          <cell r="G68">
            <v>46086</v>
          </cell>
          <cell r="H68">
            <v>1</v>
          </cell>
          <cell r="I68">
            <v>12</v>
          </cell>
        </row>
        <row r="69">
          <cell r="A69" t="str">
            <v>מבוא לרובוטיקה</v>
          </cell>
          <cell r="B69">
            <v>350001</v>
          </cell>
          <cell r="C69" t="str">
            <v>מכונות</v>
          </cell>
          <cell r="D69">
            <v>41</v>
          </cell>
          <cell r="E69">
            <v>46058</v>
          </cell>
          <cell r="F69">
            <v>4</v>
          </cell>
          <cell r="G69">
            <v>46096</v>
          </cell>
          <cell r="H69">
            <v>9</v>
          </cell>
          <cell r="I69">
            <v>29</v>
          </cell>
        </row>
        <row r="70">
          <cell r="A70" t="str">
            <v>מבוא למחשב שפת פייתון</v>
          </cell>
          <cell r="B70">
            <v>2340128</v>
          </cell>
          <cell r="C70" t="str">
            <v>מדעי המחשב</v>
          </cell>
          <cell r="D70">
            <v>647</v>
          </cell>
          <cell r="E70">
            <v>46082</v>
          </cell>
          <cell r="G70">
            <v>46107</v>
          </cell>
          <cell r="I70">
            <v>453</v>
          </cell>
        </row>
        <row r="71">
          <cell r="A71" t="str">
            <v>מבוא לרובוטיקה ח'</v>
          </cell>
          <cell r="B71">
            <v>460212</v>
          </cell>
          <cell r="C71" t="str">
            <v>חשמל</v>
          </cell>
          <cell r="D71">
            <v>28</v>
          </cell>
          <cell r="E71">
            <v>46058</v>
          </cell>
          <cell r="F71">
            <v>4</v>
          </cell>
          <cell r="G71">
            <v>46103</v>
          </cell>
          <cell r="H71">
            <v>14</v>
          </cell>
          <cell r="I71">
            <v>20</v>
          </cell>
        </row>
        <row r="72">
          <cell r="A72" t="str">
            <v xml:space="preserve">קטליזה הומוגנית </v>
          </cell>
          <cell r="B72">
            <v>1270735</v>
          </cell>
          <cell r="C72" t="str">
            <v>כימיה</v>
          </cell>
          <cell r="D72">
            <v>6</v>
          </cell>
          <cell r="E72">
            <v>46079</v>
          </cell>
          <cell r="F72">
            <v>22</v>
          </cell>
        </row>
        <row r="73">
          <cell r="A73" t="str">
            <v>מבוא לתהליכי זרימה וזיהום בקרקע</v>
          </cell>
          <cell r="B73">
            <v>140977</v>
          </cell>
          <cell r="C73" t="str">
            <v>אזרחית</v>
          </cell>
          <cell r="D73">
            <v>17</v>
          </cell>
          <cell r="E73">
            <v>46061</v>
          </cell>
          <cell r="F73">
            <v>6</v>
          </cell>
          <cell r="G73">
            <v>46086</v>
          </cell>
          <cell r="H73">
            <v>1</v>
          </cell>
          <cell r="I73">
            <v>12</v>
          </cell>
        </row>
        <row r="74">
          <cell r="A74" t="str">
            <v>מעבדת דרכים</v>
          </cell>
          <cell r="B74">
            <v>140709</v>
          </cell>
          <cell r="C74" t="str">
            <v>אזרחית</v>
          </cell>
          <cell r="D74">
            <v>32</v>
          </cell>
          <cell r="E74">
            <v>46057</v>
          </cell>
          <cell r="F74">
            <v>3</v>
          </cell>
          <cell r="G74">
            <v>46087</v>
          </cell>
          <cell r="H74">
            <v>2</v>
          </cell>
          <cell r="I74">
            <v>22</v>
          </cell>
        </row>
        <row r="75">
          <cell r="A75" t="str">
            <v>היסטולוגיה</v>
          </cell>
          <cell r="B75">
            <v>2740260</v>
          </cell>
          <cell r="C75" t="str">
            <v>רפואה</v>
          </cell>
          <cell r="D75">
            <v>168</v>
          </cell>
          <cell r="E75">
            <v>46058</v>
          </cell>
          <cell r="F75">
            <v>4</v>
          </cell>
          <cell r="G75">
            <v>46090</v>
          </cell>
          <cell r="H75">
            <v>4</v>
          </cell>
          <cell r="I75">
            <v>117</v>
          </cell>
        </row>
        <row r="76">
          <cell r="A76" t="str">
            <v>פיסיקה 2</v>
          </cell>
          <cell r="B76">
            <v>1140052</v>
          </cell>
          <cell r="C76" t="str">
            <v>פיזיקה</v>
          </cell>
          <cell r="D76">
            <v>308</v>
          </cell>
          <cell r="E76">
            <v>46059</v>
          </cell>
          <cell r="F76">
            <v>5</v>
          </cell>
          <cell r="G76">
            <v>46085</v>
          </cell>
          <cell r="H76" t="str">
            <v>יום החרגה</v>
          </cell>
          <cell r="I76">
            <v>396</v>
          </cell>
          <cell r="J76" t="str">
            <v>אזרחית</v>
          </cell>
        </row>
        <row r="77">
          <cell r="A77" t="str">
            <v>פיסיקה 1 ר</v>
          </cell>
          <cell r="B77">
            <v>1140248</v>
          </cell>
          <cell r="C77" t="str">
            <v>פיזיקה</v>
          </cell>
          <cell r="D77">
            <v>176</v>
          </cell>
          <cell r="E77">
            <v>46059</v>
          </cell>
          <cell r="F77">
            <v>5</v>
          </cell>
          <cell r="G77">
            <v>46092</v>
          </cell>
          <cell r="H77">
            <v>6</v>
          </cell>
          <cell r="I77">
            <v>122</v>
          </cell>
        </row>
        <row r="78">
          <cell r="A78" t="str">
            <v>מודלים דטרמיניסטים בחקר ביצועים</v>
          </cell>
          <cell r="B78">
            <v>940312</v>
          </cell>
          <cell r="C78" t="str">
            <v>מדעי הנתונים וההחלטות</v>
          </cell>
          <cell r="D78">
            <v>119</v>
          </cell>
          <cell r="E78">
            <v>46059</v>
          </cell>
          <cell r="F78">
            <v>5</v>
          </cell>
          <cell r="G78">
            <v>46097</v>
          </cell>
          <cell r="H78">
            <v>10</v>
          </cell>
          <cell r="I78">
            <v>84</v>
          </cell>
        </row>
        <row r="79">
          <cell r="A79" t="str">
            <v>אריזה וחיי מדף, מזון ומוצרים</v>
          </cell>
          <cell r="B79">
            <v>660217</v>
          </cell>
          <cell r="C79" t="str">
            <v>הנדסת מזון</v>
          </cell>
          <cell r="D79">
            <v>15</v>
          </cell>
          <cell r="E79">
            <v>46056</v>
          </cell>
          <cell r="F79">
            <v>2</v>
          </cell>
          <cell r="G79">
            <v>46086</v>
          </cell>
          <cell r="H79">
            <v>1</v>
          </cell>
          <cell r="I79">
            <v>11</v>
          </cell>
        </row>
        <row r="80">
          <cell r="A80" t="str">
            <v>אלגברה 2מ</v>
          </cell>
          <cell r="B80">
            <v>1040038</v>
          </cell>
          <cell r="C80" t="str">
            <v>מתמטיקה</v>
          </cell>
          <cell r="D80">
            <v>173</v>
          </cell>
          <cell r="E80">
            <v>46061</v>
          </cell>
          <cell r="F80">
            <v>6</v>
          </cell>
          <cell r="G80">
            <v>46090</v>
          </cell>
          <cell r="H80">
            <v>4</v>
          </cell>
          <cell r="I80">
            <v>120</v>
          </cell>
          <cell r="J80" t="str">
            <v>חשמל</v>
          </cell>
        </row>
        <row r="81">
          <cell r="A81" t="str">
            <v>תשתיות עירוניות ומטרופוליניות</v>
          </cell>
          <cell r="B81">
            <v>2060403</v>
          </cell>
          <cell r="C81" t="str">
            <v>ארכיטקטורה</v>
          </cell>
          <cell r="D81">
            <v>59</v>
          </cell>
          <cell r="E81">
            <v>46057</v>
          </cell>
          <cell r="F81">
            <v>3</v>
          </cell>
          <cell r="G81">
            <v>46093</v>
          </cell>
          <cell r="H81">
            <v>7</v>
          </cell>
          <cell r="I81" t="str">
            <v>41</v>
          </cell>
        </row>
        <row r="82">
          <cell r="A82" t="str">
            <v>עבוד ונתוח תמונות</v>
          </cell>
          <cell r="B82">
            <v>460200</v>
          </cell>
          <cell r="C82" t="str">
            <v>חשמל</v>
          </cell>
          <cell r="D82">
            <v>68</v>
          </cell>
          <cell r="E82">
            <v>46059</v>
          </cell>
          <cell r="F82">
            <v>5</v>
          </cell>
          <cell r="G82">
            <v>46091</v>
          </cell>
          <cell r="H82">
            <v>5</v>
          </cell>
          <cell r="I82">
            <v>48</v>
          </cell>
        </row>
        <row r="83">
          <cell r="A83" t="str">
            <v>תהליכי יסוד בביוטכנולוגיה</v>
          </cell>
          <cell r="B83">
            <v>640509</v>
          </cell>
          <cell r="C83" t="str">
            <v>הנדסת מזון</v>
          </cell>
          <cell r="D83">
            <v>68</v>
          </cell>
          <cell r="E83">
            <v>46059</v>
          </cell>
          <cell r="F83">
            <v>5</v>
          </cell>
          <cell r="G83">
            <v>46098</v>
          </cell>
          <cell r="H83">
            <v>11</v>
          </cell>
          <cell r="I83">
            <v>48</v>
          </cell>
        </row>
        <row r="84">
          <cell r="A84" t="str">
            <v>מב.לתורת הקבוצות ואוטומטים למדמ"ח</v>
          </cell>
          <cell r="B84">
            <v>2340129</v>
          </cell>
          <cell r="C84" t="str">
            <v>מדעי המחשב</v>
          </cell>
          <cell r="D84">
            <v>403</v>
          </cell>
          <cell r="E84">
            <v>46071</v>
          </cell>
          <cell r="F84">
            <v>15</v>
          </cell>
          <cell r="G84">
            <v>46098</v>
          </cell>
          <cell r="H84">
            <v>11</v>
          </cell>
          <cell r="I84">
            <v>282</v>
          </cell>
          <cell r="J84" t="str">
            <v>חשמל</v>
          </cell>
        </row>
        <row r="85">
          <cell r="A85" t="str">
            <v>חשבון דיפרנציאלי ואינטגרלי 1מ1</v>
          </cell>
          <cell r="B85">
            <v>1040041</v>
          </cell>
          <cell r="C85" t="str">
            <v>מתמטיקה</v>
          </cell>
          <cell r="D85">
            <v>414</v>
          </cell>
          <cell r="E85">
            <v>46062</v>
          </cell>
          <cell r="F85">
            <v>7</v>
          </cell>
          <cell r="G85">
            <v>46090</v>
          </cell>
          <cell r="H85">
            <v>4</v>
          </cell>
          <cell r="I85">
            <v>344</v>
          </cell>
        </row>
        <row r="86">
          <cell r="A86" t="str">
            <v>סטטיסטיקה לתכנון ניסויים ואנליזה</v>
          </cell>
          <cell r="B86">
            <v>680505</v>
          </cell>
          <cell r="C86" t="str">
            <v>הנדסת מזון</v>
          </cell>
          <cell r="D86">
            <v>29</v>
          </cell>
          <cell r="E86">
            <v>46061</v>
          </cell>
          <cell r="F86">
            <v>6</v>
          </cell>
          <cell r="G86">
            <v>46087</v>
          </cell>
          <cell r="H86">
            <v>2</v>
          </cell>
          <cell r="I86">
            <v>20</v>
          </cell>
        </row>
        <row r="87">
          <cell r="A87" t="str">
            <v>תורת הזרימה 2</v>
          </cell>
          <cell r="B87">
            <v>350035</v>
          </cell>
          <cell r="C87" t="str">
            <v>מכונות</v>
          </cell>
          <cell r="D87">
            <v>13</v>
          </cell>
          <cell r="E87">
            <v>46059</v>
          </cell>
          <cell r="F87">
            <v>5</v>
          </cell>
          <cell r="G87">
            <v>46089</v>
          </cell>
          <cell r="H87">
            <v>3</v>
          </cell>
          <cell r="I87">
            <v>8</v>
          </cell>
        </row>
        <row r="88">
          <cell r="A88" t="str">
            <v>תהליכים ביולוגיים בהנדסת סביבתית</v>
          </cell>
          <cell r="B88">
            <v>170022</v>
          </cell>
          <cell r="C88" t="str">
            <v>אזרחית</v>
          </cell>
          <cell r="D88">
            <v>13</v>
          </cell>
          <cell r="E88">
            <v>46059</v>
          </cell>
          <cell r="F88">
            <v>5</v>
          </cell>
          <cell r="G88">
            <v>46092</v>
          </cell>
          <cell r="H88">
            <v>6</v>
          </cell>
          <cell r="I88">
            <v>9</v>
          </cell>
        </row>
        <row r="89">
          <cell r="A89" t="str">
            <v>כימיה ביו-אי אורגנית</v>
          </cell>
          <cell r="B89">
            <v>1240210</v>
          </cell>
          <cell r="C89" t="str">
            <v>כימיה</v>
          </cell>
          <cell r="D89">
            <v>15</v>
          </cell>
          <cell r="E89">
            <v>46061</v>
          </cell>
          <cell r="F89">
            <v>6</v>
          </cell>
          <cell r="G89">
            <v>46086</v>
          </cell>
          <cell r="H89">
            <v>1</v>
          </cell>
          <cell r="I89">
            <v>10.5</v>
          </cell>
        </row>
        <row r="90">
          <cell r="A90" t="str">
            <v>מודלים כמותיים במדעי ההתנהגות</v>
          </cell>
          <cell r="B90">
            <v>960609</v>
          </cell>
          <cell r="C90" t="str">
            <v>מדעי הנתונים וההחלטות</v>
          </cell>
          <cell r="D90">
            <v>7</v>
          </cell>
          <cell r="E90">
            <v>46059</v>
          </cell>
          <cell r="F90">
            <v>5</v>
          </cell>
          <cell r="G90">
            <v>46089</v>
          </cell>
          <cell r="H90">
            <v>3</v>
          </cell>
          <cell r="I90">
            <v>5</v>
          </cell>
        </row>
        <row r="91">
          <cell r="A91" t="str">
            <v>נושאים נבחרים במבנים אוירו-חלל 1</v>
          </cell>
          <cell r="B91">
            <v>860521</v>
          </cell>
          <cell r="C91" t="str">
            <v>הנדסת אויר</v>
          </cell>
          <cell r="D91">
            <v>4</v>
          </cell>
          <cell r="E91">
            <v>46059</v>
          </cell>
          <cell r="F91">
            <v>5</v>
          </cell>
          <cell r="G91">
            <v>46094</v>
          </cell>
          <cell r="H91">
            <v>8</v>
          </cell>
          <cell r="I91">
            <v>2</v>
          </cell>
        </row>
        <row r="92">
          <cell r="A92" t="str">
            <v>חשבון דיפרנציאלי ואינטגרלי 1מ2</v>
          </cell>
          <cell r="B92">
            <v>1040042</v>
          </cell>
          <cell r="C92" t="str">
            <v>מתמטיקה</v>
          </cell>
          <cell r="D92">
            <v>516</v>
          </cell>
          <cell r="E92">
            <v>46062</v>
          </cell>
          <cell r="F92">
            <v>7</v>
          </cell>
          <cell r="G92">
            <v>46090</v>
          </cell>
          <cell r="H92">
            <v>4</v>
          </cell>
          <cell r="I92">
            <v>361</v>
          </cell>
        </row>
        <row r="93">
          <cell r="A93" t="str">
            <v>קומבינטוריקה למדעי המחשב</v>
          </cell>
          <cell r="B93">
            <v>2340141</v>
          </cell>
          <cell r="C93" t="str">
            <v>מדעי המחשב</v>
          </cell>
          <cell r="D93">
            <v>218</v>
          </cell>
          <cell r="E93">
            <v>46066</v>
          </cell>
          <cell r="F93">
            <v>11</v>
          </cell>
          <cell r="G93">
            <v>46093</v>
          </cell>
          <cell r="H93">
            <v>7</v>
          </cell>
          <cell r="I93">
            <v>151</v>
          </cell>
          <cell r="J93" t="str">
            <v>חשמל</v>
          </cell>
        </row>
        <row r="94">
          <cell r="A94" t="str">
            <v>מבני נתונים 1</v>
          </cell>
          <cell r="B94">
            <v>2340218</v>
          </cell>
          <cell r="C94" t="str">
            <v>מדעי המחשב</v>
          </cell>
          <cell r="D94">
            <v>392</v>
          </cell>
          <cell r="E94">
            <v>46061</v>
          </cell>
          <cell r="F94">
            <v>6</v>
          </cell>
          <cell r="G94">
            <v>46096</v>
          </cell>
          <cell r="H94">
            <v>9</v>
          </cell>
          <cell r="I94">
            <v>274</v>
          </cell>
          <cell r="J94" t="str">
            <v>חשמל</v>
          </cell>
        </row>
        <row r="95">
          <cell r="A95" t="str">
            <v>אלגברה 1מ1</v>
          </cell>
          <cell r="B95">
            <v>1040064</v>
          </cell>
          <cell r="C95" t="str">
            <v>מתמטיקה</v>
          </cell>
          <cell r="D95">
            <v>532</v>
          </cell>
          <cell r="E95">
            <v>46068</v>
          </cell>
          <cell r="F95">
            <v>12</v>
          </cell>
          <cell r="G95">
            <v>46094</v>
          </cell>
          <cell r="H95">
            <v>8</v>
          </cell>
          <cell r="I95">
            <v>371</v>
          </cell>
          <cell r="J95" t="str">
            <v>חשמל</v>
          </cell>
        </row>
        <row r="96">
          <cell r="A96" t="str">
            <v>כימיה פיסיקלית</v>
          </cell>
          <cell r="B96">
            <v>1240510</v>
          </cell>
          <cell r="C96" t="str">
            <v>כימיה</v>
          </cell>
          <cell r="D96">
            <v>126</v>
          </cell>
          <cell r="E96">
            <v>46061</v>
          </cell>
          <cell r="F96">
            <v>6</v>
          </cell>
          <cell r="G96">
            <v>46091</v>
          </cell>
          <cell r="H96">
            <v>5</v>
          </cell>
          <cell r="I96">
            <v>88</v>
          </cell>
        </row>
        <row r="97">
          <cell r="A97" t="str">
            <v>אלגברה 1מ2</v>
          </cell>
          <cell r="B97">
            <v>1040065</v>
          </cell>
          <cell r="C97" t="str">
            <v>מתמטיקה</v>
          </cell>
          <cell r="D97">
            <v>441</v>
          </cell>
          <cell r="E97">
            <v>46066</v>
          </cell>
          <cell r="F97">
            <v>11</v>
          </cell>
          <cell r="G97">
            <v>46094</v>
          </cell>
          <cell r="H97">
            <v>8</v>
          </cell>
          <cell r="I97">
            <v>309</v>
          </cell>
        </row>
        <row r="98">
          <cell r="A98" t="str">
            <v>מערכות בקרה 1</v>
          </cell>
          <cell r="B98">
            <v>440191</v>
          </cell>
          <cell r="C98" t="str">
            <v>חשמל</v>
          </cell>
          <cell r="D98">
            <v>98</v>
          </cell>
          <cell r="E98">
            <v>46061</v>
          </cell>
          <cell r="F98">
            <v>6</v>
          </cell>
          <cell r="G98">
            <v>46092</v>
          </cell>
          <cell r="H98">
            <v>6</v>
          </cell>
          <cell r="I98">
            <v>69</v>
          </cell>
        </row>
        <row r="99">
          <cell r="A99" t="str">
            <v>מודלים סטוכסטיים בחקר בצועים</v>
          </cell>
          <cell r="B99">
            <v>940314</v>
          </cell>
          <cell r="C99" t="str">
            <v>מדעי הנתונים וההחלטות</v>
          </cell>
          <cell r="D99">
            <v>71</v>
          </cell>
          <cell r="E99">
            <v>46061</v>
          </cell>
          <cell r="F99">
            <v>6</v>
          </cell>
          <cell r="G99">
            <v>46090</v>
          </cell>
          <cell r="H99">
            <v>4</v>
          </cell>
          <cell r="I99">
            <v>50</v>
          </cell>
        </row>
        <row r="100">
          <cell r="A100" t="str">
            <v>פתוגנים אאוקריוטים</v>
          </cell>
          <cell r="B100">
            <v>2740252</v>
          </cell>
          <cell r="C100" t="str">
            <v>רפואה</v>
          </cell>
          <cell r="D100">
            <v>122</v>
          </cell>
          <cell r="E100">
            <v>46063</v>
          </cell>
          <cell r="F100">
            <v>8</v>
          </cell>
          <cell r="G100">
            <v>46090</v>
          </cell>
          <cell r="H100">
            <v>4</v>
          </cell>
          <cell r="I100">
            <v>85</v>
          </cell>
        </row>
        <row r="101">
          <cell r="A101" t="str">
            <v>תופעות מעבר חום</v>
          </cell>
          <cell r="B101">
            <v>640117</v>
          </cell>
          <cell r="C101" t="str">
            <v>הנדסת מזון</v>
          </cell>
          <cell r="D101">
            <v>77</v>
          </cell>
          <cell r="E101">
            <v>46057</v>
          </cell>
          <cell r="F101">
            <v>3</v>
          </cell>
          <cell r="G101">
            <v>46090</v>
          </cell>
          <cell r="H101">
            <v>4</v>
          </cell>
          <cell r="I101">
            <v>83</v>
          </cell>
        </row>
        <row r="102">
          <cell r="A102" t="str">
            <v>כימיה פיסיקלית 1ב'</v>
          </cell>
          <cell r="B102">
            <v>1240503</v>
          </cell>
          <cell r="C102" t="str">
            <v>כימיה</v>
          </cell>
          <cell r="D102">
            <v>109</v>
          </cell>
          <cell r="E102">
            <v>46055</v>
          </cell>
          <cell r="F102">
            <v>1</v>
          </cell>
          <cell r="G102">
            <v>46090</v>
          </cell>
          <cell r="H102">
            <v>4</v>
          </cell>
          <cell r="I102">
            <v>75</v>
          </cell>
        </row>
        <row r="103">
          <cell r="A103" t="str">
            <v>תחיקת המדידה</v>
          </cell>
          <cell r="B103">
            <v>140829</v>
          </cell>
          <cell r="C103" t="str">
            <v>אזרחית</v>
          </cell>
          <cell r="D103">
            <v>50</v>
          </cell>
          <cell r="E103">
            <v>46061</v>
          </cell>
          <cell r="F103">
            <v>6</v>
          </cell>
          <cell r="G103">
            <v>46092</v>
          </cell>
          <cell r="H103">
            <v>6</v>
          </cell>
          <cell r="I103">
            <v>35</v>
          </cell>
        </row>
        <row r="104">
          <cell r="A104" t="str">
            <v>מבוא למדעי המחשב נ'</v>
          </cell>
          <cell r="B104">
            <v>2340221</v>
          </cell>
          <cell r="C104" t="str">
            <v>מדעי המחשב</v>
          </cell>
          <cell r="D104">
            <v>117</v>
          </cell>
          <cell r="E104">
            <v>46073</v>
          </cell>
          <cell r="F104">
            <v>17</v>
          </cell>
          <cell r="G104">
            <v>46103</v>
          </cell>
          <cell r="H104">
            <v>14</v>
          </cell>
          <cell r="I104">
            <v>82</v>
          </cell>
        </row>
        <row r="105">
          <cell r="A105" t="str">
            <v>גלים</v>
          </cell>
          <cell r="B105">
            <v>1140086</v>
          </cell>
          <cell r="C105" t="str">
            <v>פיזיקה</v>
          </cell>
          <cell r="D105">
            <v>100</v>
          </cell>
          <cell r="E105">
            <v>46055</v>
          </cell>
          <cell r="F105">
            <v>1</v>
          </cell>
          <cell r="G105">
            <v>46090</v>
          </cell>
          <cell r="H105">
            <v>4</v>
          </cell>
          <cell r="I105">
            <v>70</v>
          </cell>
        </row>
        <row r="106">
          <cell r="A106" t="str">
            <v>מערכות מבוזרות: עקרונות</v>
          </cell>
          <cell r="B106">
            <v>460272</v>
          </cell>
          <cell r="C106" t="str">
            <v>חשמל</v>
          </cell>
          <cell r="D106">
            <v>35</v>
          </cell>
          <cell r="E106">
            <v>46061</v>
          </cell>
          <cell r="F106">
            <v>6</v>
          </cell>
          <cell r="G106">
            <v>46091</v>
          </cell>
          <cell r="H106">
            <v>5</v>
          </cell>
          <cell r="I106">
            <v>24</v>
          </cell>
        </row>
        <row r="107">
          <cell r="A107" t="str">
            <v>תחיקת התכנון והבניה</v>
          </cell>
          <cell r="B107">
            <v>2060963</v>
          </cell>
          <cell r="C107" t="str">
            <v>ארכיטקטורה</v>
          </cell>
          <cell r="D107">
            <v>99</v>
          </cell>
          <cell r="E107">
            <v>46065</v>
          </cell>
          <cell r="F107">
            <v>10</v>
          </cell>
          <cell r="G107">
            <v>46090</v>
          </cell>
          <cell r="H107">
            <v>4</v>
          </cell>
          <cell r="I107">
            <v>69</v>
          </cell>
        </row>
        <row r="108">
          <cell r="A108" t="str">
            <v>תיאוריות התכנון</v>
          </cell>
          <cell r="B108">
            <v>2070001</v>
          </cell>
          <cell r="C108" t="str">
            <v>ארכיטקטורה</v>
          </cell>
          <cell r="D108">
            <v>32</v>
          </cell>
          <cell r="E108">
            <v>46061</v>
          </cell>
          <cell r="F108">
            <v>6</v>
          </cell>
          <cell r="G108">
            <v>46096</v>
          </cell>
          <cell r="H108">
            <v>9</v>
          </cell>
          <cell r="I108">
            <v>22</v>
          </cell>
        </row>
        <row r="109">
          <cell r="A109" t="str">
            <v>קדסטר 2</v>
          </cell>
          <cell r="B109">
            <v>140885</v>
          </cell>
          <cell r="C109" t="str">
            <v>אזרחית</v>
          </cell>
          <cell r="D109">
            <v>18</v>
          </cell>
          <cell r="E109">
            <v>46057</v>
          </cell>
          <cell r="F109">
            <v>3</v>
          </cell>
          <cell r="G109">
            <v>46087</v>
          </cell>
          <cell r="H109">
            <v>2</v>
          </cell>
          <cell r="I109">
            <v>13</v>
          </cell>
        </row>
        <row r="110">
          <cell r="A110" t="str">
            <v>יסודות מתמטיים למהנדסים</v>
          </cell>
          <cell r="B110">
            <v>190001</v>
          </cell>
          <cell r="C110" t="str">
            <v>אזרחית</v>
          </cell>
          <cell r="D110">
            <v>20</v>
          </cell>
          <cell r="E110">
            <v>46061</v>
          </cell>
          <cell r="F110">
            <v>6</v>
          </cell>
          <cell r="G110">
            <v>46096</v>
          </cell>
          <cell r="H110">
            <v>9</v>
          </cell>
          <cell r="I110">
            <v>14</v>
          </cell>
        </row>
        <row r="111">
          <cell r="A111" t="str">
            <v>תהליכים במיקרואלקטרוניקה</v>
          </cell>
          <cell r="B111">
            <v>440239</v>
          </cell>
          <cell r="C111" t="str">
            <v>חשמל</v>
          </cell>
          <cell r="D111">
            <v>13</v>
          </cell>
          <cell r="E111">
            <v>46057</v>
          </cell>
          <cell r="F111">
            <v>3</v>
          </cell>
          <cell r="G111">
            <v>46086</v>
          </cell>
          <cell r="H111">
            <v>1</v>
          </cell>
          <cell r="I111">
            <v>9</v>
          </cell>
        </row>
        <row r="112">
          <cell r="A112" t="str">
            <v>אלגברה א'</v>
          </cell>
          <cell r="B112">
            <v>1040066</v>
          </cell>
          <cell r="C112" t="str">
            <v>מתמטיקה</v>
          </cell>
          <cell r="D112">
            <v>89</v>
          </cell>
          <cell r="E112">
            <v>46069</v>
          </cell>
          <cell r="F112">
            <v>13</v>
          </cell>
          <cell r="G112">
            <v>46096</v>
          </cell>
          <cell r="H112">
            <v>9</v>
          </cell>
          <cell r="I112">
            <v>63</v>
          </cell>
        </row>
        <row r="113">
          <cell r="A113" t="str">
            <v>נושאים נבחרים בתורת הזרימה 1</v>
          </cell>
          <cell r="B113">
            <v>860321</v>
          </cell>
          <cell r="C113" t="str">
            <v>הנדסת אויר</v>
          </cell>
          <cell r="D113">
            <v>12</v>
          </cell>
          <cell r="E113">
            <v>46056</v>
          </cell>
          <cell r="F113">
            <v>2</v>
          </cell>
          <cell r="G113">
            <v>46086</v>
          </cell>
          <cell r="H113">
            <v>1</v>
          </cell>
          <cell r="I113">
            <v>8</v>
          </cell>
        </row>
        <row r="114">
          <cell r="A114" t="str">
            <v>אלגוריתמים 1</v>
          </cell>
          <cell r="B114">
            <v>2340247</v>
          </cell>
          <cell r="C114" t="str">
            <v>מדעי המחשב</v>
          </cell>
          <cell r="D114">
            <v>263</v>
          </cell>
          <cell r="E114">
            <v>46061</v>
          </cell>
          <cell r="F114">
            <v>6</v>
          </cell>
          <cell r="G114">
            <v>46092</v>
          </cell>
          <cell r="H114">
            <v>6</v>
          </cell>
          <cell r="I114">
            <v>183</v>
          </cell>
          <cell r="J114" t="str">
            <v>חשמל</v>
          </cell>
        </row>
        <row r="115">
          <cell r="A115" t="str">
            <v>מבוא למכטרוניקה</v>
          </cell>
          <cell r="B115">
            <v>340022</v>
          </cell>
          <cell r="C115" t="str">
            <v>מכונות</v>
          </cell>
          <cell r="D115">
            <v>99</v>
          </cell>
          <cell r="E115">
            <v>46066</v>
          </cell>
          <cell r="F115">
            <v>11</v>
          </cell>
          <cell r="G115">
            <v>46090</v>
          </cell>
          <cell r="H115">
            <v>4</v>
          </cell>
          <cell r="I115">
            <v>69</v>
          </cell>
        </row>
        <row r="116">
          <cell r="A116" t="str">
            <v>לוגיקה למדעי המחשב</v>
          </cell>
          <cell r="B116">
            <v>2340292</v>
          </cell>
          <cell r="C116" t="str">
            <v>מדעי המחשב</v>
          </cell>
          <cell r="D116">
            <v>282</v>
          </cell>
          <cell r="E116">
            <v>46055</v>
          </cell>
          <cell r="F116">
            <v>1</v>
          </cell>
          <cell r="G116">
            <v>46104</v>
          </cell>
          <cell r="H116">
            <v>15</v>
          </cell>
          <cell r="I116">
            <v>190</v>
          </cell>
        </row>
        <row r="117">
          <cell r="A117" t="str">
            <v>גיאומטריה וסימטריה</v>
          </cell>
          <cell r="B117">
            <v>1040112</v>
          </cell>
          <cell r="C117" t="str">
            <v>מתמטיקה</v>
          </cell>
          <cell r="D117">
            <v>18</v>
          </cell>
          <cell r="E117">
            <v>46058</v>
          </cell>
          <cell r="F117">
            <v>4</v>
          </cell>
          <cell r="G117">
            <v>46087</v>
          </cell>
          <cell r="H117">
            <v>2</v>
          </cell>
          <cell r="I117">
            <v>13</v>
          </cell>
        </row>
        <row r="118">
          <cell r="A118" t="str">
            <v>התכנון העירוני, האזורי והארצי</v>
          </cell>
          <cell r="B118">
            <v>160709</v>
          </cell>
          <cell r="C118" t="str">
            <v>אזרחית</v>
          </cell>
          <cell r="D118">
            <v>69</v>
          </cell>
          <cell r="E118">
            <v>46061</v>
          </cell>
          <cell r="F118">
            <v>6</v>
          </cell>
          <cell r="G118">
            <v>46090</v>
          </cell>
          <cell r="H118">
            <v>4</v>
          </cell>
          <cell r="I118">
            <v>48</v>
          </cell>
        </row>
        <row r="119">
          <cell r="A119" t="str">
            <v>תורת הפונקציות 1</v>
          </cell>
          <cell r="B119">
            <v>1040122</v>
          </cell>
          <cell r="C119" t="str">
            <v>מתמטיקה</v>
          </cell>
          <cell r="D119">
            <v>69</v>
          </cell>
          <cell r="E119">
            <v>46063</v>
          </cell>
          <cell r="F119">
            <v>8</v>
          </cell>
          <cell r="G119">
            <v>46090</v>
          </cell>
          <cell r="H119">
            <v>4</v>
          </cell>
          <cell r="I119">
            <v>48</v>
          </cell>
        </row>
        <row r="120">
          <cell r="A120" t="str">
            <v>מבני בטון 2</v>
          </cell>
          <cell r="B120">
            <v>140149</v>
          </cell>
          <cell r="C120" t="str">
            <v>אזרחית</v>
          </cell>
          <cell r="D120">
            <v>111</v>
          </cell>
          <cell r="E120">
            <v>46062</v>
          </cell>
          <cell r="F120">
            <v>7</v>
          </cell>
          <cell r="G120">
            <v>46091</v>
          </cell>
          <cell r="H120">
            <v>5</v>
          </cell>
          <cell r="I120">
            <v>78</v>
          </cell>
        </row>
        <row r="121">
          <cell r="A121" t="str">
            <v>כימיה קוונטית 1</v>
          </cell>
          <cell r="B121">
            <v>1240400</v>
          </cell>
          <cell r="C121" t="str">
            <v>כימיה</v>
          </cell>
          <cell r="D121">
            <v>62</v>
          </cell>
          <cell r="E121">
            <v>46062</v>
          </cell>
          <cell r="F121">
            <v>7</v>
          </cell>
          <cell r="G121">
            <v>46090</v>
          </cell>
          <cell r="H121">
            <v>4</v>
          </cell>
          <cell r="I121">
            <v>43</v>
          </cell>
        </row>
        <row r="122">
          <cell r="A122" t="str">
            <v>יסודות תכן ביו-חשמלי</v>
          </cell>
          <cell r="B122">
            <v>3340011</v>
          </cell>
          <cell r="C122" t="str">
            <v>ביו-רפואה</v>
          </cell>
          <cell r="D122">
            <v>60</v>
          </cell>
          <cell r="E122">
            <v>46061</v>
          </cell>
          <cell r="F122">
            <v>6</v>
          </cell>
          <cell r="G122">
            <v>46090</v>
          </cell>
          <cell r="H122">
            <v>4</v>
          </cell>
          <cell r="I122">
            <v>42</v>
          </cell>
        </row>
        <row r="123">
          <cell r="A123" t="str">
            <v>משוואות דיפרנציאליות רגילות/ח</v>
          </cell>
          <cell r="B123">
            <v>1040131</v>
          </cell>
          <cell r="C123" t="str">
            <v>מתמטיקה</v>
          </cell>
          <cell r="D123">
            <v>171</v>
          </cell>
          <cell r="E123">
            <v>46070</v>
          </cell>
          <cell r="F123">
            <v>14</v>
          </cell>
          <cell r="G123">
            <v>46099</v>
          </cell>
          <cell r="H123">
            <v>12</v>
          </cell>
          <cell r="I123">
            <v>120</v>
          </cell>
          <cell r="J123" t="str">
            <v>אזרחית</v>
          </cell>
        </row>
        <row r="124">
          <cell r="A124" t="str">
            <v>פרויקט שנתי בהנדסת תוכנה-שלב א'</v>
          </cell>
          <cell r="B124">
            <v>2340311</v>
          </cell>
          <cell r="C124" t="str">
            <v>מדעי המחשב</v>
          </cell>
          <cell r="D124">
            <v>54</v>
          </cell>
          <cell r="E124">
            <v>46078</v>
          </cell>
          <cell r="F124">
            <v>21</v>
          </cell>
        </row>
        <row r="125">
          <cell r="A125" t="str">
            <v>חומרי בנייה</v>
          </cell>
          <cell r="B125">
            <v>140505</v>
          </cell>
          <cell r="C125" t="str">
            <v>אזרחית</v>
          </cell>
          <cell r="D125">
            <v>176</v>
          </cell>
          <cell r="E125">
            <v>46063</v>
          </cell>
          <cell r="F125">
            <v>8</v>
          </cell>
          <cell r="G125">
            <v>46091</v>
          </cell>
          <cell r="H125">
            <v>5</v>
          </cell>
          <cell r="I125" t="str">
            <v>123</v>
          </cell>
        </row>
        <row r="126">
          <cell r="A126" t="str">
            <v>ביוסטטיסטיקה</v>
          </cell>
          <cell r="B126">
            <v>2740182</v>
          </cell>
          <cell r="C126" t="str">
            <v>רפואה</v>
          </cell>
          <cell r="D126">
            <v>152</v>
          </cell>
          <cell r="E126">
            <v>46063</v>
          </cell>
          <cell r="F126">
            <v>8</v>
          </cell>
          <cell r="G126">
            <v>46092</v>
          </cell>
          <cell r="H126">
            <v>6</v>
          </cell>
          <cell r="I126">
            <v>106</v>
          </cell>
        </row>
        <row r="127">
          <cell r="A127" t="str">
            <v>מערכות ספרתיות ומבנה המחשב</v>
          </cell>
          <cell r="B127">
            <v>440252</v>
          </cell>
          <cell r="C127" t="str">
            <v>חשמל</v>
          </cell>
          <cell r="D127">
            <v>411</v>
          </cell>
          <cell r="E127">
            <v>46066</v>
          </cell>
          <cell r="F127">
            <v>11</v>
          </cell>
          <cell r="G127">
            <v>46093</v>
          </cell>
          <cell r="H127">
            <v>7</v>
          </cell>
          <cell r="I127">
            <v>288</v>
          </cell>
        </row>
        <row r="128">
          <cell r="A128" t="str">
            <v>מעבר חום</v>
          </cell>
          <cell r="B128">
            <v>340041</v>
          </cell>
          <cell r="C128" t="str">
            <v>מכונות</v>
          </cell>
          <cell r="D128">
            <v>127</v>
          </cell>
          <cell r="E128">
            <v>46063</v>
          </cell>
          <cell r="F128">
            <v>8</v>
          </cell>
          <cell r="G128">
            <v>46091</v>
          </cell>
          <cell r="H128">
            <v>5</v>
          </cell>
          <cell r="I128">
            <v>89</v>
          </cell>
        </row>
        <row r="129">
          <cell r="A129" t="str">
            <v>קינטיקת טרנספורמציות בחומרים</v>
          </cell>
          <cell r="B129">
            <v>3150052</v>
          </cell>
          <cell r="C129" t="str">
            <v>חומרים</v>
          </cell>
          <cell r="D129">
            <v>57</v>
          </cell>
          <cell r="E129">
            <v>46063</v>
          </cell>
          <cell r="F129">
            <v>8</v>
          </cell>
          <cell r="G129">
            <v>46090</v>
          </cell>
          <cell r="H129">
            <v>4</v>
          </cell>
          <cell r="I129">
            <v>40</v>
          </cell>
        </row>
        <row r="130">
          <cell r="A130" t="str">
            <v>מבוא לכלכלה</v>
          </cell>
          <cell r="B130">
            <v>940591</v>
          </cell>
          <cell r="C130" t="str">
            <v>מדעי הנתונים וההחלטות</v>
          </cell>
          <cell r="D130">
            <v>356</v>
          </cell>
          <cell r="E130">
            <v>46071</v>
          </cell>
          <cell r="F130">
            <v>15</v>
          </cell>
          <cell r="G130">
            <v>46093</v>
          </cell>
          <cell r="H130">
            <v>7</v>
          </cell>
          <cell r="I130">
            <v>249</v>
          </cell>
        </row>
        <row r="131">
          <cell r="A131" t="str">
            <v>אלגברה מודרנית ח</v>
          </cell>
          <cell r="B131">
            <v>1040134</v>
          </cell>
          <cell r="C131" t="str">
            <v>מתמטיקה</v>
          </cell>
          <cell r="D131">
            <v>324</v>
          </cell>
          <cell r="E131">
            <v>46077</v>
          </cell>
          <cell r="F131">
            <v>20</v>
          </cell>
          <cell r="I131" t="str">
            <v>227</v>
          </cell>
          <cell r="J131" t="str">
            <v>חשמל</v>
          </cell>
        </row>
        <row r="132">
          <cell r="A132" t="str">
            <v>תורת הבקרה</v>
          </cell>
          <cell r="B132">
            <v>840738</v>
          </cell>
          <cell r="C132" t="str">
            <v>הנדסת אויר</v>
          </cell>
          <cell r="D132">
            <v>76</v>
          </cell>
          <cell r="E132">
            <v>46063</v>
          </cell>
          <cell r="F132">
            <v>8</v>
          </cell>
          <cell r="G132">
            <v>46091</v>
          </cell>
          <cell r="H132">
            <v>5</v>
          </cell>
          <cell r="I132">
            <v>53</v>
          </cell>
        </row>
        <row r="133">
          <cell r="A133" t="str">
            <v>בקרה לא לינארית</v>
          </cell>
          <cell r="B133">
            <v>860312</v>
          </cell>
          <cell r="C133" t="str">
            <v>הנדסת אויר</v>
          </cell>
          <cell r="D133">
            <v>50</v>
          </cell>
          <cell r="E133">
            <v>46061</v>
          </cell>
          <cell r="F133">
            <v>6</v>
          </cell>
          <cell r="G133">
            <v>46090</v>
          </cell>
          <cell r="H133">
            <v>4</v>
          </cell>
          <cell r="I133">
            <v>35</v>
          </cell>
        </row>
        <row r="134">
          <cell r="A134" t="str">
            <v>ביוטכנולוגיה מולקולרית</v>
          </cell>
          <cell r="B134">
            <v>640507</v>
          </cell>
          <cell r="C134" t="str">
            <v>הנדסת מזון</v>
          </cell>
          <cell r="D134">
            <v>69</v>
          </cell>
          <cell r="E134">
            <v>46063</v>
          </cell>
          <cell r="F134">
            <v>8</v>
          </cell>
          <cell r="G134">
            <v>46091</v>
          </cell>
          <cell r="H134">
            <v>5</v>
          </cell>
          <cell r="I134">
            <v>48</v>
          </cell>
        </row>
        <row r="135">
          <cell r="A135" t="str">
            <v>תרמודינמיקה א' מתקדם</v>
          </cell>
          <cell r="B135">
            <v>540316</v>
          </cell>
          <cell r="C135" t="str">
            <v>הנדסה כימית</v>
          </cell>
          <cell r="D135">
            <v>65</v>
          </cell>
          <cell r="E135">
            <v>46063</v>
          </cell>
          <cell r="F135">
            <v>8</v>
          </cell>
          <cell r="G135">
            <v>46092</v>
          </cell>
          <cell r="H135">
            <v>6</v>
          </cell>
          <cell r="I135">
            <v>46</v>
          </cell>
        </row>
        <row r="136">
          <cell r="A136" t="str">
            <v>משוואות דפרנציאליות רגילות ת'</v>
          </cell>
          <cell r="B136">
            <v>1040135</v>
          </cell>
          <cell r="C136" t="str">
            <v>מתמטיקה</v>
          </cell>
          <cell r="D136">
            <v>24</v>
          </cell>
          <cell r="E136">
            <v>46063</v>
          </cell>
          <cell r="F136">
            <v>8</v>
          </cell>
          <cell r="G136">
            <v>46087</v>
          </cell>
          <cell r="H136">
            <v>2</v>
          </cell>
          <cell r="I136">
            <v>17</v>
          </cell>
        </row>
        <row r="137">
          <cell r="A137" t="str">
            <v>למידה עמוקה לאותות דיבור</v>
          </cell>
          <cell r="B137">
            <v>460747</v>
          </cell>
          <cell r="C137" t="str">
            <v>חשמל</v>
          </cell>
          <cell r="D137">
            <v>47</v>
          </cell>
          <cell r="E137">
            <v>46063</v>
          </cell>
          <cell r="F137">
            <v>8</v>
          </cell>
          <cell r="G137">
            <v>46092</v>
          </cell>
          <cell r="H137">
            <v>6</v>
          </cell>
          <cell r="I137">
            <v>33</v>
          </cell>
        </row>
        <row r="138">
          <cell r="A138" t="str">
            <v>ציוד מערכות ושיטות בעבודות עפר</v>
          </cell>
          <cell r="B138">
            <v>150017</v>
          </cell>
          <cell r="C138" t="str">
            <v>אזרחית</v>
          </cell>
          <cell r="D138">
            <v>46</v>
          </cell>
          <cell r="E138">
            <v>46063</v>
          </cell>
          <cell r="F138">
            <v>8</v>
          </cell>
          <cell r="G138">
            <v>46090</v>
          </cell>
          <cell r="H138">
            <v>4</v>
          </cell>
          <cell r="I138">
            <v>32</v>
          </cell>
        </row>
        <row r="139">
          <cell r="A139" t="str">
            <v>פוטוניקה ולייזרים</v>
          </cell>
          <cell r="B139">
            <v>460248</v>
          </cell>
          <cell r="C139" t="str">
            <v>חשמל</v>
          </cell>
          <cell r="D139">
            <v>17</v>
          </cell>
          <cell r="E139">
            <v>46056</v>
          </cell>
          <cell r="F139">
            <v>2</v>
          </cell>
          <cell r="G139">
            <v>46087</v>
          </cell>
          <cell r="H139">
            <v>2</v>
          </cell>
          <cell r="I139">
            <v>11</v>
          </cell>
        </row>
        <row r="140">
          <cell r="A140" t="str">
            <v>משוואות דיפרנציאליות רגילות מ</v>
          </cell>
          <cell r="B140">
            <v>1040136</v>
          </cell>
          <cell r="C140" t="str">
            <v>מתמטיקה</v>
          </cell>
          <cell r="D140">
            <v>204</v>
          </cell>
          <cell r="E140">
            <v>46071</v>
          </cell>
          <cell r="F140">
            <v>15</v>
          </cell>
          <cell r="G140">
            <v>46098</v>
          </cell>
          <cell r="H140">
            <v>11</v>
          </cell>
          <cell r="I140">
            <v>143</v>
          </cell>
          <cell r="J140" t="str">
            <v>חשמל</v>
          </cell>
        </row>
        <row r="141">
          <cell r="A141" t="str">
            <v>תורת האינפורמציה לתקשורת קוונטית</v>
          </cell>
          <cell r="B141">
            <v>460734</v>
          </cell>
          <cell r="C141" t="str">
            <v>חשמל</v>
          </cell>
          <cell r="D141">
            <v>28</v>
          </cell>
          <cell r="E141">
            <v>46063</v>
          </cell>
          <cell r="F141">
            <v>8</v>
          </cell>
          <cell r="G141">
            <v>46092</v>
          </cell>
          <cell r="H141">
            <v>6</v>
          </cell>
          <cell r="I141">
            <v>20</v>
          </cell>
        </row>
        <row r="142">
          <cell r="A142" t="str">
            <v>חומרים ביו-רפואיים</v>
          </cell>
          <cell r="B142">
            <v>3140014</v>
          </cell>
          <cell r="C142" t="str">
            <v>חומרים</v>
          </cell>
          <cell r="D142">
            <v>15</v>
          </cell>
          <cell r="E142">
            <v>46063</v>
          </cell>
          <cell r="F142">
            <v>8</v>
          </cell>
          <cell r="G142">
            <v>46087</v>
          </cell>
          <cell r="H142">
            <v>2</v>
          </cell>
          <cell r="I142">
            <v>11</v>
          </cell>
        </row>
        <row r="143">
          <cell r="A143" t="str">
            <v>מבוא לתורת האלסטיות</v>
          </cell>
          <cell r="B143">
            <v>140107</v>
          </cell>
          <cell r="C143" t="str">
            <v>אזרחית</v>
          </cell>
          <cell r="D143">
            <v>43</v>
          </cell>
          <cell r="E143">
            <v>46063</v>
          </cell>
          <cell r="F143">
            <v>8</v>
          </cell>
          <cell r="G143">
            <v>46090</v>
          </cell>
          <cell r="H143">
            <v>4</v>
          </cell>
          <cell r="I143">
            <v>29</v>
          </cell>
        </row>
        <row r="144">
          <cell r="A144" t="str">
            <v>מבוא לייצוג ועיבוד מידע</v>
          </cell>
          <cell r="B144">
            <v>2360201</v>
          </cell>
          <cell r="C144" t="str">
            <v>מדעי המחשב</v>
          </cell>
          <cell r="D144">
            <v>33</v>
          </cell>
          <cell r="E144">
            <v>46066</v>
          </cell>
          <cell r="F144">
            <v>11</v>
          </cell>
          <cell r="G144">
            <v>46090</v>
          </cell>
          <cell r="H144">
            <v>4</v>
          </cell>
          <cell r="I144">
            <v>23</v>
          </cell>
        </row>
        <row r="145">
          <cell r="A145" t="str">
            <v>מבוא לשיטות נומריות</v>
          </cell>
          <cell r="B145">
            <v>140006</v>
          </cell>
          <cell r="C145" t="str">
            <v>אזרחית</v>
          </cell>
          <cell r="D145">
            <v>19</v>
          </cell>
          <cell r="E145">
            <v>46063</v>
          </cell>
          <cell r="F145">
            <v>8</v>
          </cell>
          <cell r="G145">
            <v>46092</v>
          </cell>
          <cell r="H145">
            <v>6</v>
          </cell>
          <cell r="I145">
            <v>12</v>
          </cell>
        </row>
        <row r="146">
          <cell r="A146" t="str">
            <v>גרפיקה ממוחשבת 1</v>
          </cell>
          <cell r="B146">
            <v>2360216</v>
          </cell>
          <cell r="C146" t="str">
            <v>מדעי המחשב</v>
          </cell>
          <cell r="D146">
            <v>9</v>
          </cell>
          <cell r="E146">
            <v>46059</v>
          </cell>
          <cell r="F146">
            <v>5</v>
          </cell>
          <cell r="G146">
            <v>46086</v>
          </cell>
          <cell r="H146">
            <v>1</v>
          </cell>
          <cell r="I146">
            <v>6</v>
          </cell>
        </row>
        <row r="147">
          <cell r="A147" t="str">
            <v>מבוא ליחסות כללית</v>
          </cell>
          <cell r="B147">
            <v>1180130</v>
          </cell>
          <cell r="C147" t="str">
            <v>פיזיקה</v>
          </cell>
          <cell r="D147">
            <v>16</v>
          </cell>
          <cell r="E147">
            <v>46063</v>
          </cell>
          <cell r="F147">
            <v>8</v>
          </cell>
          <cell r="G147">
            <v>46091</v>
          </cell>
          <cell r="H147">
            <v>5</v>
          </cell>
          <cell r="I147">
            <v>11</v>
          </cell>
        </row>
        <row r="148">
          <cell r="A148" t="str">
            <v>מכניקה קוונטית</v>
          </cell>
          <cell r="B148">
            <v>460241</v>
          </cell>
          <cell r="C148" t="str">
            <v>חשמל</v>
          </cell>
          <cell r="D148">
            <v>13</v>
          </cell>
          <cell r="E148">
            <v>46059</v>
          </cell>
          <cell r="F148">
            <v>5</v>
          </cell>
          <cell r="G148">
            <v>46087</v>
          </cell>
          <cell r="H148">
            <v>2</v>
          </cell>
          <cell r="I148">
            <v>9</v>
          </cell>
        </row>
        <row r="149">
          <cell r="A149" t="str">
            <v>מבנה מחשבים</v>
          </cell>
          <cell r="B149">
            <v>2360267</v>
          </cell>
          <cell r="C149" t="str">
            <v>מדעי המחשב</v>
          </cell>
          <cell r="D149">
            <v>109</v>
          </cell>
          <cell r="E149">
            <v>46069</v>
          </cell>
          <cell r="F149">
            <v>13</v>
          </cell>
          <cell r="G149">
            <v>46105</v>
          </cell>
          <cell r="H149">
            <v>16</v>
          </cell>
          <cell r="I149">
            <v>76</v>
          </cell>
          <cell r="J149" t="str">
            <v>חשמל</v>
          </cell>
        </row>
        <row r="150">
          <cell r="A150" t="str">
            <v>מאקרו כלכלה</v>
          </cell>
          <cell r="B150">
            <v>940513</v>
          </cell>
          <cell r="C150" t="str">
            <v>מדעי הנתונים וההחלטות</v>
          </cell>
          <cell r="D150">
            <v>4</v>
          </cell>
          <cell r="E150">
            <v>46063</v>
          </cell>
          <cell r="F150">
            <v>8</v>
          </cell>
          <cell r="G150">
            <v>46092</v>
          </cell>
          <cell r="H150">
            <v>6</v>
          </cell>
          <cell r="I150">
            <v>3</v>
          </cell>
        </row>
        <row r="151">
          <cell r="A151" t="str">
            <v>פיסיקה 3</v>
          </cell>
          <cell r="B151">
            <v>1140054</v>
          </cell>
          <cell r="C151" t="str">
            <v>פיזיקה</v>
          </cell>
          <cell r="D151">
            <v>236</v>
          </cell>
          <cell r="E151">
            <v>46064</v>
          </cell>
          <cell r="F151">
            <v>9</v>
          </cell>
          <cell r="G151">
            <v>46089</v>
          </cell>
          <cell r="H151">
            <v>3</v>
          </cell>
          <cell r="I151">
            <v>164</v>
          </cell>
        </row>
        <row r="152">
          <cell r="A152" t="str">
            <v>מערכות מידע מבוזרות</v>
          </cell>
          <cell r="B152">
            <v>960250</v>
          </cell>
          <cell r="C152" t="str">
            <v>מדעי הנתונים וההחלטות</v>
          </cell>
          <cell r="D152">
            <v>213</v>
          </cell>
          <cell r="E152">
            <v>46064</v>
          </cell>
          <cell r="F152">
            <v>9</v>
          </cell>
          <cell r="G152">
            <v>46104</v>
          </cell>
          <cell r="H152">
            <v>15</v>
          </cell>
          <cell r="I152">
            <v>149</v>
          </cell>
        </row>
        <row r="153">
          <cell r="A153" t="str">
            <v>שיטות אנליטיות בהנדסת מכונות 1</v>
          </cell>
          <cell r="B153">
            <v>360001</v>
          </cell>
          <cell r="C153" t="str">
            <v>מכונות</v>
          </cell>
          <cell r="D153">
            <v>38</v>
          </cell>
          <cell r="E153">
            <v>46061</v>
          </cell>
          <cell r="F153">
            <v>6</v>
          </cell>
          <cell r="G153">
            <v>46090</v>
          </cell>
          <cell r="H153">
            <v>4</v>
          </cell>
          <cell r="I153">
            <v>25</v>
          </cell>
        </row>
        <row r="154">
          <cell r="A154" t="str">
            <v>פיתוח מבוסס אנדרואיד</v>
          </cell>
          <cell r="B154">
            <v>2360271</v>
          </cell>
          <cell r="C154" t="str">
            <v>מדעי המחשב</v>
          </cell>
          <cell r="D154">
            <v>27</v>
          </cell>
          <cell r="E154">
            <v>46064</v>
          </cell>
          <cell r="F154">
            <v>9</v>
          </cell>
          <cell r="G154">
            <v>46089</v>
          </cell>
          <cell r="H154">
            <v>3</v>
          </cell>
          <cell r="I154">
            <v>19</v>
          </cell>
        </row>
        <row r="155">
          <cell r="A155" t="str">
            <v>סטטיסטיקה 1</v>
          </cell>
          <cell r="B155">
            <v>940424</v>
          </cell>
          <cell r="C155" t="str">
            <v>מדעי הנתונים וההחלטות</v>
          </cell>
          <cell r="D155">
            <v>159</v>
          </cell>
          <cell r="E155">
            <v>46064</v>
          </cell>
          <cell r="F155">
            <v>9</v>
          </cell>
          <cell r="G155">
            <v>46092</v>
          </cell>
          <cell r="H155">
            <v>6</v>
          </cell>
          <cell r="I155">
            <v>111</v>
          </cell>
        </row>
        <row r="156">
          <cell r="A156" t="str">
            <v>עקרונות הדמיה ברפואה</v>
          </cell>
          <cell r="B156">
            <v>3360502</v>
          </cell>
          <cell r="C156" t="str">
            <v>ביו-רפואה</v>
          </cell>
          <cell r="D156">
            <v>67</v>
          </cell>
          <cell r="E156">
            <v>46064</v>
          </cell>
          <cell r="F156">
            <v>9</v>
          </cell>
          <cell r="G156">
            <v>46089</v>
          </cell>
          <cell r="H156">
            <v>3</v>
          </cell>
          <cell r="I156">
            <v>47</v>
          </cell>
        </row>
        <row r="157">
          <cell r="A157" t="str">
            <v>תחבורה ציבורית</v>
          </cell>
          <cell r="B157">
            <v>140734</v>
          </cell>
          <cell r="C157" t="str">
            <v>אזרחית</v>
          </cell>
          <cell r="D157">
            <v>61</v>
          </cell>
          <cell r="E157">
            <v>46064</v>
          </cell>
          <cell r="F157">
            <v>9</v>
          </cell>
          <cell r="G157">
            <v>46092</v>
          </cell>
          <cell r="H157">
            <v>6</v>
          </cell>
          <cell r="I157">
            <v>43</v>
          </cell>
        </row>
        <row r="158">
          <cell r="A158" t="str">
            <v>מבוא למבני נתונים ואלגוריתמים</v>
          </cell>
          <cell r="B158">
            <v>440268</v>
          </cell>
          <cell r="C158" t="str">
            <v>חשמל</v>
          </cell>
          <cell r="D158">
            <v>186</v>
          </cell>
          <cell r="E158">
            <v>46065</v>
          </cell>
          <cell r="F158">
            <v>10</v>
          </cell>
          <cell r="G158">
            <v>46093</v>
          </cell>
          <cell r="H158">
            <v>7</v>
          </cell>
          <cell r="I158">
            <v>129</v>
          </cell>
        </row>
        <row r="159">
          <cell r="A159" t="str">
            <v>כימיה כללית</v>
          </cell>
          <cell r="B159">
            <v>1250001</v>
          </cell>
          <cell r="C159" t="str">
            <v>כימיה</v>
          </cell>
          <cell r="D159">
            <v>695</v>
          </cell>
          <cell r="E159">
            <v>46075</v>
          </cell>
          <cell r="F159">
            <v>18</v>
          </cell>
          <cell r="G159">
            <v>46099</v>
          </cell>
          <cell r="H159">
            <v>12</v>
          </cell>
          <cell r="I159">
            <v>487</v>
          </cell>
          <cell r="J159" t="str">
            <v>אזרחית</v>
          </cell>
        </row>
        <row r="160">
          <cell r="A160" t="str">
            <v>תכנון שימושי קרקע: עקרונות וכימות</v>
          </cell>
          <cell r="B160">
            <v>2070070</v>
          </cell>
          <cell r="C160" t="str">
            <v>ארכיטקטורה</v>
          </cell>
          <cell r="D160">
            <v>33</v>
          </cell>
          <cell r="E160">
            <v>46064</v>
          </cell>
          <cell r="F160">
            <v>9</v>
          </cell>
          <cell r="G160">
            <v>46089</v>
          </cell>
          <cell r="H160">
            <v>3</v>
          </cell>
          <cell r="I160">
            <v>23</v>
          </cell>
        </row>
        <row r="161">
          <cell r="A161" t="str">
            <v>מבוא לסטטיסטיקה</v>
          </cell>
          <cell r="B161">
            <v>940423</v>
          </cell>
          <cell r="C161" t="str">
            <v>מדעי הנתונים וההחלטות</v>
          </cell>
          <cell r="D161">
            <v>28</v>
          </cell>
          <cell r="E161">
            <v>46064</v>
          </cell>
          <cell r="F161">
            <v>9</v>
          </cell>
          <cell r="G161">
            <v>46092</v>
          </cell>
          <cell r="H161">
            <v>6</v>
          </cell>
          <cell r="I161">
            <v>20</v>
          </cell>
        </row>
        <row r="162">
          <cell r="A162" t="str">
            <v>מבוא לעיבוד שפות טבעיות</v>
          </cell>
          <cell r="B162">
            <v>2360299</v>
          </cell>
          <cell r="C162" t="str">
            <v>מדעי המחשב</v>
          </cell>
          <cell r="D162">
            <v>42</v>
          </cell>
          <cell r="E162">
            <v>46068</v>
          </cell>
          <cell r="F162">
            <v>12</v>
          </cell>
          <cell r="G162">
            <v>46096</v>
          </cell>
          <cell r="H162">
            <v>9</v>
          </cell>
          <cell r="I162">
            <v>29</v>
          </cell>
        </row>
        <row r="163">
          <cell r="A163" t="str">
            <v>תהליכי ייצור ועיבוד חומרים</v>
          </cell>
          <cell r="B163">
            <v>3140309</v>
          </cell>
          <cell r="C163" t="str">
            <v>חומרים</v>
          </cell>
          <cell r="D163">
            <v>34</v>
          </cell>
          <cell r="E163">
            <v>46061</v>
          </cell>
          <cell r="F163">
            <v>6</v>
          </cell>
          <cell r="G163">
            <v>46090</v>
          </cell>
          <cell r="H163">
            <v>4</v>
          </cell>
          <cell r="I163">
            <v>24</v>
          </cell>
        </row>
        <row r="164">
          <cell r="A164" t="str">
            <v>מבוא לתורת הצפינה</v>
          </cell>
          <cell r="B164">
            <v>2360309</v>
          </cell>
          <cell r="C164" t="str">
            <v>מדעי המחשב</v>
          </cell>
          <cell r="D164">
            <v>14</v>
          </cell>
          <cell r="E164">
            <v>46057</v>
          </cell>
          <cell r="F164">
            <v>3</v>
          </cell>
          <cell r="G164">
            <v>46104</v>
          </cell>
          <cell r="H164">
            <v>15</v>
          </cell>
          <cell r="I164">
            <v>10</v>
          </cell>
        </row>
        <row r="165">
          <cell r="A165" t="str">
            <v>ביופיסיקה מולקולרית</v>
          </cell>
          <cell r="B165">
            <v>1340156</v>
          </cell>
          <cell r="C165" t="str">
            <v>ביולוגיה</v>
          </cell>
          <cell r="D165">
            <v>5</v>
          </cell>
          <cell r="E165">
            <v>46056</v>
          </cell>
          <cell r="F165">
            <v>2</v>
          </cell>
          <cell r="G165">
            <v>46086</v>
          </cell>
          <cell r="H165">
            <v>1</v>
          </cell>
          <cell r="I165">
            <v>4</v>
          </cell>
        </row>
        <row r="166">
          <cell r="A166" t="str">
            <v>מבוא למרחבים מטריים וטופולוגיים</v>
          </cell>
          <cell r="B166">
            <v>1040142</v>
          </cell>
          <cell r="C166" t="str">
            <v>מתמטיקה</v>
          </cell>
          <cell r="D166">
            <v>40</v>
          </cell>
          <cell r="E166">
            <v>46055</v>
          </cell>
          <cell r="F166">
            <v>1</v>
          </cell>
          <cell r="G166">
            <v>46089</v>
          </cell>
          <cell r="H166">
            <v>3</v>
          </cell>
          <cell r="I166">
            <v>28</v>
          </cell>
        </row>
        <row r="167">
          <cell r="A167" t="str">
            <v>תרמודינמיקה 1</v>
          </cell>
          <cell r="B167">
            <v>340035</v>
          </cell>
          <cell r="C167" t="str">
            <v>מכונות</v>
          </cell>
          <cell r="D167">
            <v>147</v>
          </cell>
          <cell r="E167">
            <v>46063</v>
          </cell>
          <cell r="F167">
            <v>8</v>
          </cell>
          <cell r="G167">
            <v>46093</v>
          </cell>
          <cell r="H167">
            <v>7</v>
          </cell>
          <cell r="I167">
            <v>104</v>
          </cell>
        </row>
        <row r="168">
          <cell r="A168" t="str">
            <v>תכן מפעלי מזון וביוטכנולוגיה</v>
          </cell>
          <cell r="B168">
            <v>660010</v>
          </cell>
          <cell r="C168" t="str">
            <v>הנדסת מזון</v>
          </cell>
          <cell r="D168">
            <v>8</v>
          </cell>
          <cell r="E168">
            <v>46064</v>
          </cell>
          <cell r="F168">
            <v>9</v>
          </cell>
          <cell r="G168">
            <v>46089</v>
          </cell>
          <cell r="H168">
            <v>3</v>
          </cell>
          <cell r="I168">
            <v>6</v>
          </cell>
        </row>
        <row r="169">
          <cell r="A169" t="str">
            <v>טוקסיקולוגיה סביבתית</v>
          </cell>
          <cell r="B169">
            <v>140321</v>
          </cell>
          <cell r="C169" t="str">
            <v>אזרחית</v>
          </cell>
          <cell r="D169">
            <v>8</v>
          </cell>
          <cell r="E169">
            <v>46064</v>
          </cell>
          <cell r="F169">
            <v>9</v>
          </cell>
          <cell r="G169">
            <v>46091</v>
          </cell>
          <cell r="H169">
            <v>5</v>
          </cell>
          <cell r="I169">
            <v>6</v>
          </cell>
        </row>
        <row r="170">
          <cell r="A170" t="str">
            <v>מבוא לביוטכנולוגיה מולקולרית</v>
          </cell>
          <cell r="B170">
            <v>640523</v>
          </cell>
          <cell r="C170" t="str">
            <v>הנדסת מזון</v>
          </cell>
          <cell r="D170">
            <v>119</v>
          </cell>
          <cell r="E170">
            <v>46065</v>
          </cell>
          <cell r="F170">
            <v>10</v>
          </cell>
          <cell r="G170">
            <v>46094</v>
          </cell>
          <cell r="H170">
            <v>8</v>
          </cell>
          <cell r="I170">
            <v>84</v>
          </cell>
        </row>
        <row r="171">
          <cell r="A171" t="str">
            <v>עקרונות בהערכת שווי מקרקעין</v>
          </cell>
          <cell r="B171">
            <v>160828</v>
          </cell>
          <cell r="C171" t="str">
            <v>אזרחית</v>
          </cell>
          <cell r="D171">
            <v>21</v>
          </cell>
          <cell r="E171">
            <v>46063</v>
          </cell>
          <cell r="F171">
            <v>8</v>
          </cell>
          <cell r="G171">
            <v>46090</v>
          </cell>
          <cell r="H171">
            <v>4</v>
          </cell>
          <cell r="I171">
            <v>15</v>
          </cell>
        </row>
        <row r="172">
          <cell r="A172" t="str">
            <v>פיסיקה קוונטית 2</v>
          </cell>
          <cell r="B172">
            <v>1150204</v>
          </cell>
          <cell r="C172" t="str">
            <v>פיזיקה</v>
          </cell>
          <cell r="D172">
            <v>146</v>
          </cell>
          <cell r="E172">
            <v>46069</v>
          </cell>
          <cell r="F172">
            <v>13</v>
          </cell>
          <cell r="G172">
            <v>46093</v>
          </cell>
          <cell r="H172">
            <v>7</v>
          </cell>
          <cell r="I172">
            <v>104</v>
          </cell>
          <cell r="J172" t="str">
            <v>חשמל</v>
          </cell>
        </row>
        <row r="173">
          <cell r="A173" t="str">
            <v>מבוא לאותות ומערכות ביולוגיים</v>
          </cell>
          <cell r="B173">
            <v>460326</v>
          </cell>
          <cell r="C173" t="str">
            <v>חשמל</v>
          </cell>
          <cell r="D173">
            <v>20</v>
          </cell>
          <cell r="E173">
            <v>46064</v>
          </cell>
          <cell r="F173">
            <v>9</v>
          </cell>
          <cell r="G173">
            <v>46090</v>
          </cell>
          <cell r="H173">
            <v>4</v>
          </cell>
          <cell r="I173">
            <v>14</v>
          </cell>
        </row>
        <row r="174">
          <cell r="A174" t="str">
            <v>טופולוגיה</v>
          </cell>
          <cell r="B174">
            <v>1040144</v>
          </cell>
          <cell r="C174" t="str">
            <v>מתמטיקה</v>
          </cell>
          <cell r="D174">
            <v>31</v>
          </cell>
          <cell r="E174">
            <v>46056</v>
          </cell>
          <cell r="F174">
            <v>2</v>
          </cell>
          <cell r="G174">
            <v>46097</v>
          </cell>
          <cell r="H174">
            <v>10</v>
          </cell>
          <cell r="I174">
            <v>22</v>
          </cell>
        </row>
        <row r="175">
          <cell r="A175" t="str">
            <v>מער. הנעה לכלי טייס המונעים במדחף</v>
          </cell>
          <cell r="B175">
            <v>860401</v>
          </cell>
          <cell r="C175" t="str">
            <v>הנדסת אויר</v>
          </cell>
          <cell r="D175">
            <v>67</v>
          </cell>
          <cell r="E175">
            <v>46065</v>
          </cell>
          <cell r="F175">
            <v>10</v>
          </cell>
          <cell r="G175">
            <v>46096</v>
          </cell>
          <cell r="H175">
            <v>9</v>
          </cell>
          <cell r="I175">
            <v>47</v>
          </cell>
        </row>
        <row r="176">
          <cell r="A176" t="str">
            <v>הנדסה וניהול של תנועה</v>
          </cell>
          <cell r="B176">
            <v>140733</v>
          </cell>
          <cell r="C176" t="str">
            <v>אזרחית</v>
          </cell>
          <cell r="D176">
            <v>54</v>
          </cell>
          <cell r="E176">
            <v>46065</v>
          </cell>
          <cell r="F176">
            <v>10</v>
          </cell>
          <cell r="G176">
            <v>46091</v>
          </cell>
          <cell r="H176">
            <v>5</v>
          </cell>
          <cell r="I176">
            <v>38</v>
          </cell>
        </row>
        <row r="177">
          <cell r="A177" t="str">
            <v>תורת הסיבוכיות</v>
          </cell>
          <cell r="B177">
            <v>2360313</v>
          </cell>
          <cell r="C177" t="str">
            <v>מדעי המחשב</v>
          </cell>
          <cell r="D177">
            <v>15</v>
          </cell>
          <cell r="E177">
            <v>46063</v>
          </cell>
          <cell r="F177">
            <v>8</v>
          </cell>
          <cell r="G177">
            <v>46092</v>
          </cell>
          <cell r="H177">
            <v>6</v>
          </cell>
          <cell r="I177">
            <v>11</v>
          </cell>
        </row>
        <row r="178">
          <cell r="A178" t="str">
            <v>עיבוד תמונות רפואיות</v>
          </cell>
          <cell r="B178">
            <v>3360207</v>
          </cell>
          <cell r="C178" t="str">
            <v>ביו-רפואה</v>
          </cell>
          <cell r="D178">
            <v>110</v>
          </cell>
          <cell r="E178">
            <v>46061</v>
          </cell>
          <cell r="F178">
            <v>6</v>
          </cell>
          <cell r="G178">
            <v>46093</v>
          </cell>
          <cell r="H178">
            <v>7</v>
          </cell>
          <cell r="I178">
            <v>77</v>
          </cell>
        </row>
        <row r="179">
          <cell r="A179" t="str">
            <v>מבוא לחבורות</v>
          </cell>
          <cell r="B179">
            <v>1040158</v>
          </cell>
          <cell r="C179" t="str">
            <v>מתמטיקה</v>
          </cell>
          <cell r="D179">
            <v>71</v>
          </cell>
          <cell r="E179">
            <v>46070</v>
          </cell>
          <cell r="F179">
            <v>14</v>
          </cell>
          <cell r="G179">
            <v>46100</v>
          </cell>
          <cell r="H179">
            <v>13</v>
          </cell>
          <cell r="I179">
            <v>50</v>
          </cell>
        </row>
        <row r="180">
          <cell r="A180" t="str">
            <v>מבוא לגיאודזיה</v>
          </cell>
          <cell r="B180">
            <v>140848</v>
          </cell>
          <cell r="C180" t="str">
            <v>אזרחית</v>
          </cell>
          <cell r="D180">
            <v>34</v>
          </cell>
          <cell r="E180">
            <v>46065</v>
          </cell>
          <cell r="F180">
            <v>10</v>
          </cell>
          <cell r="G180">
            <v>46094</v>
          </cell>
          <cell r="H180">
            <v>8</v>
          </cell>
          <cell r="I180">
            <v>24</v>
          </cell>
        </row>
        <row r="181">
          <cell r="A181" t="str">
            <v>מכניקת מיקרומערכות</v>
          </cell>
          <cell r="B181">
            <v>350041</v>
          </cell>
          <cell r="C181" t="str">
            <v>מכונות</v>
          </cell>
          <cell r="D181">
            <v>29</v>
          </cell>
          <cell r="E181">
            <v>46065</v>
          </cell>
          <cell r="F181">
            <v>10</v>
          </cell>
          <cell r="G181">
            <v>46091</v>
          </cell>
          <cell r="H181">
            <v>5</v>
          </cell>
          <cell r="I181">
            <v>20</v>
          </cell>
        </row>
        <row r="182">
          <cell r="A182" t="str">
            <v>מערכות אחסון מידע</v>
          </cell>
          <cell r="B182">
            <v>2360322</v>
          </cell>
          <cell r="C182" t="str">
            <v>מדעי המחשב</v>
          </cell>
          <cell r="D182">
            <v>56</v>
          </cell>
          <cell r="E182">
            <v>46059</v>
          </cell>
          <cell r="F182">
            <v>5</v>
          </cell>
          <cell r="G182">
            <v>46097</v>
          </cell>
          <cell r="H182">
            <v>10</v>
          </cell>
          <cell r="I182">
            <v>40</v>
          </cell>
        </row>
        <row r="183">
          <cell r="A183" t="str">
            <v>פוטוניקה בסיליקון</v>
          </cell>
          <cell r="B183">
            <v>460251</v>
          </cell>
          <cell r="C183" t="str">
            <v>חשמל</v>
          </cell>
          <cell r="D183">
            <v>22</v>
          </cell>
          <cell r="E183">
            <v>46065</v>
          </cell>
          <cell r="F183">
            <v>10</v>
          </cell>
          <cell r="G183">
            <v>46094</v>
          </cell>
          <cell r="H183">
            <v>8</v>
          </cell>
          <cell r="I183">
            <v>15</v>
          </cell>
        </row>
        <row r="184">
          <cell r="A184" t="str">
            <v>גאומטריה חישובית ומודלים לתיב"ם 1</v>
          </cell>
          <cell r="B184">
            <v>360020</v>
          </cell>
          <cell r="C184" t="str">
            <v>מכונות</v>
          </cell>
          <cell r="D184">
            <v>16</v>
          </cell>
          <cell r="E184">
            <v>46065</v>
          </cell>
          <cell r="F184">
            <v>10</v>
          </cell>
          <cell r="G184">
            <v>46092</v>
          </cell>
          <cell r="H184">
            <v>6</v>
          </cell>
          <cell r="I184">
            <v>11</v>
          </cell>
        </row>
        <row r="185">
          <cell r="A185" t="str">
            <v>יציבות</v>
          </cell>
          <cell r="B185">
            <v>180121</v>
          </cell>
          <cell r="C185" t="str">
            <v>אזרחית</v>
          </cell>
          <cell r="D185">
            <v>11</v>
          </cell>
          <cell r="E185">
            <v>46065</v>
          </cell>
          <cell r="F185">
            <v>10</v>
          </cell>
          <cell r="G185">
            <v>46093</v>
          </cell>
          <cell r="H185">
            <v>7</v>
          </cell>
          <cell r="I185">
            <v>8</v>
          </cell>
        </row>
        <row r="186">
          <cell r="A186" t="str">
            <v>אנטומיה א'</v>
          </cell>
          <cell r="B186">
            <v>2740257</v>
          </cell>
          <cell r="C186" t="str">
            <v>רפואה</v>
          </cell>
          <cell r="D186">
            <v>205</v>
          </cell>
          <cell r="E186">
            <v>46066</v>
          </cell>
          <cell r="F186">
            <v>11</v>
          </cell>
          <cell r="G186">
            <v>46099</v>
          </cell>
          <cell r="H186">
            <v>12</v>
          </cell>
          <cell r="I186">
            <v>144</v>
          </cell>
        </row>
        <row r="187">
          <cell r="A187" t="str">
            <v>פונקציות ממשיות</v>
          </cell>
          <cell r="B187">
            <v>1040165</v>
          </cell>
          <cell r="C187" t="str">
            <v>מתמטיקה</v>
          </cell>
          <cell r="D187">
            <v>46</v>
          </cell>
          <cell r="E187">
            <v>46066</v>
          </cell>
          <cell r="F187">
            <v>11</v>
          </cell>
          <cell r="G187">
            <v>46104</v>
          </cell>
          <cell r="H187">
            <v>15</v>
          </cell>
          <cell r="I187">
            <v>32</v>
          </cell>
        </row>
        <row r="188">
          <cell r="A188" t="str">
            <v>אלגברה אמ'</v>
          </cell>
          <cell r="B188">
            <v>1040166</v>
          </cell>
          <cell r="C188" t="str">
            <v>מתמטיקה</v>
          </cell>
          <cell r="D188">
            <v>476</v>
          </cell>
          <cell r="E188">
            <v>46066</v>
          </cell>
          <cell r="F188">
            <v>11</v>
          </cell>
          <cell r="G188">
            <v>46094</v>
          </cell>
          <cell r="H188">
            <v>8</v>
          </cell>
          <cell r="I188">
            <v>333</v>
          </cell>
        </row>
        <row r="189">
          <cell r="A189" t="str">
            <v>אימונולוגיה בסיסית</v>
          </cell>
          <cell r="B189">
            <v>2760413</v>
          </cell>
          <cell r="C189" t="str">
            <v>רפואה</v>
          </cell>
          <cell r="D189">
            <v>108</v>
          </cell>
          <cell r="E189">
            <v>46068</v>
          </cell>
          <cell r="F189">
            <v>12</v>
          </cell>
          <cell r="G189">
            <v>46093</v>
          </cell>
          <cell r="H189">
            <v>7</v>
          </cell>
          <cell r="I189">
            <v>76</v>
          </cell>
        </row>
        <row r="190">
          <cell r="A190" t="str">
            <v>מעגלים משולבים - מבוא ל-וי.ל.ס.י.</v>
          </cell>
          <cell r="B190">
            <v>460237</v>
          </cell>
          <cell r="C190" t="str">
            <v>חשמל</v>
          </cell>
          <cell r="D190">
            <v>100</v>
          </cell>
          <cell r="E190">
            <v>46063</v>
          </cell>
          <cell r="F190">
            <v>8</v>
          </cell>
          <cell r="G190">
            <v>46093</v>
          </cell>
          <cell r="H190">
            <v>7</v>
          </cell>
          <cell r="I190">
            <v>70</v>
          </cell>
        </row>
        <row r="191">
          <cell r="A191" t="str">
            <v>יסודות הכימיה</v>
          </cell>
          <cell r="B191">
            <v>1240120</v>
          </cell>
          <cell r="C191" t="str">
            <v>כימיה</v>
          </cell>
          <cell r="D191">
            <v>200</v>
          </cell>
          <cell r="E191">
            <v>46073</v>
          </cell>
          <cell r="F191">
            <v>17</v>
          </cell>
          <cell r="G191">
            <v>46099</v>
          </cell>
          <cell r="H191">
            <v>12</v>
          </cell>
          <cell r="I191">
            <v>140</v>
          </cell>
        </row>
        <row r="192">
          <cell r="A192" t="str">
            <v>מבוא להנדסת תחבורה</v>
          </cell>
          <cell r="B192">
            <v>140730</v>
          </cell>
          <cell r="C192" t="str">
            <v>אזרחית</v>
          </cell>
          <cell r="D192">
            <v>95</v>
          </cell>
          <cell r="E192">
            <v>46065</v>
          </cell>
          <cell r="F192">
            <v>10</v>
          </cell>
          <cell r="G192">
            <v>46093</v>
          </cell>
          <cell r="H192">
            <v>7</v>
          </cell>
          <cell r="I192">
            <v>67</v>
          </cell>
        </row>
        <row r="193">
          <cell r="A193" t="str">
            <v>תכן ביומכני בסיסי</v>
          </cell>
          <cell r="B193">
            <v>3350010</v>
          </cell>
          <cell r="C193" t="str">
            <v>ביו-רפואה</v>
          </cell>
          <cell r="D193">
            <v>106</v>
          </cell>
          <cell r="E193">
            <v>46066</v>
          </cell>
          <cell r="F193">
            <v>11</v>
          </cell>
          <cell r="G193">
            <v>46094</v>
          </cell>
          <cell r="H193">
            <v>8</v>
          </cell>
          <cell r="I193">
            <v>74</v>
          </cell>
        </row>
        <row r="194">
          <cell r="A194" t="str">
            <v>יסודות</v>
          </cell>
          <cell r="B194">
            <v>140113</v>
          </cell>
          <cell r="C194" t="str">
            <v>אזרחית</v>
          </cell>
          <cell r="D194">
            <v>101</v>
          </cell>
          <cell r="E194">
            <v>46066</v>
          </cell>
          <cell r="F194">
            <v>11</v>
          </cell>
          <cell r="G194">
            <v>46092</v>
          </cell>
          <cell r="H194">
            <v>6</v>
          </cell>
          <cell r="I194">
            <v>71</v>
          </cell>
        </row>
        <row r="195">
          <cell r="A195" t="str">
            <v>טכניקות קליטה ושידור</v>
          </cell>
          <cell r="B195">
            <v>440214</v>
          </cell>
          <cell r="C195" t="str">
            <v>חשמל</v>
          </cell>
          <cell r="D195">
            <v>20</v>
          </cell>
          <cell r="E195">
            <v>46064</v>
          </cell>
          <cell r="F195">
            <v>9</v>
          </cell>
          <cell r="G195">
            <v>46090</v>
          </cell>
          <cell r="H195">
            <v>4</v>
          </cell>
          <cell r="I195">
            <v>14</v>
          </cell>
        </row>
        <row r="196">
          <cell r="A196" t="str">
            <v>מבנה מחשבים</v>
          </cell>
          <cell r="B196">
            <v>460267</v>
          </cell>
          <cell r="C196" t="str">
            <v>חשמל</v>
          </cell>
          <cell r="D196">
            <v>87</v>
          </cell>
          <cell r="E196">
            <v>46065</v>
          </cell>
          <cell r="F196">
            <v>10</v>
          </cell>
          <cell r="G196">
            <v>46094</v>
          </cell>
          <cell r="H196">
            <v>8</v>
          </cell>
          <cell r="I196">
            <v>61</v>
          </cell>
        </row>
        <row r="197">
          <cell r="A197" t="str">
            <v>דינמיקה</v>
          </cell>
          <cell r="B197">
            <v>840225</v>
          </cell>
          <cell r="C197" t="str">
            <v>הנדסת אויר</v>
          </cell>
          <cell r="D197">
            <v>86</v>
          </cell>
          <cell r="E197">
            <v>46066</v>
          </cell>
          <cell r="F197">
            <v>11</v>
          </cell>
          <cell r="G197">
            <v>46104</v>
          </cell>
          <cell r="H197">
            <v>15</v>
          </cell>
          <cell r="I197">
            <v>60</v>
          </cell>
        </row>
        <row r="198">
          <cell r="A198" t="str">
            <v>שוק ההון וההשקעות</v>
          </cell>
          <cell r="B198">
            <v>940569</v>
          </cell>
          <cell r="C198" t="str">
            <v>מדעי הנתונים וההחלטות</v>
          </cell>
          <cell r="D198">
            <v>81</v>
          </cell>
          <cell r="E198">
            <v>46066</v>
          </cell>
          <cell r="F198">
            <v>11</v>
          </cell>
          <cell r="G198">
            <v>46093</v>
          </cell>
          <cell r="H198">
            <v>7</v>
          </cell>
          <cell r="I198">
            <v>57</v>
          </cell>
        </row>
        <row r="199">
          <cell r="A199" t="str">
            <v>תורת החוזק 1</v>
          </cell>
          <cell r="B199">
            <v>140104</v>
          </cell>
          <cell r="C199" t="str">
            <v>אזרחית</v>
          </cell>
          <cell r="D199">
            <v>79</v>
          </cell>
          <cell r="E199">
            <v>46059</v>
          </cell>
          <cell r="F199">
            <v>5</v>
          </cell>
          <cell r="G199">
            <v>46093</v>
          </cell>
          <cell r="H199">
            <v>7</v>
          </cell>
          <cell r="I199">
            <v>55</v>
          </cell>
        </row>
        <row r="200">
          <cell r="A200" t="str">
            <v>עקרונות וכלים באבטחת מחשבים</v>
          </cell>
          <cell r="B200">
            <v>460280</v>
          </cell>
          <cell r="C200" t="str">
            <v>חשמל</v>
          </cell>
          <cell r="D200">
            <v>55</v>
          </cell>
          <cell r="E200">
            <v>46066</v>
          </cell>
          <cell r="F200">
            <v>11</v>
          </cell>
          <cell r="G200">
            <v>46094</v>
          </cell>
          <cell r="H200">
            <v>8</v>
          </cell>
          <cell r="I200">
            <v>39</v>
          </cell>
        </row>
        <row r="201">
          <cell r="A201" t="str">
            <v>אלגברה  ב</v>
          </cell>
          <cell r="B201">
            <v>1040168</v>
          </cell>
          <cell r="C201" t="str">
            <v>מתמטיקה</v>
          </cell>
          <cell r="D201">
            <v>26</v>
          </cell>
          <cell r="E201">
            <v>46076</v>
          </cell>
          <cell r="F201">
            <v>19</v>
          </cell>
          <cell r="G201">
            <v>46098</v>
          </cell>
          <cell r="H201">
            <v>11</v>
          </cell>
          <cell r="I201">
            <v>18</v>
          </cell>
        </row>
        <row r="202">
          <cell r="A202" t="str">
            <v>אלגברה במ'</v>
          </cell>
          <cell r="B202">
            <v>1040174</v>
          </cell>
          <cell r="C202" t="str">
            <v>מתמטיקה</v>
          </cell>
          <cell r="D202">
            <v>101</v>
          </cell>
          <cell r="E202">
            <v>46056</v>
          </cell>
          <cell r="F202">
            <v>2</v>
          </cell>
          <cell r="G202">
            <v>46103</v>
          </cell>
          <cell r="H202">
            <v>14</v>
          </cell>
          <cell r="I202">
            <v>70</v>
          </cell>
        </row>
        <row r="203">
          <cell r="A203" t="str">
            <v>כימיה אי-אורגנית</v>
          </cell>
          <cell r="B203">
            <v>1240305</v>
          </cell>
          <cell r="C203" t="str">
            <v>כימיה</v>
          </cell>
          <cell r="D203">
            <v>46</v>
          </cell>
          <cell r="E203">
            <v>46066</v>
          </cell>
          <cell r="F203">
            <v>11</v>
          </cell>
          <cell r="G203">
            <v>46097</v>
          </cell>
          <cell r="H203">
            <v>10</v>
          </cell>
          <cell r="I203">
            <v>32</v>
          </cell>
        </row>
        <row r="204">
          <cell r="A204" t="str">
            <v>תופעות מעבר במערכות טבעיות</v>
          </cell>
          <cell r="B204">
            <v>140940</v>
          </cell>
          <cell r="C204" t="str">
            <v>אזרחית</v>
          </cell>
          <cell r="D204">
            <v>17</v>
          </cell>
          <cell r="E204">
            <v>46056</v>
          </cell>
          <cell r="F204">
            <v>2</v>
          </cell>
          <cell r="G204">
            <v>46090</v>
          </cell>
          <cell r="H204">
            <v>4</v>
          </cell>
          <cell r="I204">
            <v>12</v>
          </cell>
        </row>
        <row r="205">
          <cell r="A205" t="str">
            <v>יישומי אופטיקה בביורפואה</v>
          </cell>
          <cell r="B205">
            <v>3360023</v>
          </cell>
          <cell r="C205" t="str">
            <v>ביו-רפואה</v>
          </cell>
          <cell r="D205">
            <v>15</v>
          </cell>
          <cell r="E205">
            <v>46058</v>
          </cell>
          <cell r="F205">
            <v>4</v>
          </cell>
          <cell r="G205">
            <v>46090</v>
          </cell>
          <cell r="H205">
            <v>4</v>
          </cell>
          <cell r="I205">
            <v>11</v>
          </cell>
        </row>
        <row r="206">
          <cell r="A206" t="str">
            <v>נושאים מתקדמים בהנחית טילים</v>
          </cell>
          <cell r="B206">
            <v>880759</v>
          </cell>
          <cell r="C206" t="str">
            <v>הנדסת אויר</v>
          </cell>
          <cell r="D206">
            <v>21</v>
          </cell>
          <cell r="E206">
            <v>46066</v>
          </cell>
          <cell r="F206">
            <v>11</v>
          </cell>
          <cell r="G206">
            <v>46097</v>
          </cell>
          <cell r="H206">
            <v>10</v>
          </cell>
          <cell r="I206">
            <v>15</v>
          </cell>
        </row>
        <row r="207">
          <cell r="A207" t="str">
            <v>בנייה בעץ - חומרים וטכנולוגיה</v>
          </cell>
          <cell r="B207">
            <v>160505</v>
          </cell>
          <cell r="C207" t="str">
            <v>אזרחית</v>
          </cell>
          <cell r="D207">
            <v>17</v>
          </cell>
          <cell r="E207">
            <v>46066</v>
          </cell>
          <cell r="F207">
            <v>11</v>
          </cell>
          <cell r="G207">
            <v>46092</v>
          </cell>
          <cell r="H207">
            <v>6</v>
          </cell>
          <cell r="I207">
            <v>12</v>
          </cell>
        </row>
        <row r="208">
          <cell r="A208" t="str">
            <v>מבוא לספקטרוסקופיה וחישה מרחוק</v>
          </cell>
          <cell r="B208">
            <v>140890</v>
          </cell>
          <cell r="C208" t="str">
            <v>אזרחית</v>
          </cell>
          <cell r="D208">
            <v>13</v>
          </cell>
          <cell r="E208">
            <v>46066</v>
          </cell>
          <cell r="F208">
            <v>11</v>
          </cell>
          <cell r="G208">
            <v>46097</v>
          </cell>
          <cell r="H208">
            <v>10</v>
          </cell>
          <cell r="I208">
            <v>9</v>
          </cell>
        </row>
        <row r="209">
          <cell r="A209" t="str">
            <v>מבוא לתקשורת ספרתית</v>
          </cell>
          <cell r="B209">
            <v>460206</v>
          </cell>
          <cell r="C209" t="str">
            <v>חשמל</v>
          </cell>
          <cell r="D209">
            <v>7</v>
          </cell>
          <cell r="E209">
            <v>46066</v>
          </cell>
          <cell r="F209">
            <v>11</v>
          </cell>
          <cell r="G209">
            <v>46094</v>
          </cell>
          <cell r="H209">
            <v>8</v>
          </cell>
          <cell r="I209">
            <v>5</v>
          </cell>
        </row>
        <row r="210">
          <cell r="A210" t="str">
            <v>מבוא למתמטיקה שמושית</v>
          </cell>
          <cell r="B210">
            <v>1040192</v>
          </cell>
          <cell r="C210" t="str">
            <v>מתמטיקה</v>
          </cell>
          <cell r="D210">
            <v>42</v>
          </cell>
          <cell r="E210">
            <v>46059</v>
          </cell>
          <cell r="F210">
            <v>5</v>
          </cell>
          <cell r="G210">
            <v>46096</v>
          </cell>
          <cell r="H210">
            <v>9</v>
          </cell>
          <cell r="I210">
            <v>29</v>
          </cell>
        </row>
        <row r="211">
          <cell r="A211" t="str">
            <v>ביולוגיה מולקולרית</v>
          </cell>
          <cell r="B211">
            <v>1340082</v>
          </cell>
          <cell r="C211" t="str">
            <v>ביולוגיה</v>
          </cell>
          <cell r="D211">
            <v>59</v>
          </cell>
          <cell r="E211">
            <v>46066</v>
          </cell>
          <cell r="F211">
            <v>11</v>
          </cell>
          <cell r="G211">
            <v>46093</v>
          </cell>
          <cell r="H211">
            <v>7</v>
          </cell>
          <cell r="I211">
            <v>41</v>
          </cell>
        </row>
        <row r="212">
          <cell r="A212" t="str">
            <v>מבוא לביוכימיה ואנזימולוגיה</v>
          </cell>
          <cell r="B212">
            <v>1340019</v>
          </cell>
          <cell r="C212" t="str">
            <v>ביולוגיה</v>
          </cell>
          <cell r="D212">
            <v>181</v>
          </cell>
          <cell r="E212">
            <v>46068</v>
          </cell>
          <cell r="F212">
            <v>12</v>
          </cell>
          <cell r="G212">
            <v>46104</v>
          </cell>
          <cell r="H212">
            <v>15</v>
          </cell>
          <cell r="I212">
            <v>127</v>
          </cell>
          <cell r="J212" t="str">
            <v>אזרחית</v>
          </cell>
        </row>
        <row r="213">
          <cell r="A213" t="str">
            <v>ביולוגיה מולקולרית ומנגנוני בקרה</v>
          </cell>
          <cell r="B213">
            <v>2740243</v>
          </cell>
          <cell r="C213" t="str">
            <v>רפואה</v>
          </cell>
          <cell r="D213">
            <v>172</v>
          </cell>
          <cell r="E213">
            <v>46068</v>
          </cell>
          <cell r="F213">
            <v>12</v>
          </cell>
          <cell r="G213">
            <v>46096</v>
          </cell>
          <cell r="H213">
            <v>9</v>
          </cell>
          <cell r="I213">
            <v>120</v>
          </cell>
        </row>
        <row r="214">
          <cell r="A214" t="str">
            <v>סטטיקת מבנים</v>
          </cell>
          <cell r="B214">
            <v>140108</v>
          </cell>
          <cell r="C214" t="str">
            <v>אזרחית</v>
          </cell>
          <cell r="D214">
            <v>171</v>
          </cell>
          <cell r="E214">
            <v>46068</v>
          </cell>
          <cell r="F214">
            <v>12</v>
          </cell>
          <cell r="G214">
            <v>46096</v>
          </cell>
          <cell r="H214">
            <v>9</v>
          </cell>
          <cell r="I214">
            <v>120</v>
          </cell>
        </row>
        <row r="215">
          <cell r="A215" t="str">
            <v>ממירי מתח ממותגים</v>
          </cell>
          <cell r="B215">
            <v>440139</v>
          </cell>
          <cell r="C215" t="str">
            <v>חשמל</v>
          </cell>
          <cell r="D215">
            <v>162</v>
          </cell>
          <cell r="E215">
            <v>46068</v>
          </cell>
          <cell r="F215">
            <v>12</v>
          </cell>
          <cell r="G215">
            <v>46096</v>
          </cell>
          <cell r="H215">
            <v>9</v>
          </cell>
          <cell r="I215">
            <v>113</v>
          </cell>
        </row>
        <row r="216">
          <cell r="A216" t="str">
            <v>מבוא לחישוב מדעי והנדסי</v>
          </cell>
          <cell r="B216">
            <v>340056</v>
          </cell>
          <cell r="C216" t="str">
            <v>מכונות</v>
          </cell>
          <cell r="D216">
            <v>133</v>
          </cell>
          <cell r="E216">
            <v>46068</v>
          </cell>
          <cell r="F216">
            <v>12</v>
          </cell>
          <cell r="G216">
            <v>46098</v>
          </cell>
          <cell r="H216">
            <v>11</v>
          </cell>
          <cell r="I216">
            <v>93</v>
          </cell>
        </row>
        <row r="217">
          <cell r="A217" t="str">
            <v>בקטריולוגיה</v>
          </cell>
          <cell r="B217">
            <v>2740372</v>
          </cell>
          <cell r="C217" t="str">
            <v>רפואה</v>
          </cell>
          <cell r="D217">
            <v>116</v>
          </cell>
          <cell r="E217">
            <v>46068</v>
          </cell>
          <cell r="F217">
            <v>12</v>
          </cell>
          <cell r="G217">
            <v>46094</v>
          </cell>
          <cell r="H217">
            <v>8</v>
          </cell>
          <cell r="I217">
            <v>81</v>
          </cell>
        </row>
        <row r="218">
          <cell r="A218" t="str">
            <v>הנדסת תוכנה</v>
          </cell>
          <cell r="B218">
            <v>940219</v>
          </cell>
          <cell r="C218" t="str">
            <v>מדעי הנתונים וההחלטות</v>
          </cell>
          <cell r="D218">
            <v>50</v>
          </cell>
          <cell r="E218">
            <v>46066</v>
          </cell>
          <cell r="F218">
            <v>11</v>
          </cell>
          <cell r="G218">
            <v>46093</v>
          </cell>
          <cell r="H218">
            <v>7</v>
          </cell>
          <cell r="I218">
            <v>36</v>
          </cell>
        </row>
        <row r="219">
          <cell r="A219" t="str">
            <v>מערכות הבניין - בקרת הסביבה</v>
          </cell>
          <cell r="B219">
            <v>2060567</v>
          </cell>
          <cell r="C219" t="str">
            <v>ארכיטקטורה</v>
          </cell>
          <cell r="D219">
            <v>63</v>
          </cell>
          <cell r="E219">
            <v>46068</v>
          </cell>
          <cell r="F219">
            <v>12</v>
          </cell>
          <cell r="G219">
            <v>46092</v>
          </cell>
          <cell r="H219">
            <v>6</v>
          </cell>
          <cell r="I219">
            <v>44</v>
          </cell>
        </row>
        <row r="220">
          <cell r="A220" t="str">
            <v>מיקרוביולוגיה של מזון</v>
          </cell>
          <cell r="B220">
            <v>640420</v>
          </cell>
          <cell r="C220" t="str">
            <v>הנדסת מזון</v>
          </cell>
          <cell r="D220">
            <v>62</v>
          </cell>
          <cell r="E220">
            <v>46068</v>
          </cell>
          <cell r="F220">
            <v>12</v>
          </cell>
          <cell r="G220">
            <v>46096</v>
          </cell>
          <cell r="H220">
            <v>9</v>
          </cell>
          <cell r="I220">
            <v>44</v>
          </cell>
        </row>
        <row r="221">
          <cell r="A221" t="str">
            <v>מבוא להנדסת הסביבה</v>
          </cell>
          <cell r="B221">
            <v>140316</v>
          </cell>
          <cell r="C221" t="str">
            <v>אזרחית</v>
          </cell>
          <cell r="D221">
            <v>54</v>
          </cell>
          <cell r="E221">
            <v>46068</v>
          </cell>
          <cell r="F221">
            <v>12</v>
          </cell>
          <cell r="G221">
            <v>46096</v>
          </cell>
          <cell r="H221">
            <v>9</v>
          </cell>
          <cell r="I221">
            <v>38</v>
          </cell>
        </row>
        <row r="222">
          <cell r="A222" t="str">
            <v>האינטרנט של הדברים - טכנולוגיות</v>
          </cell>
          <cell r="B222">
            <v>2360332</v>
          </cell>
          <cell r="C222" t="str">
            <v>מדעי המחשב</v>
          </cell>
          <cell r="D222">
            <v>45</v>
          </cell>
          <cell r="E222">
            <v>46056</v>
          </cell>
          <cell r="F222">
            <v>2</v>
          </cell>
          <cell r="G222">
            <v>46086</v>
          </cell>
          <cell r="H222">
            <v>1</v>
          </cell>
          <cell r="I222">
            <v>32</v>
          </cell>
        </row>
        <row r="223">
          <cell r="A223" t="str">
            <v>גלים ומערכות מפולגות</v>
          </cell>
          <cell r="B223">
            <v>440148</v>
          </cell>
          <cell r="C223" t="str">
            <v>חשמל</v>
          </cell>
          <cell r="D223">
            <v>158</v>
          </cell>
          <cell r="E223">
            <v>46072</v>
          </cell>
          <cell r="F223">
            <v>16</v>
          </cell>
          <cell r="G223">
            <v>46100</v>
          </cell>
          <cell r="H223">
            <v>13</v>
          </cell>
          <cell r="I223">
            <v>111</v>
          </cell>
        </row>
        <row r="224">
          <cell r="A224" t="str">
            <v>תכנון תשתיות תחבורה</v>
          </cell>
          <cell r="B224">
            <v>140728</v>
          </cell>
          <cell r="C224" t="str">
            <v>אזרחית</v>
          </cell>
          <cell r="D224">
            <v>32</v>
          </cell>
          <cell r="E224">
            <v>46068</v>
          </cell>
          <cell r="F224">
            <v>12</v>
          </cell>
          <cell r="G224">
            <v>46096</v>
          </cell>
          <cell r="H224">
            <v>9</v>
          </cell>
          <cell r="I224">
            <v>22</v>
          </cell>
        </row>
        <row r="225">
          <cell r="A225" t="str">
            <v>מבוא למערכות מידע גיאוגרפי</v>
          </cell>
          <cell r="B225">
            <v>2040204</v>
          </cell>
          <cell r="C225" t="str">
            <v>ארכיטקטורה</v>
          </cell>
          <cell r="D225">
            <v>25</v>
          </cell>
          <cell r="E225">
            <v>46068</v>
          </cell>
          <cell r="F225">
            <v>12</v>
          </cell>
          <cell r="G225">
            <v>46096</v>
          </cell>
          <cell r="H225">
            <v>9</v>
          </cell>
          <cell r="I225">
            <v>18</v>
          </cell>
        </row>
        <row r="226">
          <cell r="A226" t="str">
            <v>חשבון אינפיניטסימלי 1</v>
          </cell>
          <cell r="B226">
            <v>1040195</v>
          </cell>
          <cell r="C226" t="str">
            <v>מתמטיקה</v>
          </cell>
          <cell r="D226">
            <v>88</v>
          </cell>
          <cell r="E226">
            <v>46063</v>
          </cell>
          <cell r="F226">
            <v>8</v>
          </cell>
          <cell r="G226">
            <v>46087</v>
          </cell>
          <cell r="H226">
            <v>2</v>
          </cell>
          <cell r="I226">
            <v>76</v>
          </cell>
        </row>
        <row r="227">
          <cell r="A227" t="str">
            <v>מיפוי ימי מתקדם</v>
          </cell>
          <cell r="B227">
            <v>160819</v>
          </cell>
          <cell r="C227" t="str">
            <v>אזרחית</v>
          </cell>
          <cell r="D227">
            <v>9</v>
          </cell>
          <cell r="E227">
            <v>46068</v>
          </cell>
          <cell r="F227">
            <v>12</v>
          </cell>
          <cell r="G227">
            <v>46096</v>
          </cell>
          <cell r="H227">
            <v>9</v>
          </cell>
          <cell r="I227">
            <v>6</v>
          </cell>
        </row>
        <row r="228">
          <cell r="A228" t="str">
            <v>אלג' ויישומים בראייה ממוחשבת</v>
          </cell>
          <cell r="B228">
            <v>460746</v>
          </cell>
          <cell r="C228" t="str">
            <v>חשמל</v>
          </cell>
          <cell r="D228">
            <v>47</v>
          </cell>
          <cell r="E228">
            <v>46065</v>
          </cell>
          <cell r="F228">
            <v>10</v>
          </cell>
          <cell r="G228">
            <v>46093</v>
          </cell>
          <cell r="H228">
            <v>7</v>
          </cell>
          <cell r="I228">
            <v>33</v>
          </cell>
        </row>
        <row r="229">
          <cell r="A229" t="str">
            <v>התנהגות ארגונית</v>
          </cell>
          <cell r="B229">
            <v>960600</v>
          </cell>
          <cell r="C229" t="str">
            <v>מדעי הנתונים וההחלטות</v>
          </cell>
          <cell r="D229">
            <v>31</v>
          </cell>
          <cell r="E229">
            <v>46071</v>
          </cell>
          <cell r="F229">
            <v>15</v>
          </cell>
          <cell r="G229">
            <v>46093</v>
          </cell>
          <cell r="H229">
            <v>7</v>
          </cell>
          <cell r="I229">
            <v>22</v>
          </cell>
        </row>
        <row r="230">
          <cell r="A230" t="str">
            <v>שיטות מתמטיות בהנדסה כימית</v>
          </cell>
          <cell r="B230">
            <v>580177</v>
          </cell>
          <cell r="C230" t="str">
            <v>הנדסה כימית</v>
          </cell>
          <cell r="D230">
            <v>4</v>
          </cell>
          <cell r="E230">
            <v>46068</v>
          </cell>
          <cell r="F230">
            <v>12</v>
          </cell>
          <cell r="G230">
            <v>46104</v>
          </cell>
          <cell r="H230">
            <v>15</v>
          </cell>
          <cell r="I230">
            <v>3</v>
          </cell>
        </row>
        <row r="231">
          <cell r="A231" t="str">
            <v>אלקטרומגנטיות וחומר</v>
          </cell>
          <cell r="B231">
            <v>1240416</v>
          </cell>
          <cell r="C231" t="str">
            <v>כימיה</v>
          </cell>
          <cell r="D231">
            <v>27</v>
          </cell>
          <cell r="E231">
            <v>46071</v>
          </cell>
          <cell r="F231">
            <v>15</v>
          </cell>
          <cell r="G231">
            <v>46093</v>
          </cell>
          <cell r="H231">
            <v>7</v>
          </cell>
          <cell r="I231">
            <v>19</v>
          </cell>
        </row>
        <row r="232">
          <cell r="A232" t="str">
            <v>תורת המשחקים והתנהגות כלכלית</v>
          </cell>
          <cell r="B232">
            <v>960570</v>
          </cell>
          <cell r="C232" t="str">
            <v>מדעי הנתונים וההחלטות</v>
          </cell>
          <cell r="D232">
            <v>141</v>
          </cell>
          <cell r="E232">
            <v>46069</v>
          </cell>
          <cell r="F232">
            <v>13</v>
          </cell>
          <cell r="G232">
            <v>46097</v>
          </cell>
          <cell r="H232">
            <v>10</v>
          </cell>
          <cell r="I232">
            <v>99</v>
          </cell>
        </row>
        <row r="233">
          <cell r="A233" t="str">
            <v>מבוא לרשתות מחשבים</v>
          </cell>
          <cell r="B233">
            <v>2360334</v>
          </cell>
          <cell r="C233" t="str">
            <v>מדעי המחשב</v>
          </cell>
          <cell r="D233">
            <v>141</v>
          </cell>
          <cell r="E233">
            <v>46077</v>
          </cell>
          <cell r="F233">
            <v>20</v>
          </cell>
          <cell r="G233">
            <v>46097</v>
          </cell>
          <cell r="H233">
            <v>10</v>
          </cell>
          <cell r="I233">
            <v>99</v>
          </cell>
        </row>
        <row r="234">
          <cell r="A234" t="str">
            <v>מבוא לאימות תוכנה</v>
          </cell>
          <cell r="B234">
            <v>2360342</v>
          </cell>
          <cell r="C234" t="str">
            <v>מדעי המחשב</v>
          </cell>
          <cell r="D234">
            <v>104</v>
          </cell>
          <cell r="E234">
            <v>46072</v>
          </cell>
          <cell r="F234">
            <v>16</v>
          </cell>
          <cell r="G234">
            <v>46090</v>
          </cell>
          <cell r="H234">
            <v>4</v>
          </cell>
          <cell r="I234">
            <v>73</v>
          </cell>
        </row>
        <row r="235">
          <cell r="A235" t="str">
            <v>תורת החישוביות</v>
          </cell>
          <cell r="B235">
            <v>2360343</v>
          </cell>
          <cell r="C235" t="str">
            <v>מדעי המחשב</v>
          </cell>
          <cell r="D235">
            <v>272</v>
          </cell>
          <cell r="E235">
            <v>46056</v>
          </cell>
          <cell r="F235">
            <v>2</v>
          </cell>
          <cell r="G235">
            <v>46086</v>
          </cell>
          <cell r="H235">
            <v>1</v>
          </cell>
          <cell r="I235">
            <v>188</v>
          </cell>
        </row>
        <row r="236">
          <cell r="A236" t="str">
            <v>ניהול פרויקטים</v>
          </cell>
          <cell r="B236">
            <v>950139</v>
          </cell>
          <cell r="C236" t="str">
            <v>מדעי הנתונים וההחלטות</v>
          </cell>
          <cell r="D236">
            <v>100</v>
          </cell>
          <cell r="E236">
            <v>46069</v>
          </cell>
          <cell r="F236">
            <v>13</v>
          </cell>
          <cell r="G236">
            <v>46091</v>
          </cell>
          <cell r="H236">
            <v>5</v>
          </cell>
          <cell r="I236">
            <v>70</v>
          </cell>
        </row>
        <row r="237">
          <cell r="A237" t="str">
            <v>טורי פורייה והתמרות אינטגרליות</v>
          </cell>
          <cell r="B237">
            <v>1040214</v>
          </cell>
          <cell r="C237" t="str">
            <v>מתמטיקה</v>
          </cell>
          <cell r="D237">
            <v>435</v>
          </cell>
          <cell r="E237">
            <v>46073</v>
          </cell>
          <cell r="F237">
            <v>17</v>
          </cell>
          <cell r="G237">
            <v>46096</v>
          </cell>
          <cell r="H237">
            <v>9</v>
          </cell>
          <cell r="I237">
            <v>309</v>
          </cell>
          <cell r="J237" t="str">
            <v>חשמל</v>
          </cell>
        </row>
        <row r="238">
          <cell r="A238" t="str">
            <v>פונקציות מרוכבות א'</v>
          </cell>
          <cell r="B238">
            <v>1040215</v>
          </cell>
          <cell r="C238" t="str">
            <v>מתמטיקה</v>
          </cell>
          <cell r="D238">
            <v>477</v>
          </cell>
          <cell r="E238">
            <v>46058</v>
          </cell>
          <cell r="F238">
            <v>4</v>
          </cell>
          <cell r="G238">
            <v>46087</v>
          </cell>
          <cell r="H238">
            <v>2</v>
          </cell>
          <cell r="I238">
            <v>333</v>
          </cell>
          <cell r="J238" t="str">
            <v>חשמל</v>
          </cell>
        </row>
        <row r="239">
          <cell r="A239" t="str">
            <v>אלקטרוכימיה, קורוזיה ושיטות הגנה</v>
          </cell>
          <cell r="B239">
            <v>3140532</v>
          </cell>
          <cell r="C239" t="str">
            <v>חומרים</v>
          </cell>
          <cell r="D239">
            <v>59</v>
          </cell>
          <cell r="E239">
            <v>46069</v>
          </cell>
          <cell r="F239">
            <v>13</v>
          </cell>
          <cell r="G239">
            <v>46091</v>
          </cell>
          <cell r="H239">
            <v>5</v>
          </cell>
          <cell r="I239">
            <v>41</v>
          </cell>
        </row>
        <row r="240">
          <cell r="A240" t="str">
            <v>מבוא לחינוך למדע וטכנולוגיה 1</v>
          </cell>
          <cell r="B240">
            <v>2140011</v>
          </cell>
          <cell r="C240" t="str">
            <v>מדע וטכנולוגיה</v>
          </cell>
          <cell r="D240">
            <v>24</v>
          </cell>
          <cell r="E240">
            <v>46058</v>
          </cell>
          <cell r="F240">
            <v>4</v>
          </cell>
        </row>
        <row r="241">
          <cell r="A241" t="str">
            <v>הגנה ברשתות</v>
          </cell>
          <cell r="B241">
            <v>2360350</v>
          </cell>
          <cell r="C241" t="str">
            <v>מדעי המחשב</v>
          </cell>
          <cell r="D241">
            <v>121</v>
          </cell>
          <cell r="E241">
            <v>46073</v>
          </cell>
          <cell r="F241">
            <v>17</v>
          </cell>
          <cell r="G241">
            <v>46098</v>
          </cell>
          <cell r="H241">
            <v>11</v>
          </cell>
          <cell r="I241">
            <v>85</v>
          </cell>
        </row>
        <row r="242">
          <cell r="A242" t="str">
            <v>מערכות מבוזרות</v>
          </cell>
          <cell r="B242">
            <v>2360351</v>
          </cell>
          <cell r="C242" t="str">
            <v>מדעי המחשב</v>
          </cell>
          <cell r="D242">
            <v>3</v>
          </cell>
          <cell r="E242">
            <v>46072</v>
          </cell>
          <cell r="F242">
            <v>16</v>
          </cell>
          <cell r="G242">
            <v>46105</v>
          </cell>
          <cell r="H242">
            <v>16</v>
          </cell>
          <cell r="I242">
            <v>2</v>
          </cell>
        </row>
        <row r="243">
          <cell r="A243" t="str">
            <v>דינמיקה ויציבות זרימות רב-פאזיות</v>
          </cell>
          <cell r="B243">
            <v>860325</v>
          </cell>
          <cell r="C243" t="str">
            <v>הנדסת אויר</v>
          </cell>
          <cell r="D243">
            <v>37</v>
          </cell>
          <cell r="E243">
            <v>46069</v>
          </cell>
          <cell r="F243">
            <v>13</v>
          </cell>
          <cell r="G243">
            <v>46091</v>
          </cell>
          <cell r="H243">
            <v>5</v>
          </cell>
          <cell r="I243">
            <v>26</v>
          </cell>
        </row>
        <row r="244">
          <cell r="A244" t="str">
            <v>יסודות הטיפול במים ושפכים</v>
          </cell>
          <cell r="B244">
            <v>140412</v>
          </cell>
          <cell r="C244" t="str">
            <v>אזרחית</v>
          </cell>
          <cell r="D244">
            <v>21</v>
          </cell>
          <cell r="E244">
            <v>46069</v>
          </cell>
          <cell r="F244">
            <v>13</v>
          </cell>
          <cell r="G244">
            <v>46094</v>
          </cell>
          <cell r="H244">
            <v>8</v>
          </cell>
          <cell r="I244">
            <v>15</v>
          </cell>
        </row>
        <row r="245">
          <cell r="A245" t="str">
            <v>תורת הקומפילציה</v>
          </cell>
          <cell r="B245">
            <v>2360360</v>
          </cell>
          <cell r="C245" t="str">
            <v>מדעי המחשב</v>
          </cell>
          <cell r="D245">
            <v>254</v>
          </cell>
          <cell r="E245">
            <v>46063</v>
          </cell>
          <cell r="F245">
            <v>8</v>
          </cell>
          <cell r="G245">
            <v>46092</v>
          </cell>
          <cell r="H245">
            <v>6</v>
          </cell>
          <cell r="I245">
            <v>178</v>
          </cell>
        </row>
        <row r="246">
          <cell r="A246" t="str">
            <v>משוואות דפרנציאליות חלקיות ת'</v>
          </cell>
          <cell r="B246">
            <v>1040220</v>
          </cell>
          <cell r="C246" t="str">
            <v>מתמטיקה</v>
          </cell>
          <cell r="D246">
            <v>428</v>
          </cell>
          <cell r="E246">
            <v>46063</v>
          </cell>
          <cell r="F246">
            <v>8</v>
          </cell>
          <cell r="G246">
            <v>46091</v>
          </cell>
          <cell r="H246">
            <v>5</v>
          </cell>
          <cell r="I246">
            <v>300</v>
          </cell>
          <cell r="J246" t="str">
            <v>חשמל</v>
          </cell>
          <cell r="K246" t="str">
            <v>מדעי המחשב</v>
          </cell>
          <cell r="L246" t="str">
            <v>ביו- רפואה</v>
          </cell>
          <cell r="M246" t="str">
            <v>פיזיקה</v>
          </cell>
          <cell r="N246" t="str">
            <v>חומרים</v>
          </cell>
        </row>
        <row r="247">
          <cell r="A247" t="str">
            <v>תורת ההסתברות</v>
          </cell>
          <cell r="B247">
            <v>1040222</v>
          </cell>
          <cell r="C247" t="str">
            <v>מתמטיקה</v>
          </cell>
          <cell r="D247">
            <v>56</v>
          </cell>
          <cell r="E247">
            <v>46057</v>
          </cell>
          <cell r="F247">
            <v>3</v>
          </cell>
          <cell r="G247">
            <v>46086</v>
          </cell>
          <cell r="H247">
            <v>1</v>
          </cell>
          <cell r="I247">
            <v>39</v>
          </cell>
        </row>
        <row r="248">
          <cell r="A248" t="str">
            <v>כלכלת המרחב והבנייה</v>
          </cell>
          <cell r="B248">
            <v>2050571</v>
          </cell>
          <cell r="C248" t="str">
            <v>ארכיטקטורה</v>
          </cell>
          <cell r="D248">
            <v>123</v>
          </cell>
          <cell r="E248">
            <v>46070</v>
          </cell>
          <cell r="F248">
            <v>14</v>
          </cell>
          <cell r="G248">
            <v>46092</v>
          </cell>
          <cell r="H248">
            <v>6</v>
          </cell>
          <cell r="I248">
            <v>85</v>
          </cell>
        </row>
        <row r="249">
          <cell r="A249" t="str">
            <v>הסתברות ת'</v>
          </cell>
          <cell r="B249">
            <v>940411</v>
          </cell>
          <cell r="C249" t="str">
            <v>מדעי הנתונים וההחלטות</v>
          </cell>
          <cell r="D249">
            <v>110</v>
          </cell>
          <cell r="E249">
            <v>46070</v>
          </cell>
          <cell r="F249">
            <v>14</v>
          </cell>
          <cell r="G249">
            <v>46094</v>
          </cell>
          <cell r="H249">
            <v>8</v>
          </cell>
          <cell r="I249">
            <v>76</v>
          </cell>
        </row>
        <row r="250">
          <cell r="A250" t="str">
            <v>גנטיקה כללית</v>
          </cell>
          <cell r="B250">
            <v>1340020</v>
          </cell>
          <cell r="C250" t="str">
            <v>ביולוגיה</v>
          </cell>
          <cell r="D250">
            <v>108</v>
          </cell>
          <cell r="E250">
            <v>46070</v>
          </cell>
          <cell r="F250">
            <v>14</v>
          </cell>
          <cell r="G250">
            <v>46097</v>
          </cell>
          <cell r="H250">
            <v>10</v>
          </cell>
          <cell r="I250">
            <v>76</v>
          </cell>
        </row>
        <row r="251">
          <cell r="A251" t="str">
            <v>מבוא לעבוד ספרתי של אותות</v>
          </cell>
          <cell r="B251">
            <v>440198</v>
          </cell>
          <cell r="C251" t="str">
            <v>חשמל</v>
          </cell>
          <cell r="D251">
            <v>87</v>
          </cell>
          <cell r="E251">
            <v>46070</v>
          </cell>
          <cell r="F251">
            <v>14</v>
          </cell>
          <cell r="G251">
            <v>46098</v>
          </cell>
          <cell r="H251">
            <v>11</v>
          </cell>
          <cell r="I251">
            <v>61</v>
          </cell>
        </row>
        <row r="252">
          <cell r="A252" t="str">
            <v>גנטיקה של האדם</v>
          </cell>
          <cell r="B252">
            <v>2740242</v>
          </cell>
          <cell r="C252" t="str">
            <v>רפואה</v>
          </cell>
          <cell r="D252">
            <v>169</v>
          </cell>
          <cell r="E252">
            <v>46071</v>
          </cell>
          <cell r="F252">
            <v>15</v>
          </cell>
          <cell r="G252">
            <v>46099</v>
          </cell>
          <cell r="H252">
            <v>12</v>
          </cell>
          <cell r="I252">
            <v>118</v>
          </cell>
        </row>
        <row r="253">
          <cell r="A253" t="str">
            <v>שיטות מחשב בסטטיקת מבנים</v>
          </cell>
          <cell r="B253">
            <v>140143</v>
          </cell>
          <cell r="C253" t="str">
            <v>אזרחית</v>
          </cell>
          <cell r="D253">
            <v>84</v>
          </cell>
          <cell r="E253">
            <v>46070</v>
          </cell>
          <cell r="F253">
            <v>14</v>
          </cell>
          <cell r="G253">
            <v>46097</v>
          </cell>
          <cell r="H253">
            <v>10</v>
          </cell>
          <cell r="I253">
            <v>59</v>
          </cell>
        </row>
        <row r="254">
          <cell r="A254" t="str">
            <v>ניהול מסדי נתונים</v>
          </cell>
          <cell r="B254">
            <v>940241</v>
          </cell>
          <cell r="C254" t="str">
            <v>מדעי הנתונים וההחלטות</v>
          </cell>
          <cell r="D254">
            <v>136</v>
          </cell>
          <cell r="E254">
            <v>46072</v>
          </cell>
          <cell r="F254">
            <v>16</v>
          </cell>
          <cell r="G254">
            <v>46100</v>
          </cell>
          <cell r="H254">
            <v>13</v>
          </cell>
          <cell r="I254">
            <v>95</v>
          </cell>
        </row>
        <row r="255">
          <cell r="A255" t="str">
            <v>מזון וקיימות</v>
          </cell>
          <cell r="B255">
            <v>660252</v>
          </cell>
          <cell r="C255" t="str">
            <v>הנדסת מזון</v>
          </cell>
          <cell r="D255">
            <v>43</v>
          </cell>
          <cell r="E255">
            <v>46070</v>
          </cell>
          <cell r="F255">
            <v>14</v>
          </cell>
          <cell r="G255">
            <v>46091</v>
          </cell>
          <cell r="H255">
            <v>5</v>
          </cell>
          <cell r="I255">
            <v>29</v>
          </cell>
        </row>
        <row r="256">
          <cell r="A256" t="str">
            <v>פיסיולוגיה 2 - מערכות ויסות</v>
          </cell>
          <cell r="B256">
            <v>2740348</v>
          </cell>
          <cell r="C256" t="str">
            <v>רפואה</v>
          </cell>
          <cell r="D256">
            <v>130</v>
          </cell>
          <cell r="E256">
            <v>46072</v>
          </cell>
          <cell r="F256">
            <v>16</v>
          </cell>
          <cell r="G256">
            <v>46099</v>
          </cell>
          <cell r="H256">
            <v>12</v>
          </cell>
          <cell r="I256">
            <v>91</v>
          </cell>
        </row>
        <row r="257">
          <cell r="A257" t="str">
            <v>בקרת מסלולי לוויינים</v>
          </cell>
          <cell r="B257">
            <v>860290</v>
          </cell>
          <cell r="C257" t="str">
            <v>הנדסת אויר</v>
          </cell>
          <cell r="D257">
            <v>35</v>
          </cell>
          <cell r="E257">
            <v>46070</v>
          </cell>
          <cell r="F257">
            <v>14</v>
          </cell>
          <cell r="G257">
            <v>46098</v>
          </cell>
          <cell r="H257">
            <v>11</v>
          </cell>
          <cell r="I257">
            <v>25</v>
          </cell>
        </row>
        <row r="258">
          <cell r="A258" t="str">
            <v>מבוא לאריזות לרכיבי ולסי מתקדמות</v>
          </cell>
          <cell r="B258">
            <v>3150046</v>
          </cell>
          <cell r="C258" t="str">
            <v>חומרים</v>
          </cell>
          <cell r="D258">
            <v>31</v>
          </cell>
          <cell r="E258">
            <v>46070</v>
          </cell>
          <cell r="F258">
            <v>14</v>
          </cell>
          <cell r="G258">
            <v>46094</v>
          </cell>
          <cell r="H258">
            <v>8</v>
          </cell>
          <cell r="I258">
            <v>22</v>
          </cell>
        </row>
        <row r="259">
          <cell r="A259" t="str">
            <v>מבוא לאנטומיה של האדם</v>
          </cell>
          <cell r="B259">
            <v>3340274</v>
          </cell>
          <cell r="C259" t="str">
            <v>ביו-רפואה</v>
          </cell>
          <cell r="D259">
            <v>118</v>
          </cell>
          <cell r="E259">
            <v>46077</v>
          </cell>
          <cell r="F259">
            <v>20</v>
          </cell>
          <cell r="G259">
            <v>46099</v>
          </cell>
          <cell r="H259">
            <v>12</v>
          </cell>
          <cell r="I259">
            <v>83</v>
          </cell>
        </row>
        <row r="260">
          <cell r="A260" t="str">
            <v>מבוא לניהול ובטיחות בבנייה</v>
          </cell>
          <cell r="B260">
            <v>140618</v>
          </cell>
          <cell r="C260" t="str">
            <v>אזרחית</v>
          </cell>
          <cell r="D260">
            <v>114</v>
          </cell>
          <cell r="E260">
            <v>46076</v>
          </cell>
          <cell r="F260">
            <v>19</v>
          </cell>
          <cell r="G260">
            <v>46099</v>
          </cell>
          <cell r="H260">
            <v>12</v>
          </cell>
          <cell r="I260">
            <v>80</v>
          </cell>
        </row>
        <row r="261">
          <cell r="A261" t="str">
            <v>נ.נ. בה. מבנים: מבנים לתרחישי אש</v>
          </cell>
          <cell r="B261">
            <v>160101</v>
          </cell>
          <cell r="C261" t="str">
            <v>אזרחית</v>
          </cell>
          <cell r="D261">
            <v>22</v>
          </cell>
          <cell r="E261">
            <v>46070</v>
          </cell>
          <cell r="F261">
            <v>14</v>
          </cell>
          <cell r="G261">
            <v>46091</v>
          </cell>
          <cell r="H261">
            <v>5</v>
          </cell>
          <cell r="I261">
            <v>15</v>
          </cell>
        </row>
        <row r="262">
          <cell r="A262" t="str">
            <v>מבני בטון 3</v>
          </cell>
          <cell r="B262">
            <v>160143</v>
          </cell>
          <cell r="C262" t="str">
            <v>אזרחית</v>
          </cell>
          <cell r="D262">
            <v>21</v>
          </cell>
          <cell r="E262">
            <v>46070</v>
          </cell>
          <cell r="F262">
            <v>14</v>
          </cell>
          <cell r="G262">
            <v>46094</v>
          </cell>
          <cell r="H262">
            <v>8</v>
          </cell>
          <cell r="I262">
            <v>15</v>
          </cell>
        </row>
        <row r="263">
          <cell r="A263" t="str">
            <v>עקרונות תכן מבנים בהנדסת ביצוע</v>
          </cell>
          <cell r="B263">
            <v>140620</v>
          </cell>
          <cell r="C263" t="str">
            <v>אזרחית</v>
          </cell>
          <cell r="D263">
            <v>19</v>
          </cell>
          <cell r="E263">
            <v>46070</v>
          </cell>
          <cell r="F263">
            <v>14</v>
          </cell>
          <cell r="G263">
            <v>46096</v>
          </cell>
          <cell r="H263">
            <v>9</v>
          </cell>
          <cell r="I263">
            <v>13</v>
          </cell>
        </row>
        <row r="264">
          <cell r="A264" t="str">
            <v>טכנולוגיות קוונטיות</v>
          </cell>
          <cell r="B264">
            <v>460243</v>
          </cell>
          <cell r="C264" t="str">
            <v>חשמל</v>
          </cell>
          <cell r="D264">
            <v>17</v>
          </cell>
          <cell r="E264">
            <v>46070</v>
          </cell>
          <cell r="F264">
            <v>14</v>
          </cell>
          <cell r="G264">
            <v>46098</v>
          </cell>
          <cell r="H264">
            <v>11</v>
          </cell>
          <cell r="I264">
            <v>12</v>
          </cell>
        </row>
        <row r="265">
          <cell r="A265" t="str">
            <v>משוואות דיפרנציאליות חלקיות מ'</v>
          </cell>
          <cell r="B265">
            <v>1040228</v>
          </cell>
          <cell r="C265" t="str">
            <v>מתמטיקה</v>
          </cell>
          <cell r="D265">
            <v>422</v>
          </cell>
          <cell r="E265">
            <v>46078</v>
          </cell>
          <cell r="F265">
            <v>21</v>
          </cell>
          <cell r="I265">
            <v>296</v>
          </cell>
          <cell r="J265" t="str">
            <v>אזרחית</v>
          </cell>
        </row>
        <row r="266">
          <cell r="A266" t="str">
            <v>מסדי נתונים</v>
          </cell>
          <cell r="B266">
            <v>2360363</v>
          </cell>
          <cell r="C266" t="str">
            <v>מדעי המחשב</v>
          </cell>
          <cell r="D266">
            <v>54</v>
          </cell>
          <cell r="E266">
            <v>46069</v>
          </cell>
          <cell r="F266">
            <v>13</v>
          </cell>
          <cell r="G266">
            <v>46103</v>
          </cell>
          <cell r="H266">
            <v>14</v>
          </cell>
          <cell r="I266">
            <v>38</v>
          </cell>
        </row>
        <row r="267">
          <cell r="A267" t="str">
            <v>מבוא לזרימות גזים קלושים</v>
          </cell>
          <cell r="B267">
            <v>860385</v>
          </cell>
          <cell r="C267" t="str">
            <v>הנדסת אויר</v>
          </cell>
          <cell r="D267">
            <v>17</v>
          </cell>
          <cell r="E267">
            <v>46063</v>
          </cell>
          <cell r="F267">
            <v>8</v>
          </cell>
          <cell r="G267">
            <v>46093</v>
          </cell>
          <cell r="H267">
            <v>7</v>
          </cell>
          <cell r="I267">
            <v>12</v>
          </cell>
        </row>
        <row r="268">
          <cell r="A268" t="str">
            <v>תכנות מקבילי ומבוזר לעיבוד נתונים</v>
          </cell>
          <cell r="B268">
            <v>2360370</v>
          </cell>
          <cell r="C268" t="str">
            <v>מדעי המחשב</v>
          </cell>
          <cell r="D268">
            <v>40</v>
          </cell>
          <cell r="E268">
            <v>46077</v>
          </cell>
          <cell r="F268">
            <v>20</v>
          </cell>
          <cell r="G268">
            <v>46104</v>
          </cell>
          <cell r="H268">
            <v>15</v>
          </cell>
          <cell r="I268">
            <v>28</v>
          </cell>
        </row>
        <row r="269">
          <cell r="A269" t="str">
            <v>נושאים במתמטיקה לתלמידי ארכיטקט.</v>
          </cell>
          <cell r="B269">
            <v>1040277</v>
          </cell>
          <cell r="C269" t="str">
            <v>מתמטיקה</v>
          </cell>
          <cell r="D269">
            <v>91</v>
          </cell>
          <cell r="E269">
            <v>46069</v>
          </cell>
          <cell r="F269">
            <v>13</v>
          </cell>
          <cell r="G269">
            <v>46092</v>
          </cell>
          <cell r="H269">
            <v>6</v>
          </cell>
          <cell r="I269">
            <v>64</v>
          </cell>
        </row>
        <row r="270">
          <cell r="A270" t="str">
            <v>מיסעות גמישות</v>
          </cell>
          <cell r="B270">
            <v>140710</v>
          </cell>
          <cell r="C270" t="str">
            <v>אזרחית</v>
          </cell>
          <cell r="D270">
            <v>85</v>
          </cell>
          <cell r="E270">
            <v>46070</v>
          </cell>
          <cell r="F270">
            <v>14</v>
          </cell>
          <cell r="G270">
            <v>46099</v>
          </cell>
          <cell r="H270">
            <v>12</v>
          </cell>
          <cell r="I270">
            <v>60</v>
          </cell>
        </row>
        <row r="271">
          <cell r="A271" t="str">
            <v>סטטיסטיקה 2</v>
          </cell>
          <cell r="B271">
            <v>970414</v>
          </cell>
          <cell r="C271" t="str">
            <v>מדעי הנתונים וההחלטות</v>
          </cell>
          <cell r="D271">
            <v>143</v>
          </cell>
          <cell r="E271">
            <v>46071</v>
          </cell>
          <cell r="F271">
            <v>15</v>
          </cell>
          <cell r="G271">
            <v>46094</v>
          </cell>
          <cell r="H271">
            <v>8</v>
          </cell>
          <cell r="I271">
            <v>100</v>
          </cell>
        </row>
        <row r="272">
          <cell r="A272" t="str">
            <v>מבוא לבקרה</v>
          </cell>
          <cell r="B272">
            <v>340040</v>
          </cell>
          <cell r="C272" t="str">
            <v>מכונות</v>
          </cell>
          <cell r="D272">
            <v>106</v>
          </cell>
          <cell r="E272">
            <v>46071</v>
          </cell>
          <cell r="F272">
            <v>15</v>
          </cell>
          <cell r="G272">
            <v>46096</v>
          </cell>
          <cell r="H272">
            <v>9</v>
          </cell>
          <cell r="I272">
            <v>74</v>
          </cell>
        </row>
        <row r="273">
          <cell r="A273" t="str">
            <v>מבנה מערכות הפעלה</v>
          </cell>
          <cell r="B273">
            <v>460209</v>
          </cell>
          <cell r="C273" t="str">
            <v>חשמל</v>
          </cell>
          <cell r="D273">
            <v>87</v>
          </cell>
          <cell r="E273">
            <v>46071</v>
          </cell>
          <cell r="F273">
            <v>15</v>
          </cell>
          <cell r="G273">
            <v>46098</v>
          </cell>
          <cell r="H273">
            <v>11</v>
          </cell>
          <cell r="I273">
            <v>61</v>
          </cell>
        </row>
        <row r="274">
          <cell r="A274" t="str">
            <v>מבוא להנדסת אוירונוטיקה וחלל</v>
          </cell>
          <cell r="B274">
            <v>850201</v>
          </cell>
          <cell r="C274" t="str">
            <v>הנדסת אויר</v>
          </cell>
          <cell r="D274">
            <v>73</v>
          </cell>
          <cell r="E274">
            <v>46071</v>
          </cell>
          <cell r="F274">
            <v>15</v>
          </cell>
          <cell r="G274">
            <v>46097</v>
          </cell>
          <cell r="H274">
            <v>10</v>
          </cell>
          <cell r="I274">
            <v>51</v>
          </cell>
        </row>
        <row r="275">
          <cell r="A275" t="str">
            <v>פיזיולוגית מערכות הגוף למהנדסים</v>
          </cell>
          <cell r="B275">
            <v>3360100</v>
          </cell>
          <cell r="C275" t="str">
            <v>ביו-רפואה</v>
          </cell>
          <cell r="D275">
            <v>68</v>
          </cell>
          <cell r="E275">
            <v>46071</v>
          </cell>
          <cell r="F275">
            <v>15</v>
          </cell>
          <cell r="G275">
            <v>46098</v>
          </cell>
          <cell r="H275">
            <v>11</v>
          </cell>
          <cell r="I275">
            <v>48</v>
          </cell>
        </row>
        <row r="276">
          <cell r="A276" t="str">
            <v>כלכלה התנהגותית ואתיקה</v>
          </cell>
          <cell r="B276">
            <v>98748</v>
          </cell>
          <cell r="C276" t="str">
            <v>מדעי הנתונים וההחלטות</v>
          </cell>
          <cell r="D276">
            <v>59</v>
          </cell>
          <cell r="E276">
            <v>46069</v>
          </cell>
          <cell r="F276">
            <v>13</v>
          </cell>
        </row>
        <row r="277">
          <cell r="A277" t="str">
            <v>אולטרסאונד ברפואה-עקרונות וישומם</v>
          </cell>
          <cell r="B277">
            <v>3360325</v>
          </cell>
          <cell r="C277" t="str">
            <v>ביו-רפואה</v>
          </cell>
          <cell r="D277">
            <v>54</v>
          </cell>
          <cell r="E277">
            <v>46071</v>
          </cell>
          <cell r="F277">
            <v>15</v>
          </cell>
          <cell r="G277">
            <v>46096</v>
          </cell>
          <cell r="H277">
            <v>9</v>
          </cell>
          <cell r="I277">
            <v>38</v>
          </cell>
        </row>
        <row r="278">
          <cell r="A278" t="str">
            <v>רשתות בקרה גיאודטיות</v>
          </cell>
          <cell r="B278">
            <v>140851</v>
          </cell>
          <cell r="C278" t="str">
            <v>אזרחית</v>
          </cell>
          <cell r="D278">
            <v>35</v>
          </cell>
          <cell r="E278">
            <v>46071</v>
          </cell>
          <cell r="F278">
            <v>15</v>
          </cell>
          <cell r="G278">
            <v>46098</v>
          </cell>
          <cell r="H278">
            <v>11</v>
          </cell>
          <cell r="I278">
            <v>25</v>
          </cell>
        </row>
        <row r="279">
          <cell r="A279" t="str">
            <v>למידה עמוקה</v>
          </cell>
          <cell r="B279">
            <v>460211</v>
          </cell>
          <cell r="C279" t="str">
            <v>חשמל</v>
          </cell>
          <cell r="D279">
            <v>31</v>
          </cell>
          <cell r="E279">
            <v>46071</v>
          </cell>
          <cell r="F279">
            <v>15</v>
          </cell>
          <cell r="G279">
            <v>46094</v>
          </cell>
          <cell r="H279">
            <v>8</v>
          </cell>
          <cell r="I279">
            <v>22</v>
          </cell>
        </row>
        <row r="280">
          <cell r="A280" t="str">
            <v>בעיות סביבתיות-זיהום אויר</v>
          </cell>
          <cell r="B280">
            <v>540452</v>
          </cell>
          <cell r="C280" t="str">
            <v>הנדסה כימית</v>
          </cell>
          <cell r="D280">
            <v>13</v>
          </cell>
          <cell r="E280">
            <v>46064</v>
          </cell>
          <cell r="F280">
            <v>9</v>
          </cell>
          <cell r="G280">
            <v>46093</v>
          </cell>
          <cell r="H280">
            <v>7</v>
          </cell>
          <cell r="I280">
            <v>9</v>
          </cell>
        </row>
        <row r="281">
          <cell r="A281" t="str">
            <v>שיטות אלמנטים סופיים בהנדסה 1</v>
          </cell>
          <cell r="B281">
            <v>360015</v>
          </cell>
          <cell r="C281" t="str">
            <v>מכונות</v>
          </cell>
          <cell r="D281">
            <v>27</v>
          </cell>
          <cell r="E281">
            <v>46071</v>
          </cell>
          <cell r="F281">
            <v>15</v>
          </cell>
          <cell r="G281">
            <v>46098</v>
          </cell>
          <cell r="H281">
            <v>11</v>
          </cell>
          <cell r="I281">
            <v>19</v>
          </cell>
        </row>
        <row r="282">
          <cell r="A282" t="str">
            <v>אנרגיה מתחדשת ובת קיימא</v>
          </cell>
          <cell r="B282">
            <v>350053</v>
          </cell>
          <cell r="C282" t="str">
            <v>מכונות</v>
          </cell>
          <cell r="D282">
            <v>8</v>
          </cell>
          <cell r="E282">
            <v>46068</v>
          </cell>
          <cell r="F282">
            <v>12</v>
          </cell>
          <cell r="G282">
            <v>46093</v>
          </cell>
          <cell r="H282">
            <v>7</v>
          </cell>
          <cell r="I282">
            <v>6</v>
          </cell>
        </row>
        <row r="283">
          <cell r="A283" t="str">
            <v>תרמודינמיקה בהנ.ביוטכנולוג.ומזון</v>
          </cell>
          <cell r="B283">
            <v>640106</v>
          </cell>
          <cell r="C283" t="str">
            <v>הנדסת מזון</v>
          </cell>
          <cell r="D283">
            <v>78</v>
          </cell>
          <cell r="E283">
            <v>46075</v>
          </cell>
          <cell r="F283">
            <v>18</v>
          </cell>
          <cell r="G283">
            <v>46099</v>
          </cell>
          <cell r="H283">
            <v>12</v>
          </cell>
          <cell r="I283">
            <v>55</v>
          </cell>
        </row>
        <row r="284">
          <cell r="A284" t="str">
            <v>מיקרוסקופית אלקטרונים של חומר רך</v>
          </cell>
          <cell r="B284">
            <v>560120</v>
          </cell>
          <cell r="C284" t="str">
            <v>הנדסה כימית</v>
          </cell>
          <cell r="D284">
            <v>23</v>
          </cell>
          <cell r="E284">
            <v>46071</v>
          </cell>
          <cell r="F284">
            <v>15</v>
          </cell>
          <cell r="G284">
            <v>46098</v>
          </cell>
          <cell r="H284">
            <v>11</v>
          </cell>
          <cell r="I284">
            <v>16</v>
          </cell>
        </row>
        <row r="285">
          <cell r="A285" t="str">
            <v>יסודות הכימיה א'</v>
          </cell>
          <cell r="B285">
            <v>1240117</v>
          </cell>
          <cell r="C285" t="str">
            <v>כימיה</v>
          </cell>
          <cell r="D285">
            <v>72</v>
          </cell>
          <cell r="E285">
            <v>46073</v>
          </cell>
          <cell r="F285">
            <v>17</v>
          </cell>
          <cell r="G285">
            <v>46099</v>
          </cell>
          <cell r="H285">
            <v>12</v>
          </cell>
          <cell r="I285">
            <v>50</v>
          </cell>
        </row>
        <row r="286">
          <cell r="A286" t="str">
            <v>פיזיולוגית מערכות הגוף למהנדסים</v>
          </cell>
          <cell r="B286">
            <v>3370002</v>
          </cell>
          <cell r="C286" t="str">
            <v>ביו-רפואה</v>
          </cell>
          <cell r="D286">
            <v>19</v>
          </cell>
          <cell r="E286">
            <v>46071</v>
          </cell>
          <cell r="F286">
            <v>15</v>
          </cell>
          <cell r="G286">
            <v>46098</v>
          </cell>
          <cell r="H286">
            <v>11</v>
          </cell>
          <cell r="I286">
            <v>13</v>
          </cell>
        </row>
        <row r="287">
          <cell r="A287" t="str">
            <v>מבוא לממ"ג למתכננים</v>
          </cell>
          <cell r="B287">
            <v>2070020</v>
          </cell>
          <cell r="C287" t="str">
            <v>ארכיטקטורה</v>
          </cell>
          <cell r="D287">
            <v>47</v>
          </cell>
          <cell r="E287">
            <v>46075</v>
          </cell>
          <cell r="F287">
            <v>18</v>
          </cell>
          <cell r="G287">
            <v>46099</v>
          </cell>
          <cell r="H287">
            <v>12</v>
          </cell>
          <cell r="I287">
            <v>33</v>
          </cell>
        </row>
        <row r="288">
          <cell r="A288" t="str">
            <v>סימולציה-מידול, ניתוח ויישומים</v>
          </cell>
          <cell r="B288">
            <v>950334</v>
          </cell>
          <cell r="C288" t="str">
            <v>מדעי הנתונים וההחלטות</v>
          </cell>
          <cell r="D288">
            <v>39</v>
          </cell>
          <cell r="E288">
            <v>46064</v>
          </cell>
          <cell r="F288">
            <v>9</v>
          </cell>
          <cell r="G288">
            <v>46099</v>
          </cell>
          <cell r="H288">
            <v>12</v>
          </cell>
          <cell r="I288">
            <v>27</v>
          </cell>
        </row>
        <row r="289">
          <cell r="A289" t="str">
            <v>ניהול משאבי אנוש בבנייה</v>
          </cell>
          <cell r="B289">
            <v>140613</v>
          </cell>
          <cell r="C289" t="str">
            <v>אזרחית</v>
          </cell>
          <cell r="D289">
            <v>12</v>
          </cell>
          <cell r="E289">
            <v>46071</v>
          </cell>
          <cell r="F289">
            <v>15</v>
          </cell>
          <cell r="G289">
            <v>46096</v>
          </cell>
          <cell r="H289">
            <v>9</v>
          </cell>
          <cell r="I289">
            <v>8</v>
          </cell>
        </row>
        <row r="290">
          <cell r="A290" t="str">
            <v xml:space="preserve">משפט ורגולציה </v>
          </cell>
          <cell r="B290">
            <v>98754</v>
          </cell>
          <cell r="C290" t="str">
            <v>מדעי הנתונים וההחלטות</v>
          </cell>
          <cell r="D290">
            <v>55</v>
          </cell>
          <cell r="E290">
            <v>46069</v>
          </cell>
          <cell r="F290">
            <v>13</v>
          </cell>
        </row>
        <row r="291">
          <cell r="A291" t="str">
            <v>מתא לרקמה</v>
          </cell>
          <cell r="B291">
            <v>3360022</v>
          </cell>
          <cell r="C291" t="str">
            <v>ביו-רפואה</v>
          </cell>
          <cell r="D291">
            <v>113</v>
          </cell>
          <cell r="E291">
            <v>46077</v>
          </cell>
          <cell r="F291">
            <v>20</v>
          </cell>
          <cell r="G291">
            <v>46100</v>
          </cell>
          <cell r="H291">
            <v>13</v>
          </cell>
          <cell r="I291">
            <v>79</v>
          </cell>
        </row>
        <row r="292">
          <cell r="A292" t="str">
            <v>מתמטיקה דיסקרטית ח'</v>
          </cell>
          <cell r="B292">
            <v>440114</v>
          </cell>
          <cell r="C292" t="str">
            <v>חשמל</v>
          </cell>
          <cell r="D292">
            <v>37</v>
          </cell>
          <cell r="E292">
            <v>46070</v>
          </cell>
          <cell r="F292">
            <v>14</v>
          </cell>
          <cell r="G292">
            <v>46099</v>
          </cell>
          <cell r="H292">
            <v>12</v>
          </cell>
          <cell r="I292">
            <v>26</v>
          </cell>
        </row>
        <row r="293">
          <cell r="A293" t="str">
            <v>מקורות אולטרה מהירים מבוססי סיבים</v>
          </cell>
          <cell r="B293">
            <v>470100</v>
          </cell>
          <cell r="C293" t="str">
            <v>חשמל</v>
          </cell>
          <cell r="D293">
            <v>3</v>
          </cell>
          <cell r="E293">
            <v>46061</v>
          </cell>
          <cell r="F293">
            <v>6</v>
          </cell>
          <cell r="G293">
            <v>46090</v>
          </cell>
          <cell r="H293">
            <v>4</v>
          </cell>
          <cell r="I293">
            <v>2</v>
          </cell>
        </row>
        <row r="294">
          <cell r="A294" t="str">
            <v>מנועי מגח סילון</v>
          </cell>
          <cell r="B294">
            <v>860414</v>
          </cell>
          <cell r="C294" t="str">
            <v>הנדסת אויר</v>
          </cell>
          <cell r="D294">
            <v>73</v>
          </cell>
          <cell r="E294">
            <v>46072</v>
          </cell>
          <cell r="F294">
            <v>16</v>
          </cell>
          <cell r="G294">
            <v>46103</v>
          </cell>
          <cell r="H294">
            <v>14</v>
          </cell>
          <cell r="I294">
            <v>51</v>
          </cell>
        </row>
        <row r="295">
          <cell r="A295" t="str">
            <v>מבוא לחוגים ושדות</v>
          </cell>
          <cell r="B295">
            <v>1040279</v>
          </cell>
          <cell r="C295" t="str">
            <v>מתמטיקה</v>
          </cell>
          <cell r="D295">
            <v>28</v>
          </cell>
          <cell r="E295">
            <v>46078</v>
          </cell>
          <cell r="F295">
            <v>21</v>
          </cell>
          <cell r="G295">
            <v>46105</v>
          </cell>
          <cell r="H295">
            <v>16</v>
          </cell>
          <cell r="I295">
            <v>20</v>
          </cell>
        </row>
        <row r="296">
          <cell r="A296" t="str">
            <v>תכונות ושימושים של חומרים מתכתיים</v>
          </cell>
          <cell r="B296">
            <v>3150037</v>
          </cell>
          <cell r="C296" t="str">
            <v>חומרים</v>
          </cell>
          <cell r="D296">
            <v>61</v>
          </cell>
          <cell r="E296">
            <v>46072</v>
          </cell>
          <cell r="F296">
            <v>16</v>
          </cell>
          <cell r="G296">
            <v>46097</v>
          </cell>
          <cell r="H296">
            <v>10</v>
          </cell>
          <cell r="I296">
            <v>43</v>
          </cell>
        </row>
        <row r="297">
          <cell r="A297" t="str">
            <v>הנדסת חומרים מרוכבים</v>
          </cell>
          <cell r="B297">
            <v>3150242</v>
          </cell>
          <cell r="C297" t="str">
            <v>חומרים</v>
          </cell>
          <cell r="D297">
            <v>78</v>
          </cell>
          <cell r="E297">
            <v>46076</v>
          </cell>
          <cell r="F297">
            <v>19</v>
          </cell>
          <cell r="G297">
            <v>46100</v>
          </cell>
          <cell r="H297">
            <v>13</v>
          </cell>
          <cell r="I297">
            <v>55</v>
          </cell>
        </row>
        <row r="298">
          <cell r="A298" t="str">
            <v>תכן מבנים 2</v>
          </cell>
          <cell r="B298">
            <v>2050459</v>
          </cell>
          <cell r="C298" t="str">
            <v>ארכיטקטורה</v>
          </cell>
          <cell r="D298">
            <v>77</v>
          </cell>
          <cell r="E298">
            <v>46075</v>
          </cell>
          <cell r="F298">
            <v>18</v>
          </cell>
          <cell r="G298">
            <v>46100</v>
          </cell>
          <cell r="H298">
            <v>13</v>
          </cell>
          <cell r="I298">
            <v>54</v>
          </cell>
        </row>
        <row r="299">
          <cell r="A299" t="str">
            <v>בניה במתכות-חומרים וטכנולוגיה</v>
          </cell>
          <cell r="B299">
            <v>140513</v>
          </cell>
          <cell r="C299" t="str">
            <v>אזרחית</v>
          </cell>
          <cell r="D299">
            <v>2</v>
          </cell>
          <cell r="E299">
            <v>46059</v>
          </cell>
          <cell r="F299">
            <v>5</v>
          </cell>
          <cell r="G299">
            <v>46087</v>
          </cell>
          <cell r="H299">
            <v>2</v>
          </cell>
          <cell r="I299">
            <v>1</v>
          </cell>
        </row>
        <row r="300">
          <cell r="A300" t="str">
            <v>כימיה אורגנית מורחב 1</v>
          </cell>
          <cell r="B300">
            <v>1240708</v>
          </cell>
          <cell r="C300" t="str">
            <v>כימיה</v>
          </cell>
          <cell r="D300">
            <v>42</v>
          </cell>
          <cell r="E300">
            <v>46072</v>
          </cell>
          <cell r="F300">
            <v>16</v>
          </cell>
          <cell r="G300">
            <v>46105</v>
          </cell>
          <cell r="H300">
            <v>16</v>
          </cell>
          <cell r="I300">
            <v>29</v>
          </cell>
        </row>
        <row r="301">
          <cell r="A301" t="str">
            <v>קידוד ואלגוריתמים לזכרונות</v>
          </cell>
          <cell r="B301">
            <v>2360379</v>
          </cell>
          <cell r="C301" t="str">
            <v>מדעי המחשב</v>
          </cell>
          <cell r="D301">
            <v>53</v>
          </cell>
          <cell r="E301">
            <v>46065</v>
          </cell>
          <cell r="F301">
            <v>10</v>
          </cell>
          <cell r="G301">
            <v>46089</v>
          </cell>
          <cell r="H301">
            <v>3</v>
          </cell>
          <cell r="I301">
            <v>37</v>
          </cell>
        </row>
        <row r="302">
          <cell r="A302" t="str">
            <v>מכניקה סטטיסטית 2</v>
          </cell>
          <cell r="B302">
            <v>1180129</v>
          </cell>
          <cell r="C302" t="str">
            <v>פיזיקה</v>
          </cell>
          <cell r="D302">
            <v>31</v>
          </cell>
          <cell r="E302">
            <v>46072</v>
          </cell>
          <cell r="F302">
            <v>16</v>
          </cell>
          <cell r="G302">
            <v>46096</v>
          </cell>
          <cell r="H302">
            <v>9</v>
          </cell>
          <cell r="I302">
            <v>22</v>
          </cell>
        </row>
        <row r="303">
          <cell r="A303" t="str">
            <v>מודולים, חוגים וחבורות</v>
          </cell>
          <cell r="B303">
            <v>1040280</v>
          </cell>
          <cell r="C303" t="str">
            <v>מתמטיקה</v>
          </cell>
          <cell r="D303">
            <v>16</v>
          </cell>
          <cell r="E303">
            <v>46061</v>
          </cell>
          <cell r="F303">
            <v>6</v>
          </cell>
          <cell r="G303">
            <v>46091</v>
          </cell>
          <cell r="H303">
            <v>5</v>
          </cell>
          <cell r="I303">
            <v>11</v>
          </cell>
        </row>
        <row r="304">
          <cell r="A304" t="str">
            <v>עבוד ספרתי של אותות</v>
          </cell>
          <cell r="B304">
            <v>460745</v>
          </cell>
          <cell r="C304" t="str">
            <v>חשמל</v>
          </cell>
          <cell r="D304">
            <v>25</v>
          </cell>
          <cell r="E304">
            <v>46070</v>
          </cell>
          <cell r="F304">
            <v>14</v>
          </cell>
          <cell r="G304">
            <v>46099</v>
          </cell>
          <cell r="H304">
            <v>12</v>
          </cell>
          <cell r="I304">
            <v>18</v>
          </cell>
        </row>
        <row r="305">
          <cell r="A305" t="str">
            <v>הידרוליקה</v>
          </cell>
          <cell r="B305">
            <v>140205</v>
          </cell>
          <cell r="C305" t="str">
            <v>אזרחית</v>
          </cell>
          <cell r="D305">
            <v>17</v>
          </cell>
          <cell r="E305">
            <v>46072</v>
          </cell>
          <cell r="F305">
            <v>16</v>
          </cell>
          <cell r="G305">
            <v>46098</v>
          </cell>
          <cell r="H305">
            <v>11</v>
          </cell>
          <cell r="I305">
            <v>12</v>
          </cell>
        </row>
        <row r="306">
          <cell r="A306" t="str">
            <v>גלי מים</v>
          </cell>
          <cell r="B306">
            <v>160210</v>
          </cell>
          <cell r="C306" t="str">
            <v>אזרחית</v>
          </cell>
          <cell r="D306">
            <v>15</v>
          </cell>
          <cell r="E306">
            <v>46072</v>
          </cell>
          <cell r="F306">
            <v>16</v>
          </cell>
          <cell r="G306">
            <v>46098</v>
          </cell>
          <cell r="H306">
            <v>11</v>
          </cell>
          <cell r="I306">
            <v>11</v>
          </cell>
        </row>
        <row r="307">
          <cell r="A307" t="str">
            <v>עיבוד וניתוח מידע</v>
          </cell>
          <cell r="B307">
            <v>460202</v>
          </cell>
          <cell r="C307" t="str">
            <v>חשמל</v>
          </cell>
          <cell r="D307">
            <v>66</v>
          </cell>
          <cell r="E307">
            <v>46073</v>
          </cell>
          <cell r="F307">
            <v>17</v>
          </cell>
          <cell r="G307">
            <v>46100</v>
          </cell>
          <cell r="H307">
            <v>13</v>
          </cell>
          <cell r="I307">
            <v>46</v>
          </cell>
        </row>
        <row r="308">
          <cell r="A308" t="str">
            <v>מימון מיזמים</v>
          </cell>
          <cell r="B308">
            <v>98817</v>
          </cell>
          <cell r="C308" t="str">
            <v>מדעי הנתונים וההחלטות</v>
          </cell>
          <cell r="D308">
            <v>9</v>
          </cell>
          <cell r="E308">
            <v>46071</v>
          </cell>
          <cell r="F308">
            <v>15</v>
          </cell>
        </row>
        <row r="309">
          <cell r="A309" t="str">
            <v>מבנה והתנהגות של פולימרים</v>
          </cell>
          <cell r="B309">
            <v>3160000</v>
          </cell>
          <cell r="C309" t="str">
            <v>חומרים</v>
          </cell>
          <cell r="D309">
            <v>7</v>
          </cell>
          <cell r="E309">
            <v>46072</v>
          </cell>
          <cell r="F309">
            <v>16</v>
          </cell>
          <cell r="G309">
            <v>46091</v>
          </cell>
          <cell r="H309">
            <v>5</v>
          </cell>
          <cell r="I309">
            <v>5</v>
          </cell>
        </row>
        <row r="310">
          <cell r="A310" t="str">
            <v>תכנות מאובטח</v>
          </cell>
          <cell r="B310">
            <v>2360491</v>
          </cell>
          <cell r="C310" t="str">
            <v>מדעי המחשב</v>
          </cell>
          <cell r="D310">
            <v>43</v>
          </cell>
          <cell r="E310">
            <v>46063</v>
          </cell>
          <cell r="F310">
            <v>8</v>
          </cell>
          <cell r="G310">
            <v>46087</v>
          </cell>
          <cell r="H310">
            <v>2</v>
          </cell>
          <cell r="I310">
            <v>29</v>
          </cell>
        </row>
        <row r="311">
          <cell r="A311" t="str">
            <v>חשבון אינפי 2</v>
          </cell>
          <cell r="B311">
            <v>1040281</v>
          </cell>
          <cell r="C311" t="str">
            <v>מתמטיקה</v>
          </cell>
          <cell r="D311">
            <v>39</v>
          </cell>
          <cell r="E311">
            <v>46082</v>
          </cell>
          <cell r="G311">
            <v>46106</v>
          </cell>
          <cell r="I311">
            <v>27</v>
          </cell>
        </row>
        <row r="312">
          <cell r="A312" t="str">
            <v>יסודות הנדסת חלל</v>
          </cell>
          <cell r="B312">
            <v>840913</v>
          </cell>
          <cell r="C312" t="str">
            <v>הנדסת אויר</v>
          </cell>
          <cell r="D312">
            <v>66</v>
          </cell>
          <cell r="E312">
            <v>46077</v>
          </cell>
          <cell r="F312">
            <v>20</v>
          </cell>
          <cell r="G312">
            <v>46100</v>
          </cell>
          <cell r="H312">
            <v>13</v>
          </cell>
          <cell r="I312">
            <v>46</v>
          </cell>
        </row>
        <row r="313">
          <cell r="A313" t="str">
            <v>תכן לוגי ממוחשב של שבבים</v>
          </cell>
          <cell r="B313">
            <v>460880</v>
          </cell>
          <cell r="C313" t="str">
            <v>חשמל</v>
          </cell>
          <cell r="D313">
            <v>25</v>
          </cell>
          <cell r="E313">
            <v>46070</v>
          </cell>
          <cell r="F313">
            <v>14</v>
          </cell>
          <cell r="G313">
            <v>46099</v>
          </cell>
          <cell r="H313">
            <v>12</v>
          </cell>
          <cell r="I313">
            <v>18</v>
          </cell>
        </row>
        <row r="314">
          <cell r="A314" t="str">
            <v>סטטיסטיקה</v>
          </cell>
          <cell r="B314">
            <v>140003</v>
          </cell>
          <cell r="C314" t="str">
            <v>אזרחית</v>
          </cell>
          <cell r="D314">
            <v>184</v>
          </cell>
          <cell r="E314">
            <v>46073</v>
          </cell>
          <cell r="F314">
            <v>17</v>
          </cell>
          <cell r="G314">
            <v>46103</v>
          </cell>
          <cell r="H314">
            <v>14</v>
          </cell>
          <cell r="I314">
            <v>129</v>
          </cell>
        </row>
        <row r="315">
          <cell r="A315" t="str">
            <v>תכן מבנים 1</v>
          </cell>
          <cell r="B315">
            <v>2050458</v>
          </cell>
          <cell r="C315" t="str">
            <v>ארכיטקטורה</v>
          </cell>
          <cell r="D315">
            <v>63</v>
          </cell>
          <cell r="E315">
            <v>46075</v>
          </cell>
          <cell r="F315">
            <v>18</v>
          </cell>
          <cell r="G315">
            <v>46100</v>
          </cell>
          <cell r="H315">
            <v>13</v>
          </cell>
          <cell r="I315">
            <v>44</v>
          </cell>
        </row>
        <row r="316">
          <cell r="A316" t="str">
            <v>מבוא לבינה מלאכותית</v>
          </cell>
          <cell r="B316">
            <v>2360501</v>
          </cell>
          <cell r="C316" t="str">
            <v>מדעי המחשב</v>
          </cell>
          <cell r="D316">
            <v>137</v>
          </cell>
          <cell r="E316">
            <v>46069</v>
          </cell>
          <cell r="F316">
            <v>13</v>
          </cell>
          <cell r="G316">
            <v>46096</v>
          </cell>
          <cell r="H316">
            <v>9</v>
          </cell>
          <cell r="I316">
            <v>96</v>
          </cell>
        </row>
        <row r="317">
          <cell r="A317" t="str">
            <v>תיכון תוכנה</v>
          </cell>
          <cell r="B317">
            <v>2360700</v>
          </cell>
          <cell r="C317" t="str">
            <v>מדעי המחשב</v>
          </cell>
          <cell r="D317">
            <v>39</v>
          </cell>
          <cell r="E317">
            <v>46077</v>
          </cell>
          <cell r="F317">
            <v>20</v>
          </cell>
          <cell r="G317">
            <v>46103</v>
          </cell>
          <cell r="H317">
            <v>14</v>
          </cell>
          <cell r="I317">
            <v>26</v>
          </cell>
        </row>
        <row r="318">
          <cell r="A318" t="str">
            <v>מבוא לאדריכלות נוף</v>
          </cell>
          <cell r="B318">
            <v>2040000</v>
          </cell>
          <cell r="C318" t="str">
            <v>ארכיטקטורה</v>
          </cell>
          <cell r="D318">
            <v>96</v>
          </cell>
          <cell r="E318">
            <v>46073</v>
          </cell>
          <cell r="F318">
            <v>17</v>
          </cell>
          <cell r="G318">
            <v>46104</v>
          </cell>
          <cell r="H318">
            <v>15</v>
          </cell>
          <cell r="I318">
            <v>67</v>
          </cell>
        </row>
        <row r="319">
          <cell r="A319" t="str">
            <v>מכניקת הטיס 1</v>
          </cell>
          <cell r="B319">
            <v>840220</v>
          </cell>
          <cell r="C319" t="str">
            <v>הנדסת אויר</v>
          </cell>
          <cell r="D319">
            <v>84</v>
          </cell>
          <cell r="E319">
            <v>46073</v>
          </cell>
          <cell r="F319">
            <v>17</v>
          </cell>
          <cell r="G319">
            <v>46098</v>
          </cell>
          <cell r="H319">
            <v>11</v>
          </cell>
          <cell r="I319">
            <v>59</v>
          </cell>
        </row>
        <row r="320">
          <cell r="A320" t="str">
            <v>אנטומיה למהנדסים</v>
          </cell>
          <cell r="B320">
            <v>3370004</v>
          </cell>
          <cell r="C320" t="str">
            <v>ביו-רפואה</v>
          </cell>
          <cell r="D320">
            <v>26</v>
          </cell>
          <cell r="E320">
            <v>46077</v>
          </cell>
          <cell r="F320">
            <v>20</v>
          </cell>
          <cell r="G320">
            <v>46099</v>
          </cell>
          <cell r="H320">
            <v>12</v>
          </cell>
          <cell r="I320">
            <v>18</v>
          </cell>
        </row>
        <row r="321">
          <cell r="A321" t="str">
            <v>הנדסת רעידות אדמה</v>
          </cell>
          <cell r="B321">
            <v>160142</v>
          </cell>
          <cell r="C321" t="str">
            <v>אזרחית</v>
          </cell>
          <cell r="D321">
            <v>72</v>
          </cell>
          <cell r="E321">
            <v>46073</v>
          </cell>
          <cell r="F321">
            <v>17</v>
          </cell>
          <cell r="G321">
            <v>46097</v>
          </cell>
          <cell r="H321">
            <v>10</v>
          </cell>
          <cell r="I321">
            <v>50</v>
          </cell>
        </row>
        <row r="322">
          <cell r="A322" t="str">
            <v>שיטות הידור (קומפילציה)</v>
          </cell>
          <cell r="B322">
            <v>460266</v>
          </cell>
          <cell r="C322" t="str">
            <v>חשמל</v>
          </cell>
          <cell r="D322">
            <v>58</v>
          </cell>
          <cell r="E322">
            <v>46077</v>
          </cell>
          <cell r="F322">
            <v>20</v>
          </cell>
          <cell r="G322">
            <v>46100</v>
          </cell>
          <cell r="H322">
            <v>13</v>
          </cell>
          <cell r="I322">
            <v>41</v>
          </cell>
        </row>
        <row r="323">
          <cell r="A323" t="str">
            <v>ביורוקחות - פרמקולוגיה והובלה</v>
          </cell>
          <cell r="B323">
            <v>660333</v>
          </cell>
          <cell r="C323" t="str">
            <v>הנדסת מזון</v>
          </cell>
          <cell r="D323">
            <v>49</v>
          </cell>
          <cell r="E323">
            <v>46073</v>
          </cell>
          <cell r="F323">
            <v>17</v>
          </cell>
          <cell r="G323">
            <v>46096</v>
          </cell>
          <cell r="H323">
            <v>9</v>
          </cell>
          <cell r="I323">
            <v>35</v>
          </cell>
        </row>
        <row r="324">
          <cell r="A324" t="str">
            <v>מבוא למכניקת המוצקים</v>
          </cell>
          <cell r="B324">
            <v>3140003</v>
          </cell>
          <cell r="C324" t="str">
            <v>חומרים</v>
          </cell>
          <cell r="D324">
            <v>52</v>
          </cell>
          <cell r="E324">
            <v>46076</v>
          </cell>
          <cell r="F324">
            <v>19</v>
          </cell>
          <cell r="G324">
            <v>46100</v>
          </cell>
          <cell r="H324">
            <v>13</v>
          </cell>
          <cell r="I324">
            <v>36</v>
          </cell>
        </row>
        <row r="325">
          <cell r="A325" t="str">
            <v>הנדסת איכות</v>
          </cell>
          <cell r="B325">
            <v>960120</v>
          </cell>
          <cell r="C325" t="str">
            <v>מדעי הנתונים וההחלטות</v>
          </cell>
          <cell r="D325">
            <v>27</v>
          </cell>
          <cell r="E325">
            <v>46073</v>
          </cell>
          <cell r="F325">
            <v>17</v>
          </cell>
          <cell r="G325">
            <v>46097</v>
          </cell>
          <cell r="H325">
            <v>10</v>
          </cell>
          <cell r="I325">
            <v>19</v>
          </cell>
        </row>
        <row r="326">
          <cell r="A326" t="str">
            <v>תורת החוזק 2</v>
          </cell>
          <cell r="B326">
            <v>140145</v>
          </cell>
          <cell r="C326" t="str">
            <v>אזרחית</v>
          </cell>
          <cell r="D326">
            <v>27</v>
          </cell>
          <cell r="E326">
            <v>46073</v>
          </cell>
          <cell r="F326">
            <v>17</v>
          </cell>
          <cell r="G326">
            <v>46105</v>
          </cell>
          <cell r="H326">
            <v>16</v>
          </cell>
          <cell r="I326">
            <v>19</v>
          </cell>
        </row>
        <row r="327">
          <cell r="A327" t="str">
            <v>בקרה אופטימלית במערכות תעופתיות 1</v>
          </cell>
          <cell r="B327">
            <v>880751</v>
          </cell>
          <cell r="C327" t="str">
            <v>הנדסת אויר</v>
          </cell>
          <cell r="D327">
            <v>23</v>
          </cell>
          <cell r="E327">
            <v>46073</v>
          </cell>
          <cell r="F327">
            <v>17</v>
          </cell>
          <cell r="G327">
            <v>46103</v>
          </cell>
          <cell r="H327">
            <v>14</v>
          </cell>
          <cell r="I327">
            <v>16</v>
          </cell>
        </row>
        <row r="328">
          <cell r="A328" t="str">
            <v>בקרת הביטוי הגנטי מחיידק לאדם</v>
          </cell>
          <cell r="B328">
            <v>2780023</v>
          </cell>
          <cell r="C328" t="str">
            <v>רפואה</v>
          </cell>
          <cell r="D328">
            <v>48</v>
          </cell>
          <cell r="E328">
            <v>46072</v>
          </cell>
          <cell r="F328">
            <v>16</v>
          </cell>
          <cell r="G328">
            <v>46100</v>
          </cell>
          <cell r="H328">
            <v>13</v>
          </cell>
          <cell r="I328">
            <v>34</v>
          </cell>
        </row>
        <row r="329">
          <cell r="A329" t="str">
            <v>תולדות אדריכלות נוף 1</v>
          </cell>
          <cell r="B329">
            <v>2040090</v>
          </cell>
          <cell r="C329" t="str">
            <v>ארכיטקטורה</v>
          </cell>
          <cell r="D329">
            <v>24</v>
          </cell>
          <cell r="E329">
            <v>46071</v>
          </cell>
          <cell r="F329">
            <v>15</v>
          </cell>
          <cell r="G329">
            <v>46099</v>
          </cell>
          <cell r="H329">
            <v>12</v>
          </cell>
          <cell r="I329">
            <v>17</v>
          </cell>
        </row>
        <row r="330">
          <cell r="A330" t="str">
            <v>עקרונות פיזיקליים של התקני מל"מ</v>
          </cell>
          <cell r="B330">
            <v>460225</v>
          </cell>
          <cell r="C330" t="str">
            <v>חשמל</v>
          </cell>
          <cell r="D330">
            <v>47</v>
          </cell>
          <cell r="E330">
            <v>46072</v>
          </cell>
          <cell r="F330">
            <v>16</v>
          </cell>
          <cell r="G330">
            <v>46100</v>
          </cell>
          <cell r="H330">
            <v>13</v>
          </cell>
          <cell r="I330">
            <v>33</v>
          </cell>
        </row>
        <row r="331">
          <cell r="A331" t="str">
            <v>יסודות בינה מלאכותית וישומיה</v>
          </cell>
          <cell r="B331">
            <v>960210</v>
          </cell>
          <cell r="C331" t="str">
            <v>מדעי הנתונים וההחלטות</v>
          </cell>
          <cell r="D331">
            <v>216</v>
          </cell>
          <cell r="E331">
            <v>46077</v>
          </cell>
          <cell r="F331">
            <v>20</v>
          </cell>
          <cell r="I331">
            <v>151</v>
          </cell>
        </row>
        <row r="332">
          <cell r="A332" t="str">
            <v>כימיה כללית ופיזיקלית לרפואה</v>
          </cell>
          <cell r="B332">
            <v>1240507</v>
          </cell>
          <cell r="C332" t="str">
            <v>כימיה</v>
          </cell>
          <cell r="D332">
            <v>162</v>
          </cell>
          <cell r="E332">
            <v>46075</v>
          </cell>
          <cell r="F332">
            <v>18</v>
          </cell>
          <cell r="G332">
            <v>46104</v>
          </cell>
          <cell r="H332">
            <v>15</v>
          </cell>
          <cell r="I332">
            <v>111</v>
          </cell>
        </row>
        <row r="333">
          <cell r="A333" t="str">
            <v>תכן מכני 1מ</v>
          </cell>
          <cell r="B333">
            <v>340054</v>
          </cell>
          <cell r="C333" t="str">
            <v>מכונות</v>
          </cell>
          <cell r="D333">
            <v>151</v>
          </cell>
          <cell r="E333">
            <v>46075</v>
          </cell>
          <cell r="F333">
            <v>18</v>
          </cell>
          <cell r="G333">
            <v>46098</v>
          </cell>
          <cell r="H333">
            <v>11</v>
          </cell>
          <cell r="I333">
            <v>106</v>
          </cell>
        </row>
        <row r="334">
          <cell r="A334" t="str">
            <v>מכניקת מוצקים 2מ</v>
          </cell>
          <cell r="B334">
            <v>340053</v>
          </cell>
          <cell r="C334" t="str">
            <v>מכונות</v>
          </cell>
          <cell r="D334">
            <v>140</v>
          </cell>
          <cell r="E334">
            <v>46075</v>
          </cell>
          <cell r="F334">
            <v>18</v>
          </cell>
          <cell r="G334">
            <v>46105</v>
          </cell>
          <cell r="H334">
            <v>16</v>
          </cell>
          <cell r="I334">
            <v>98</v>
          </cell>
        </row>
        <row r="335">
          <cell r="A335" t="str">
            <v>טכנולוגיה של מזון</v>
          </cell>
          <cell r="B335">
            <v>640212</v>
          </cell>
          <cell r="C335" t="str">
            <v>הנדסת מזון</v>
          </cell>
          <cell r="D335">
            <v>101</v>
          </cell>
          <cell r="E335">
            <v>46075</v>
          </cell>
          <cell r="F335">
            <v>18</v>
          </cell>
          <cell r="G335">
            <v>46104</v>
          </cell>
          <cell r="H335">
            <v>15</v>
          </cell>
          <cell r="I335">
            <v>71</v>
          </cell>
        </row>
        <row r="336">
          <cell r="A336" t="str">
            <v>תרמודינמיקה</v>
          </cell>
          <cell r="B336">
            <v>840213</v>
          </cell>
          <cell r="C336" t="str">
            <v>הנדסת אויר</v>
          </cell>
          <cell r="D336">
            <v>88</v>
          </cell>
          <cell r="E336">
            <v>46075</v>
          </cell>
          <cell r="F336">
            <v>18</v>
          </cell>
          <cell r="G336">
            <v>46098</v>
          </cell>
          <cell r="H336">
            <v>11</v>
          </cell>
          <cell r="I336">
            <v>62</v>
          </cell>
        </row>
        <row r="337">
          <cell r="A337" t="str">
            <v>דינמיקה ואוירודינמיקה  של מסוקים</v>
          </cell>
          <cell r="B337">
            <v>860219</v>
          </cell>
          <cell r="C337" t="str">
            <v>הנדסת אויר</v>
          </cell>
          <cell r="D337">
            <v>23</v>
          </cell>
          <cell r="E337">
            <v>46071</v>
          </cell>
          <cell r="F337">
            <v>15</v>
          </cell>
          <cell r="G337">
            <v>46099</v>
          </cell>
          <cell r="H337">
            <v>12</v>
          </cell>
          <cell r="I337">
            <v>16</v>
          </cell>
        </row>
        <row r="338">
          <cell r="A338" t="str">
            <v>מעבדה בהנדסה ביו-רפואית 2</v>
          </cell>
          <cell r="B338">
            <v>3350002</v>
          </cell>
          <cell r="C338" t="str">
            <v>ביו-רפואה</v>
          </cell>
          <cell r="D338">
            <v>47</v>
          </cell>
          <cell r="E338">
            <v>46073</v>
          </cell>
          <cell r="F338">
            <v>17</v>
          </cell>
          <cell r="G338">
            <v>46100</v>
          </cell>
          <cell r="H338">
            <v>13</v>
          </cell>
          <cell r="I338">
            <v>33</v>
          </cell>
        </row>
        <row r="339">
          <cell r="A339" t="str">
            <v>משוואות דיפרנציאליות רגילות א'</v>
          </cell>
          <cell r="B339">
            <v>1040285</v>
          </cell>
          <cell r="C339" t="str">
            <v>מתמטיקה</v>
          </cell>
          <cell r="D339">
            <v>69</v>
          </cell>
          <cell r="E339">
            <v>46065</v>
          </cell>
          <cell r="F339">
            <v>10</v>
          </cell>
          <cell r="G339">
            <v>46094</v>
          </cell>
          <cell r="H339">
            <v>8</v>
          </cell>
          <cell r="I339">
            <v>48</v>
          </cell>
        </row>
        <row r="340">
          <cell r="A340" t="str">
            <v>תורת המשחקים השיתופיים</v>
          </cell>
          <cell r="B340">
            <v>970317</v>
          </cell>
          <cell r="C340" t="str">
            <v>מדעי הנתונים וההחלטות</v>
          </cell>
          <cell r="D340">
            <v>33</v>
          </cell>
          <cell r="E340">
            <v>46068</v>
          </cell>
          <cell r="F340">
            <v>12</v>
          </cell>
          <cell r="G340">
            <v>46100</v>
          </cell>
          <cell r="H340">
            <v>13</v>
          </cell>
          <cell r="I340">
            <v>23</v>
          </cell>
        </row>
        <row r="341">
          <cell r="A341" t="str">
            <v>אימות פורמלי לחומרה</v>
          </cell>
          <cell r="B341">
            <v>460881</v>
          </cell>
          <cell r="C341" t="str">
            <v>חשמל</v>
          </cell>
          <cell r="D341">
            <v>56</v>
          </cell>
          <cell r="E341">
            <v>46075</v>
          </cell>
          <cell r="F341">
            <v>18</v>
          </cell>
          <cell r="G341">
            <v>46103</v>
          </cell>
          <cell r="H341">
            <v>14</v>
          </cell>
          <cell r="I341">
            <v>39</v>
          </cell>
        </row>
        <row r="342">
          <cell r="A342" t="str">
            <v>ביוסטטיסטיקה  לביולוגים</v>
          </cell>
          <cell r="B342">
            <v>1340154</v>
          </cell>
          <cell r="C342" t="str">
            <v>ביולוגיה</v>
          </cell>
          <cell r="D342">
            <v>19</v>
          </cell>
          <cell r="E342">
            <v>46071</v>
          </cell>
          <cell r="F342">
            <v>15</v>
          </cell>
          <cell r="G342">
            <v>46099</v>
          </cell>
          <cell r="H342">
            <v>12</v>
          </cell>
          <cell r="I342">
            <v>13</v>
          </cell>
        </row>
        <row r="343">
          <cell r="A343" t="str">
            <v>קביעת מבנה בשיטות פיסיקליות</v>
          </cell>
          <cell r="B343">
            <v>1270730</v>
          </cell>
          <cell r="C343" t="str">
            <v>כימיה</v>
          </cell>
          <cell r="D343">
            <v>41</v>
          </cell>
          <cell r="E343">
            <v>46075</v>
          </cell>
          <cell r="F343">
            <v>18</v>
          </cell>
          <cell r="G343">
            <v>46092</v>
          </cell>
          <cell r="H343">
            <v>6</v>
          </cell>
          <cell r="I343">
            <v>29</v>
          </cell>
        </row>
        <row r="344">
          <cell r="A344" t="str">
            <v>שיטות בהנדסת תעשיה</v>
          </cell>
          <cell r="B344">
            <v>940170</v>
          </cell>
          <cell r="C344" t="str">
            <v>מדעי הנתונים וההחלטות</v>
          </cell>
          <cell r="D344">
            <v>39</v>
          </cell>
          <cell r="E344">
            <v>46075</v>
          </cell>
          <cell r="F344">
            <v>18</v>
          </cell>
          <cell r="G344">
            <v>46097</v>
          </cell>
          <cell r="H344">
            <v>10</v>
          </cell>
          <cell r="I344">
            <v>27</v>
          </cell>
        </row>
        <row r="345">
          <cell r="A345" t="str">
            <v>בטיחות בדרכים-תסקרים והתקנים</v>
          </cell>
          <cell r="B345">
            <v>140726</v>
          </cell>
          <cell r="C345" t="str">
            <v>אזרחית</v>
          </cell>
          <cell r="D345">
            <v>36</v>
          </cell>
          <cell r="E345">
            <v>46075</v>
          </cell>
          <cell r="F345">
            <v>18</v>
          </cell>
          <cell r="G345">
            <v>46104</v>
          </cell>
          <cell r="H345">
            <v>15</v>
          </cell>
          <cell r="I345">
            <v>25</v>
          </cell>
        </row>
        <row r="346">
          <cell r="A346" t="str">
            <v>מתמטיקה דיסקרטית ת'</v>
          </cell>
          <cell r="B346">
            <v>940345</v>
          </cell>
          <cell r="C346" t="str">
            <v>מדעי הנתונים וההחלטות</v>
          </cell>
          <cell r="D346">
            <v>269</v>
          </cell>
          <cell r="E346">
            <v>46080</v>
          </cell>
          <cell r="F346" t="str">
            <v>יום החרגה</v>
          </cell>
          <cell r="I346">
            <v>188</v>
          </cell>
        </row>
        <row r="347">
          <cell r="A347" t="str">
            <v>מעבדה בהנדסה ביו-רפואית 3</v>
          </cell>
          <cell r="B347">
            <v>3350003</v>
          </cell>
          <cell r="C347" t="str">
            <v>ביו-רפואה</v>
          </cell>
          <cell r="D347">
            <v>31</v>
          </cell>
          <cell r="E347">
            <v>46075</v>
          </cell>
          <cell r="F347">
            <v>18</v>
          </cell>
          <cell r="G347">
            <v>46100</v>
          </cell>
          <cell r="H347">
            <v>13</v>
          </cell>
          <cell r="I347">
            <v>22</v>
          </cell>
        </row>
        <row r="348">
          <cell r="A348" t="str">
            <v>מעבדה בהנדסה ביו-רפואית 1</v>
          </cell>
          <cell r="B348">
            <v>3350001</v>
          </cell>
          <cell r="C348" t="str">
            <v>ביו-רפואה</v>
          </cell>
          <cell r="D348">
            <v>24</v>
          </cell>
          <cell r="E348">
            <v>46075</v>
          </cell>
          <cell r="F348">
            <v>18</v>
          </cell>
          <cell r="G348">
            <v>46092</v>
          </cell>
          <cell r="H348">
            <v>6</v>
          </cell>
          <cell r="I348">
            <v>17</v>
          </cell>
        </row>
        <row r="349">
          <cell r="A349" t="str">
            <v>מעבר חום בהנדסת אוירונוטיקה וחלל</v>
          </cell>
          <cell r="B349">
            <v>860320</v>
          </cell>
          <cell r="C349" t="str">
            <v>הנדסת אויר</v>
          </cell>
          <cell r="D349">
            <v>21</v>
          </cell>
          <cell r="E349">
            <v>46075</v>
          </cell>
          <cell r="F349">
            <v>18</v>
          </cell>
          <cell r="G349">
            <v>46105</v>
          </cell>
          <cell r="H349">
            <v>16</v>
          </cell>
          <cell r="I349">
            <v>15</v>
          </cell>
        </row>
        <row r="350">
          <cell r="A350" t="str">
            <v>תכנות מונחה עצמים</v>
          </cell>
          <cell r="B350">
            <v>2360703</v>
          </cell>
          <cell r="C350" t="str">
            <v>מדעי המחשב</v>
          </cell>
          <cell r="D350">
            <v>83</v>
          </cell>
          <cell r="E350">
            <v>46065</v>
          </cell>
          <cell r="F350">
            <v>10</v>
          </cell>
          <cell r="G350">
            <v>46090</v>
          </cell>
          <cell r="H350">
            <v>4</v>
          </cell>
          <cell r="I350">
            <v>58</v>
          </cell>
        </row>
        <row r="351">
          <cell r="A351" t="str">
            <v>התקני מל"מ אלקטרואופטיים לגלוי</v>
          </cell>
          <cell r="B351">
            <v>460773</v>
          </cell>
          <cell r="C351" t="str">
            <v>חשמל</v>
          </cell>
          <cell r="D351">
            <v>16</v>
          </cell>
          <cell r="E351">
            <v>46075</v>
          </cell>
          <cell r="F351">
            <v>18</v>
          </cell>
          <cell r="G351">
            <v>46103</v>
          </cell>
          <cell r="H351">
            <v>14</v>
          </cell>
          <cell r="I351">
            <v>11</v>
          </cell>
        </row>
        <row r="352">
          <cell r="A352" t="str">
            <v>תמיכה כוללת במוצר למע. אויר חלל</v>
          </cell>
          <cell r="B352">
            <v>850640</v>
          </cell>
          <cell r="C352" t="str">
            <v>הנדסת אויר</v>
          </cell>
          <cell r="D352">
            <v>26</v>
          </cell>
          <cell r="E352">
            <v>46076</v>
          </cell>
          <cell r="F352">
            <v>19</v>
          </cell>
          <cell r="G352">
            <v>46100</v>
          </cell>
          <cell r="H352">
            <v>13</v>
          </cell>
          <cell r="I352">
            <v>18</v>
          </cell>
        </row>
        <row r="353">
          <cell r="A353" t="str">
            <v>יסודות האקולוגיה</v>
          </cell>
          <cell r="B353">
            <v>140978</v>
          </cell>
          <cell r="C353" t="str">
            <v>אזרחית</v>
          </cell>
          <cell r="D353">
            <v>13</v>
          </cell>
          <cell r="E353">
            <v>46075</v>
          </cell>
          <cell r="F353">
            <v>18</v>
          </cell>
          <cell r="G353">
            <v>46097</v>
          </cell>
          <cell r="H353">
            <v>10</v>
          </cell>
          <cell r="I353">
            <v>9</v>
          </cell>
        </row>
        <row r="354">
          <cell r="A354" t="str">
            <v>מבוא למכניקת הסלע</v>
          </cell>
          <cell r="B354">
            <v>160403</v>
          </cell>
          <cell r="C354" t="str">
            <v>אזרחית</v>
          </cell>
          <cell r="D354">
            <v>8</v>
          </cell>
          <cell r="E354">
            <v>46075</v>
          </cell>
          <cell r="F354">
            <v>18</v>
          </cell>
          <cell r="G354">
            <v>46093</v>
          </cell>
          <cell r="H354">
            <v>7</v>
          </cell>
          <cell r="I354">
            <v>6</v>
          </cell>
        </row>
        <row r="355">
          <cell r="A355" t="str">
            <v>תכן טפסות לבטון</v>
          </cell>
          <cell r="B355">
            <v>160619</v>
          </cell>
          <cell r="C355" t="str">
            <v>אזרחית</v>
          </cell>
          <cell r="D355">
            <v>5</v>
          </cell>
          <cell r="E355">
            <v>46075</v>
          </cell>
          <cell r="F355">
            <v>18</v>
          </cell>
          <cell r="G355">
            <v>46098</v>
          </cell>
          <cell r="H355">
            <v>11</v>
          </cell>
          <cell r="I355">
            <v>4</v>
          </cell>
        </row>
        <row r="356">
          <cell r="A356" t="str">
            <v>אופטו-אלקטרוניקה קוואנטית</v>
          </cell>
          <cell r="B356">
            <v>460052</v>
          </cell>
          <cell r="C356" t="str">
            <v>חשמל</v>
          </cell>
          <cell r="D356">
            <v>3</v>
          </cell>
          <cell r="E356">
            <v>46075</v>
          </cell>
          <cell r="F356">
            <v>18</v>
          </cell>
          <cell r="G356">
            <v>46103</v>
          </cell>
          <cell r="H356">
            <v>14</v>
          </cell>
          <cell r="I356">
            <v>2</v>
          </cell>
        </row>
        <row r="357">
          <cell r="A357" t="str">
            <v>מבוא ללמידת מכונה</v>
          </cell>
          <cell r="B357">
            <v>2360766</v>
          </cell>
          <cell r="C357" t="str">
            <v>מדעי המחשב</v>
          </cell>
          <cell r="D357">
            <v>113</v>
          </cell>
          <cell r="E357">
            <v>46069</v>
          </cell>
          <cell r="F357">
            <v>13</v>
          </cell>
          <cell r="G357">
            <v>46105</v>
          </cell>
          <cell r="H357">
            <v>16</v>
          </cell>
          <cell r="I357">
            <v>78</v>
          </cell>
        </row>
        <row r="358">
          <cell r="A358" t="str">
            <v>אלגוריתמים לתכנון תנועה רובוטי</v>
          </cell>
          <cell r="B358">
            <v>2360767</v>
          </cell>
          <cell r="C358" t="str">
            <v>מדעי המחשב</v>
          </cell>
          <cell r="D358">
            <v>33</v>
          </cell>
          <cell r="E358">
            <v>46058</v>
          </cell>
          <cell r="F358">
            <v>4</v>
          </cell>
          <cell r="G358">
            <v>46098</v>
          </cell>
          <cell r="H358">
            <v>11</v>
          </cell>
          <cell r="I358">
            <v>23</v>
          </cell>
        </row>
        <row r="359">
          <cell r="A359" t="str">
            <v>נושא נבחר/פר.מיוחד באדר'נוף55ב'</v>
          </cell>
          <cell r="B359">
            <v>2040720</v>
          </cell>
          <cell r="C359" t="str">
            <v>ארכיטקטורה</v>
          </cell>
          <cell r="D359">
            <v>19</v>
          </cell>
          <cell r="E359">
            <v>46072</v>
          </cell>
          <cell r="F359">
            <v>16</v>
          </cell>
          <cell r="G359">
            <v>46099</v>
          </cell>
          <cell r="H359">
            <v>12</v>
          </cell>
          <cell r="I359">
            <v>13</v>
          </cell>
        </row>
        <row r="360">
          <cell r="A360" t="str">
            <v>אנטנות וקרינה</v>
          </cell>
          <cell r="B360">
            <v>460256</v>
          </cell>
          <cell r="C360" t="str">
            <v>חשמל</v>
          </cell>
          <cell r="D360">
            <v>24</v>
          </cell>
          <cell r="E360">
            <v>46072</v>
          </cell>
          <cell r="F360">
            <v>16</v>
          </cell>
          <cell r="G360">
            <v>46100</v>
          </cell>
          <cell r="H360">
            <v>13</v>
          </cell>
          <cell r="I360">
            <v>17</v>
          </cell>
        </row>
        <row r="361">
          <cell r="A361" t="str">
            <v>שיטות אלגבריות בהנדסת נתונים</v>
          </cell>
          <cell r="B361">
            <v>950296</v>
          </cell>
          <cell r="C361" t="str">
            <v>מדעי הנתונים וההחלטות</v>
          </cell>
          <cell r="D361">
            <v>135</v>
          </cell>
          <cell r="E361">
            <v>46080</v>
          </cell>
          <cell r="F361" t="str">
            <v>יום החרגה</v>
          </cell>
          <cell r="I361">
            <v>95</v>
          </cell>
        </row>
        <row r="362">
          <cell r="A362" t="str">
            <v>מערכות ראיה ושמיעה</v>
          </cell>
          <cell r="B362">
            <v>460332</v>
          </cell>
          <cell r="C362" t="str">
            <v>חשמל</v>
          </cell>
          <cell r="D362">
            <v>58</v>
          </cell>
          <cell r="E362">
            <v>46076</v>
          </cell>
          <cell r="F362">
            <v>19</v>
          </cell>
          <cell r="G362">
            <v>46104</v>
          </cell>
          <cell r="H362">
            <v>15</v>
          </cell>
          <cell r="I362">
            <v>41</v>
          </cell>
        </row>
        <row r="363">
          <cell r="A363" t="str">
            <v>אומדן עלויות של פרויקטי תשתית</v>
          </cell>
          <cell r="B363">
            <v>140631</v>
          </cell>
          <cell r="C363" t="str">
            <v>אזרחית</v>
          </cell>
          <cell r="D363">
            <v>22</v>
          </cell>
          <cell r="E363">
            <v>46077</v>
          </cell>
          <cell r="F363">
            <v>20</v>
          </cell>
          <cell r="G363">
            <v>46100</v>
          </cell>
          <cell r="H363">
            <v>13</v>
          </cell>
          <cell r="I363">
            <v>15</v>
          </cell>
        </row>
        <row r="364">
          <cell r="A364" t="str">
            <v>אקולוגיה עירונית</v>
          </cell>
          <cell r="B364">
            <v>2070456</v>
          </cell>
          <cell r="C364" t="str">
            <v>ארכיטקטורה</v>
          </cell>
          <cell r="D364">
            <v>48</v>
          </cell>
          <cell r="E364">
            <v>46076</v>
          </cell>
          <cell r="F364">
            <v>19</v>
          </cell>
          <cell r="G364">
            <v>46096</v>
          </cell>
          <cell r="H364">
            <v>9</v>
          </cell>
          <cell r="I364">
            <v>34</v>
          </cell>
        </row>
        <row r="365">
          <cell r="A365" t="str">
            <v>תכנון ובקרה של פרוייקטי בנייה</v>
          </cell>
          <cell r="B365">
            <v>140617</v>
          </cell>
          <cell r="C365" t="str">
            <v>אזרחית</v>
          </cell>
          <cell r="D365">
            <v>30</v>
          </cell>
          <cell r="E365">
            <v>46076</v>
          </cell>
          <cell r="F365">
            <v>19</v>
          </cell>
          <cell r="G365">
            <v>46098</v>
          </cell>
          <cell r="H365">
            <v>11</v>
          </cell>
          <cell r="I365">
            <v>21</v>
          </cell>
        </row>
        <row r="366">
          <cell r="A366" t="str">
            <v>סטטיסטיקה תעשייתית</v>
          </cell>
          <cell r="B366">
            <v>960414</v>
          </cell>
          <cell r="C366" t="str">
            <v>מדעי הנתונים וההחלטות</v>
          </cell>
          <cell r="D366">
            <v>27</v>
          </cell>
          <cell r="E366">
            <v>46076</v>
          </cell>
          <cell r="F366">
            <v>19</v>
          </cell>
          <cell r="G366">
            <v>46105</v>
          </cell>
          <cell r="H366">
            <v>16</v>
          </cell>
          <cell r="I366">
            <v>19</v>
          </cell>
        </row>
        <row r="367">
          <cell r="A367" t="str">
            <v>קומבינטוריקה</v>
          </cell>
          <cell r="B367">
            <v>1040286</v>
          </cell>
          <cell r="C367" t="str">
            <v>מתמטיקה</v>
          </cell>
          <cell r="D367">
            <v>43</v>
          </cell>
          <cell r="E367">
            <v>46065</v>
          </cell>
          <cell r="F367">
            <v>10</v>
          </cell>
          <cell r="G367">
            <v>46091</v>
          </cell>
          <cell r="H367">
            <v>5</v>
          </cell>
          <cell r="I367">
            <v>30</v>
          </cell>
        </row>
        <row r="368">
          <cell r="A368" t="str">
            <v>תורת הקוונטים 3</v>
          </cell>
          <cell r="B368">
            <v>1180122</v>
          </cell>
          <cell r="C368" t="str">
            <v>פיזיקה</v>
          </cell>
          <cell r="D368">
            <v>16</v>
          </cell>
          <cell r="E368">
            <v>46056</v>
          </cell>
          <cell r="F368">
            <v>2</v>
          </cell>
          <cell r="G368">
            <v>46100</v>
          </cell>
          <cell r="H368">
            <v>13</v>
          </cell>
          <cell r="I368">
            <v>11</v>
          </cell>
        </row>
        <row r="369">
          <cell r="A369" t="str">
            <v>הידרוביולוגיה</v>
          </cell>
          <cell r="B369">
            <v>160329</v>
          </cell>
          <cell r="C369" t="str">
            <v>אזרחית</v>
          </cell>
          <cell r="D369">
            <v>25</v>
          </cell>
          <cell r="E369">
            <v>46076</v>
          </cell>
          <cell r="F369">
            <v>19</v>
          </cell>
          <cell r="G369">
            <v>46096</v>
          </cell>
          <cell r="H369">
            <v>9</v>
          </cell>
          <cell r="I369">
            <v>18</v>
          </cell>
        </row>
        <row r="370">
          <cell r="A370" t="str">
            <v>מבוא להידרולוגיה הנדסית</v>
          </cell>
          <cell r="B370">
            <v>140212</v>
          </cell>
          <cell r="C370" t="str">
            <v>אזרחית</v>
          </cell>
          <cell r="D370">
            <v>15</v>
          </cell>
          <cell r="E370">
            <v>46076</v>
          </cell>
          <cell r="F370">
            <v>19</v>
          </cell>
          <cell r="G370">
            <v>46105</v>
          </cell>
          <cell r="H370">
            <v>16</v>
          </cell>
          <cell r="I370">
            <v>11</v>
          </cell>
        </row>
        <row r="371">
          <cell r="A371" t="str">
            <v>מבוא לניהול פיננסי</v>
          </cell>
          <cell r="B371">
            <v>940564</v>
          </cell>
          <cell r="C371" t="str">
            <v>מדעי הנתונים וההחלטות</v>
          </cell>
          <cell r="D371">
            <v>249</v>
          </cell>
          <cell r="E371">
            <v>46082</v>
          </cell>
          <cell r="F371" t="str">
            <v>יום החרגה</v>
          </cell>
          <cell r="I371">
            <v>174</v>
          </cell>
        </row>
        <row r="372">
          <cell r="A372" t="str">
            <v>מבני נתונים ואלגוריתמים</v>
          </cell>
          <cell r="B372">
            <v>940224</v>
          </cell>
          <cell r="C372" t="str">
            <v>מדעי הנתונים וההחלטות</v>
          </cell>
          <cell r="D372">
            <v>221</v>
          </cell>
          <cell r="E372">
            <v>46077</v>
          </cell>
          <cell r="F372">
            <v>20</v>
          </cell>
          <cell r="G372">
            <v>46105</v>
          </cell>
          <cell r="H372">
            <v>16</v>
          </cell>
          <cell r="I372">
            <v>155</v>
          </cell>
        </row>
        <row r="373">
          <cell r="A373" t="str">
            <v>מבוא לאנליזה נומרית</v>
          </cell>
          <cell r="B373">
            <v>1040294</v>
          </cell>
          <cell r="C373" t="str">
            <v>מתמטיקה</v>
          </cell>
          <cell r="D373">
            <v>76</v>
          </cell>
          <cell r="E373">
            <v>46076</v>
          </cell>
          <cell r="F373">
            <v>19</v>
          </cell>
          <cell r="I373">
            <v>54</v>
          </cell>
        </row>
        <row r="374">
          <cell r="A374" t="str">
            <v>ביוכימיה כללית</v>
          </cell>
          <cell r="B374">
            <v>2740241</v>
          </cell>
          <cell r="C374" t="str">
            <v>רפואה</v>
          </cell>
          <cell r="D374">
            <v>159</v>
          </cell>
          <cell r="E374">
            <v>46077</v>
          </cell>
          <cell r="F374">
            <v>20</v>
          </cell>
          <cell r="G374">
            <v>46104</v>
          </cell>
          <cell r="H374">
            <v>15</v>
          </cell>
          <cell r="I374">
            <v>111</v>
          </cell>
        </row>
        <row r="375">
          <cell r="A375" t="str">
            <v>יסודות אלגוריתמיים למידע מאסיבי</v>
          </cell>
          <cell r="B375">
            <v>2360779</v>
          </cell>
          <cell r="C375" t="str">
            <v>מדעי המחשב</v>
          </cell>
          <cell r="D375">
            <v>19</v>
          </cell>
          <cell r="E375">
            <v>46075</v>
          </cell>
          <cell r="F375">
            <v>18</v>
          </cell>
          <cell r="G375">
            <v>46103</v>
          </cell>
          <cell r="H375">
            <v>14</v>
          </cell>
          <cell r="I375">
            <v>13</v>
          </cell>
        </row>
        <row r="376">
          <cell r="A376" t="str">
            <v>נוירואנטומיה</v>
          </cell>
          <cell r="B376">
            <v>2740375</v>
          </cell>
          <cell r="C376" t="str">
            <v>רפואה</v>
          </cell>
          <cell r="D376">
            <v>125</v>
          </cell>
          <cell r="E376">
            <v>46077</v>
          </cell>
          <cell r="F376">
            <v>20</v>
          </cell>
          <cell r="G376">
            <v>46104</v>
          </cell>
          <cell r="H376">
            <v>15</v>
          </cell>
          <cell r="I376">
            <v>87</v>
          </cell>
        </row>
        <row r="377">
          <cell r="A377" t="str">
            <v>תכן מסננים אנלוגיים</v>
          </cell>
          <cell r="B377">
            <v>460189</v>
          </cell>
          <cell r="C377" t="str">
            <v>חשמל</v>
          </cell>
          <cell r="D377">
            <v>14</v>
          </cell>
          <cell r="E377">
            <v>46071</v>
          </cell>
          <cell r="F377">
            <v>15</v>
          </cell>
          <cell r="G377">
            <v>46099</v>
          </cell>
          <cell r="H377">
            <v>12</v>
          </cell>
          <cell r="I377">
            <v>10</v>
          </cell>
        </row>
        <row r="378">
          <cell r="A378" t="str">
            <v>הידרוסטטיקה של אוניות</v>
          </cell>
          <cell r="B378">
            <v>350044</v>
          </cell>
          <cell r="C378" t="str">
            <v>מכונות</v>
          </cell>
          <cell r="D378">
            <v>14</v>
          </cell>
          <cell r="E378">
            <v>46072</v>
          </cell>
          <cell r="F378">
            <v>16</v>
          </cell>
          <cell r="G378">
            <v>46100</v>
          </cell>
          <cell r="H378">
            <v>13</v>
          </cell>
          <cell r="I378">
            <v>10</v>
          </cell>
        </row>
        <row r="379">
          <cell r="A379" t="str">
            <v>תזונה</v>
          </cell>
          <cell r="B379">
            <v>640615</v>
          </cell>
          <cell r="C379" t="str">
            <v>הנדסת מזון</v>
          </cell>
          <cell r="D379">
            <v>110</v>
          </cell>
          <cell r="E379">
            <v>46077</v>
          </cell>
          <cell r="F379">
            <v>20</v>
          </cell>
          <cell r="G379">
            <v>46103</v>
          </cell>
          <cell r="H379">
            <v>14</v>
          </cell>
          <cell r="I379">
            <v>77</v>
          </cell>
        </row>
        <row r="380">
          <cell r="A380" t="str">
            <v>מבוא לחברה ורוח בארכיטקטורה</v>
          </cell>
          <cell r="B380">
            <v>2050012</v>
          </cell>
          <cell r="C380" t="str">
            <v>ארכיטקטורה</v>
          </cell>
          <cell r="D380">
            <v>92</v>
          </cell>
          <cell r="E380">
            <v>46077</v>
          </cell>
          <cell r="F380">
            <v>20</v>
          </cell>
          <cell r="G380">
            <v>46098</v>
          </cell>
          <cell r="H380">
            <v>11</v>
          </cell>
          <cell r="I380">
            <v>64</v>
          </cell>
        </row>
        <row r="381">
          <cell r="A381" t="str">
            <v>מערכות לומדות בתחום הבריאות</v>
          </cell>
          <cell r="B381">
            <v>3360546</v>
          </cell>
          <cell r="C381" t="str">
            <v>ביו-רפואה</v>
          </cell>
          <cell r="D381">
            <v>89</v>
          </cell>
          <cell r="E381">
            <v>46077</v>
          </cell>
          <cell r="F381">
            <v>20</v>
          </cell>
          <cell r="G381">
            <v>46104</v>
          </cell>
          <cell r="H381">
            <v>15</v>
          </cell>
          <cell r="I381">
            <v>62</v>
          </cell>
        </row>
        <row r="382">
          <cell r="A382" t="str">
            <v>התקנים אלקטרוניים 1</v>
          </cell>
          <cell r="B382">
            <v>440231</v>
          </cell>
          <cell r="C382" t="str">
            <v>חשמל</v>
          </cell>
          <cell r="D382">
            <v>78</v>
          </cell>
          <cell r="E382">
            <v>46077</v>
          </cell>
          <cell r="F382">
            <v>20</v>
          </cell>
          <cell r="G382">
            <v>46104</v>
          </cell>
          <cell r="H382">
            <v>15</v>
          </cell>
          <cell r="I382">
            <v>55</v>
          </cell>
        </row>
        <row r="383">
          <cell r="A383" t="str">
            <v>חשבון אינפיניטסימלי 3</v>
          </cell>
          <cell r="B383">
            <v>1040295</v>
          </cell>
          <cell r="C383" t="str">
            <v>מתמטיקה</v>
          </cell>
          <cell r="D383">
            <v>67</v>
          </cell>
          <cell r="E383">
            <v>46075</v>
          </cell>
          <cell r="F383">
            <v>18</v>
          </cell>
          <cell r="G383">
            <v>46098</v>
          </cell>
          <cell r="H383">
            <v>11</v>
          </cell>
          <cell r="I383">
            <v>47</v>
          </cell>
        </row>
        <row r="384">
          <cell r="A384" t="str">
            <v>תכון אינטגר. של תהליכים כימיים מ'</v>
          </cell>
          <cell r="B384">
            <v>540417</v>
          </cell>
          <cell r="C384" t="str">
            <v>הנדסה כימית</v>
          </cell>
          <cell r="D384">
            <v>62</v>
          </cell>
          <cell r="E384">
            <v>46077</v>
          </cell>
          <cell r="F384">
            <v>20</v>
          </cell>
          <cell r="G384">
            <v>46103</v>
          </cell>
          <cell r="H384">
            <v>14</v>
          </cell>
          <cell r="I384">
            <v>43</v>
          </cell>
        </row>
        <row r="385">
          <cell r="A385" t="str">
            <v>כימיה פיסיקלית-תרמודינמיקה כימית</v>
          </cell>
          <cell r="B385">
            <v>1240415</v>
          </cell>
          <cell r="C385" t="str">
            <v>כימיה</v>
          </cell>
          <cell r="D385">
            <v>12</v>
          </cell>
          <cell r="E385">
            <v>46057</v>
          </cell>
          <cell r="F385">
            <v>3</v>
          </cell>
          <cell r="G385">
            <v>46100</v>
          </cell>
          <cell r="H385">
            <v>13</v>
          </cell>
          <cell r="I385">
            <v>8</v>
          </cell>
        </row>
        <row r="386">
          <cell r="A386" t="str">
            <v>פוטוגרמטריה 1</v>
          </cell>
          <cell r="B386">
            <v>140843</v>
          </cell>
          <cell r="C386" t="str">
            <v>אזרחית</v>
          </cell>
          <cell r="D386">
            <v>44</v>
          </cell>
          <cell r="E386">
            <v>46077</v>
          </cell>
          <cell r="F386">
            <v>20</v>
          </cell>
          <cell r="G386">
            <v>46104</v>
          </cell>
          <cell r="H386">
            <v>15</v>
          </cell>
          <cell r="I386">
            <v>31</v>
          </cell>
        </row>
        <row r="387">
          <cell r="A387" t="str">
            <v>אלגוריתמים לניהול זיכרון דינמי</v>
          </cell>
          <cell r="B387">
            <v>2360780</v>
          </cell>
          <cell r="C387" t="str">
            <v>מדעי המחשב</v>
          </cell>
          <cell r="D387">
            <v>37</v>
          </cell>
          <cell r="E387">
            <v>46072</v>
          </cell>
          <cell r="F387">
            <v>16</v>
          </cell>
          <cell r="G387">
            <v>46094</v>
          </cell>
          <cell r="H387">
            <v>8</v>
          </cell>
          <cell r="I387">
            <v>26</v>
          </cell>
        </row>
        <row r="388">
          <cell r="A388" t="str">
            <v>עיבוד תמונות דיגיטלי</v>
          </cell>
          <cell r="B388">
            <v>2360860</v>
          </cell>
          <cell r="C388" t="str">
            <v>מדעי המחשב</v>
          </cell>
          <cell r="D388">
            <v>36</v>
          </cell>
          <cell r="E388">
            <v>46066</v>
          </cell>
          <cell r="F388">
            <v>11</v>
          </cell>
          <cell r="G388">
            <v>46090</v>
          </cell>
          <cell r="H388">
            <v>4</v>
          </cell>
          <cell r="I388">
            <v>25</v>
          </cell>
        </row>
        <row r="389">
          <cell r="A389" t="str">
            <v>עיבוד אותות אקראיים</v>
          </cell>
          <cell r="B389">
            <v>460201</v>
          </cell>
          <cell r="C389" t="str">
            <v>חשמל</v>
          </cell>
          <cell r="D389">
            <v>35</v>
          </cell>
          <cell r="E389">
            <v>46077</v>
          </cell>
          <cell r="F389">
            <v>20</v>
          </cell>
          <cell r="G389">
            <v>46104</v>
          </cell>
          <cell r="H389">
            <v>15</v>
          </cell>
          <cell r="I389">
            <v>25</v>
          </cell>
        </row>
        <row r="390">
          <cell r="A390" t="str">
            <v>תכן מבנים תחת עומסי הדף ואימפקט</v>
          </cell>
          <cell r="B390">
            <v>160122</v>
          </cell>
          <cell r="C390" t="str">
            <v>אזרחית</v>
          </cell>
          <cell r="D390">
            <v>13</v>
          </cell>
          <cell r="E390">
            <v>46077</v>
          </cell>
          <cell r="F390">
            <v>20</v>
          </cell>
          <cell r="G390">
            <v>46099</v>
          </cell>
          <cell r="H390">
            <v>12</v>
          </cell>
          <cell r="I390">
            <v>9</v>
          </cell>
        </row>
        <row r="391">
          <cell r="A391" t="str">
            <v>זרימה דחיסה</v>
          </cell>
          <cell r="B391">
            <v>360008</v>
          </cell>
          <cell r="C391" t="str">
            <v>מכונות</v>
          </cell>
          <cell r="D391">
            <v>11</v>
          </cell>
          <cell r="E391">
            <v>46073</v>
          </cell>
          <cell r="F391">
            <v>17</v>
          </cell>
          <cell r="G391">
            <v>46100</v>
          </cell>
          <cell r="H391">
            <v>13</v>
          </cell>
          <cell r="I391">
            <v>8</v>
          </cell>
        </row>
        <row r="392">
          <cell r="A392" t="str">
            <v>מבנה ופעילות בכימיה אורגנית</v>
          </cell>
          <cell r="B392">
            <v>1240703</v>
          </cell>
          <cell r="C392" t="str">
            <v>כימיה</v>
          </cell>
          <cell r="D392">
            <v>14</v>
          </cell>
          <cell r="E392">
            <v>46077</v>
          </cell>
          <cell r="F392">
            <v>20</v>
          </cell>
          <cell r="G392">
            <v>46097</v>
          </cell>
          <cell r="H392">
            <v>10</v>
          </cell>
          <cell r="I392">
            <v>10</v>
          </cell>
        </row>
        <row r="393">
          <cell r="A393" t="str">
            <v>מבוא לתהליכים סטוכסטיים 2</v>
          </cell>
          <cell r="B393">
            <v>980413</v>
          </cell>
          <cell r="C393" t="str">
            <v>מדעי הנתונים וההחלטות</v>
          </cell>
          <cell r="D393">
            <v>9</v>
          </cell>
          <cell r="E393">
            <v>46065</v>
          </cell>
          <cell r="F393">
            <v>10</v>
          </cell>
          <cell r="G393">
            <v>46099</v>
          </cell>
          <cell r="H393">
            <v>12</v>
          </cell>
          <cell r="I393">
            <v>6</v>
          </cell>
        </row>
        <row r="394">
          <cell r="A394" t="str">
            <v>דיני מסים ומקרקעין</v>
          </cell>
          <cell r="B394">
            <v>940842</v>
          </cell>
          <cell r="C394" t="str">
            <v>מדעי הנתונים וההחלטות</v>
          </cell>
          <cell r="D394">
            <v>12</v>
          </cell>
          <cell r="E394">
            <v>46077</v>
          </cell>
          <cell r="F394">
            <v>20</v>
          </cell>
          <cell r="G394">
            <v>46104</v>
          </cell>
          <cell r="H394">
            <v>15</v>
          </cell>
          <cell r="I394">
            <v>8</v>
          </cell>
        </row>
        <row r="395">
          <cell r="A395" t="str">
            <v>נושאים בפרטיות מידע ואלגוריתמים</v>
          </cell>
          <cell r="B395">
            <v>1060062</v>
          </cell>
          <cell r="C395" t="str">
            <v>מתמטיקה</v>
          </cell>
          <cell r="D395">
            <v>11</v>
          </cell>
          <cell r="E395">
            <v>46070</v>
          </cell>
          <cell r="F395">
            <v>14</v>
          </cell>
          <cell r="G395">
            <v>46105</v>
          </cell>
          <cell r="H395">
            <v>16</v>
          </cell>
          <cell r="I395">
            <v>8</v>
          </cell>
        </row>
        <row r="396">
          <cell r="A396" t="str">
            <v>איסוף נתונים ומחקר במדעי ההתנהגות</v>
          </cell>
          <cell r="B396">
            <v>980603</v>
          </cell>
          <cell r="C396" t="str">
            <v>מדעי הנתונים וההחלטות</v>
          </cell>
          <cell r="D396">
            <v>10</v>
          </cell>
          <cell r="E396">
            <v>46077</v>
          </cell>
          <cell r="F396">
            <v>20</v>
          </cell>
          <cell r="G396">
            <v>46103</v>
          </cell>
          <cell r="H396">
            <v>14</v>
          </cell>
          <cell r="I396">
            <v>7</v>
          </cell>
        </row>
        <row r="397">
          <cell r="A397" t="str">
            <v>הנדסת מערכות משאבי מים 1</v>
          </cell>
          <cell r="B397">
            <v>160203</v>
          </cell>
          <cell r="C397" t="str">
            <v>אזרחית</v>
          </cell>
          <cell r="D397">
            <v>9</v>
          </cell>
          <cell r="E397">
            <v>46077</v>
          </cell>
          <cell r="F397">
            <v>20</v>
          </cell>
          <cell r="G397">
            <v>46105</v>
          </cell>
          <cell r="H397">
            <v>16</v>
          </cell>
          <cell r="I397">
            <v>6</v>
          </cell>
        </row>
        <row r="398">
          <cell r="A398" t="str">
            <v>מבוא למכניקת הרצף</v>
          </cell>
          <cell r="B398">
            <v>360003</v>
          </cell>
          <cell r="C398" t="str">
            <v>מכונות</v>
          </cell>
          <cell r="D398">
            <v>8</v>
          </cell>
          <cell r="E398">
            <v>46077</v>
          </cell>
          <cell r="F398">
            <v>20</v>
          </cell>
          <cell r="G398">
            <v>46104</v>
          </cell>
          <cell r="H398">
            <v>15</v>
          </cell>
          <cell r="I398">
            <v>5</v>
          </cell>
        </row>
        <row r="399">
          <cell r="A399" t="str">
            <v>חשבון תאום 2</v>
          </cell>
          <cell r="B399">
            <v>160801</v>
          </cell>
          <cell r="C399" t="str">
            <v>אזרחית</v>
          </cell>
          <cell r="D399">
            <v>4</v>
          </cell>
          <cell r="E399">
            <v>46077</v>
          </cell>
          <cell r="F399">
            <v>20</v>
          </cell>
          <cell r="G399">
            <v>46104</v>
          </cell>
          <cell r="H399">
            <v>15</v>
          </cell>
          <cell r="I399">
            <v>3</v>
          </cell>
        </row>
        <row r="400">
          <cell r="A400" t="str">
            <v>מספרים אלגבריים</v>
          </cell>
          <cell r="B400">
            <v>1060347</v>
          </cell>
          <cell r="C400" t="str">
            <v>מתמטיקה</v>
          </cell>
          <cell r="D400">
            <v>9</v>
          </cell>
          <cell r="E400">
            <v>46072</v>
          </cell>
          <cell r="F400">
            <v>16</v>
          </cell>
        </row>
        <row r="401">
          <cell r="A401" t="str">
            <v>אלגברה מודרנית 1</v>
          </cell>
          <cell r="B401">
            <v>1060380</v>
          </cell>
          <cell r="C401" t="str">
            <v>מתמטיקה</v>
          </cell>
          <cell r="D401">
            <v>15</v>
          </cell>
          <cell r="E401">
            <v>46057</v>
          </cell>
          <cell r="F401">
            <v>3</v>
          </cell>
          <cell r="G401">
            <v>46086</v>
          </cell>
          <cell r="H401">
            <v>1</v>
          </cell>
          <cell r="I401">
            <v>11</v>
          </cell>
        </row>
        <row r="402">
          <cell r="A402" t="str">
            <v>מבוא למערכות הספק ורשת חכמה</v>
          </cell>
          <cell r="B402">
            <v>460042</v>
          </cell>
          <cell r="C402" t="str">
            <v>חשמל</v>
          </cell>
          <cell r="D402">
            <v>170</v>
          </cell>
          <cell r="E402">
            <v>46078</v>
          </cell>
          <cell r="F402">
            <v>21</v>
          </cell>
          <cell r="G402">
            <v>46107</v>
          </cell>
          <cell r="I402">
            <v>119</v>
          </cell>
        </row>
        <row r="403">
          <cell r="A403" t="str">
            <v>מכניקה אנליטית</v>
          </cell>
          <cell r="B403">
            <v>1140101</v>
          </cell>
          <cell r="C403" t="str">
            <v>פיזיקה</v>
          </cell>
          <cell r="D403">
            <v>160</v>
          </cell>
          <cell r="E403">
            <v>46078</v>
          </cell>
          <cell r="F403">
            <v>21</v>
          </cell>
          <cell r="G403">
            <v>46103</v>
          </cell>
          <cell r="H403">
            <v>14</v>
          </cell>
          <cell r="I403">
            <v>112</v>
          </cell>
          <cell r="J403" t="str">
            <v>חשמל</v>
          </cell>
        </row>
        <row r="404">
          <cell r="A404" t="str">
            <v>דינמיקה ומכניקה של תנודות</v>
          </cell>
          <cell r="B404">
            <v>340051</v>
          </cell>
          <cell r="C404" t="str">
            <v>מכונות</v>
          </cell>
          <cell r="D404">
            <v>128</v>
          </cell>
          <cell r="E404">
            <v>46078</v>
          </cell>
          <cell r="F404">
            <v>21</v>
          </cell>
          <cell r="G404">
            <v>46104</v>
          </cell>
          <cell r="H404">
            <v>15</v>
          </cell>
          <cell r="I404">
            <v>90</v>
          </cell>
        </row>
        <row r="405">
          <cell r="A405" t="str">
            <v>נושאים נבחרים בהסתברות</v>
          </cell>
          <cell r="B405">
            <v>1060935</v>
          </cell>
          <cell r="C405" t="str">
            <v>מתמטיקה</v>
          </cell>
          <cell r="D405">
            <v>11</v>
          </cell>
          <cell r="E405">
            <v>46068</v>
          </cell>
          <cell r="F405">
            <v>12</v>
          </cell>
          <cell r="G405">
            <v>46094</v>
          </cell>
          <cell r="H405">
            <v>8</v>
          </cell>
          <cell r="I405">
            <v>8</v>
          </cell>
        </row>
        <row r="406">
          <cell r="A406" t="str">
            <v>מבוא לתכן ריאקטורים כימיים(ח)</v>
          </cell>
          <cell r="B406">
            <v>540321</v>
          </cell>
          <cell r="C406" t="str">
            <v>הנדסה כימית</v>
          </cell>
          <cell r="D406">
            <v>50</v>
          </cell>
          <cell r="E406">
            <v>46078</v>
          </cell>
          <cell r="F406">
            <v>21</v>
          </cell>
          <cell r="G406">
            <v>46104</v>
          </cell>
          <cell r="H406">
            <v>15</v>
          </cell>
          <cell r="I406">
            <v>35</v>
          </cell>
        </row>
        <row r="407">
          <cell r="A407" t="str">
            <v>אנליזה פונקציונלית</v>
          </cell>
          <cell r="B407">
            <v>1060942</v>
          </cell>
          <cell r="C407" t="str">
            <v>מתמטיקה</v>
          </cell>
          <cell r="D407">
            <v>13</v>
          </cell>
          <cell r="E407">
            <v>46064</v>
          </cell>
          <cell r="F407">
            <v>9</v>
          </cell>
          <cell r="G407">
            <v>46092</v>
          </cell>
          <cell r="H407">
            <v>6</v>
          </cell>
          <cell r="I407">
            <v>9</v>
          </cell>
        </row>
        <row r="408">
          <cell r="A408" t="str">
            <v>זואולוגיה</v>
          </cell>
          <cell r="B408">
            <v>1340111</v>
          </cell>
          <cell r="C408" t="str">
            <v>ביולוגיה</v>
          </cell>
          <cell r="D408">
            <v>27</v>
          </cell>
          <cell r="E408">
            <v>46078</v>
          </cell>
          <cell r="F408">
            <v>21</v>
          </cell>
          <cell r="G408">
            <v>46104</v>
          </cell>
          <cell r="H408">
            <v>15</v>
          </cell>
          <cell r="I408">
            <v>19</v>
          </cell>
        </row>
        <row r="409">
          <cell r="A409" t="str">
            <v>נושאים בביולוגיה</v>
          </cell>
          <cell r="B409">
            <v>1340127</v>
          </cell>
          <cell r="C409" t="str">
            <v>ביולוגיה</v>
          </cell>
          <cell r="D409">
            <v>23</v>
          </cell>
          <cell r="E409">
            <v>46078</v>
          </cell>
          <cell r="F409">
            <v>21</v>
          </cell>
          <cell r="G409">
            <v>46105</v>
          </cell>
          <cell r="H409">
            <v>16</v>
          </cell>
          <cell r="I409">
            <v>16</v>
          </cell>
        </row>
        <row r="410">
          <cell r="A410" t="str">
            <v>מנועי שריפה פנימית</v>
          </cell>
          <cell r="B410">
            <v>350146</v>
          </cell>
          <cell r="C410" t="str">
            <v>מכונות</v>
          </cell>
          <cell r="D410">
            <v>19</v>
          </cell>
          <cell r="E410">
            <v>46078</v>
          </cell>
          <cell r="F410">
            <v>21</v>
          </cell>
          <cell r="G410">
            <v>46105</v>
          </cell>
          <cell r="H410">
            <v>16</v>
          </cell>
          <cell r="I410">
            <v>13</v>
          </cell>
        </row>
        <row r="411">
          <cell r="A411" t="str">
            <v>ביולוגיה 1</v>
          </cell>
          <cell r="B411">
            <v>1340058</v>
          </cell>
          <cell r="C411" t="str">
            <v>ביולוגיה</v>
          </cell>
          <cell r="D411">
            <v>822</v>
          </cell>
          <cell r="E411">
            <v>46079</v>
          </cell>
          <cell r="F411">
            <v>22</v>
          </cell>
          <cell r="G411">
            <v>46107</v>
          </cell>
          <cell r="I411">
            <v>575</v>
          </cell>
        </row>
        <row r="412">
          <cell r="A412" t="str">
            <v>ראיה חישובית גאומטרית</v>
          </cell>
          <cell r="B412">
            <v>2360861</v>
          </cell>
          <cell r="C412" t="str">
            <v>מדעי המחשב</v>
          </cell>
          <cell r="D412">
            <v>21</v>
          </cell>
          <cell r="E412">
            <v>46063</v>
          </cell>
          <cell r="F412">
            <v>8</v>
          </cell>
          <cell r="G412">
            <v>46092</v>
          </cell>
          <cell r="H412">
            <v>6</v>
          </cell>
          <cell r="I412">
            <v>14</v>
          </cell>
        </row>
        <row r="413">
          <cell r="A413" t="str">
            <v>מבוא למכניקה הנדסית</v>
          </cell>
          <cell r="B413">
            <v>140102</v>
          </cell>
          <cell r="C413" t="str">
            <v>אזרחית</v>
          </cell>
          <cell r="D413">
            <v>191</v>
          </cell>
          <cell r="E413">
            <v>46079</v>
          </cell>
          <cell r="F413">
            <v>22</v>
          </cell>
          <cell r="G413">
            <v>46105</v>
          </cell>
          <cell r="H413">
            <v>16</v>
          </cell>
          <cell r="I413">
            <v>134</v>
          </cell>
        </row>
        <row r="414">
          <cell r="A414" t="str">
            <v>ביולוגיה של התא</v>
          </cell>
          <cell r="B414">
            <v>2740167</v>
          </cell>
          <cell r="C414" t="str">
            <v>רפואה</v>
          </cell>
          <cell r="D414">
            <v>169</v>
          </cell>
          <cell r="E414">
            <v>46079</v>
          </cell>
          <cell r="F414">
            <v>22</v>
          </cell>
          <cell r="G414">
            <v>46106</v>
          </cell>
          <cell r="I414">
            <v>118</v>
          </cell>
        </row>
        <row r="415">
          <cell r="A415" t="str">
            <v>שדות אלקטרומגנטיים</v>
          </cell>
          <cell r="B415">
            <v>440140</v>
          </cell>
          <cell r="C415" t="str">
            <v>חשמל</v>
          </cell>
          <cell r="D415">
            <v>94</v>
          </cell>
          <cell r="E415">
            <v>46079</v>
          </cell>
          <cell r="F415">
            <v>22</v>
          </cell>
          <cell r="G415">
            <v>46104</v>
          </cell>
          <cell r="H415">
            <v>15</v>
          </cell>
          <cell r="I415">
            <v>66</v>
          </cell>
        </row>
        <row r="416">
          <cell r="A416" t="str">
            <v>תכן וניתוח אלגוריתמים</v>
          </cell>
          <cell r="B416">
            <v>460002</v>
          </cell>
          <cell r="C416" t="str">
            <v>חשמל</v>
          </cell>
          <cell r="D416">
            <v>38</v>
          </cell>
          <cell r="E416">
            <v>46079</v>
          </cell>
          <cell r="F416">
            <v>22</v>
          </cell>
          <cell r="G416">
            <v>46104</v>
          </cell>
          <cell r="H416">
            <v>15</v>
          </cell>
          <cell r="I416">
            <v>27</v>
          </cell>
        </row>
        <row r="417">
          <cell r="A417" t="str">
            <v>יסודות המיפוי והמדידה 2</v>
          </cell>
          <cell r="B417">
            <v>140842</v>
          </cell>
          <cell r="C417" t="str">
            <v>אזרחית</v>
          </cell>
          <cell r="D417">
            <v>27</v>
          </cell>
          <cell r="E417">
            <v>46079</v>
          </cell>
          <cell r="F417">
            <v>22</v>
          </cell>
          <cell r="G417">
            <v>46105</v>
          </cell>
          <cell r="H417">
            <v>16</v>
          </cell>
          <cell r="I417">
            <v>19</v>
          </cell>
        </row>
        <row r="418">
          <cell r="A418" t="str">
            <v>טכנולוגיות מים ושפכים</v>
          </cell>
          <cell r="B418">
            <v>140309</v>
          </cell>
          <cell r="C418" t="str">
            <v>אזרחית</v>
          </cell>
          <cell r="D418">
            <v>17</v>
          </cell>
          <cell r="E418">
            <v>46079</v>
          </cell>
          <cell r="F418">
            <v>22</v>
          </cell>
          <cell r="G418">
            <v>46103</v>
          </cell>
          <cell r="H418">
            <v>14</v>
          </cell>
          <cell r="I418">
            <v>12</v>
          </cell>
        </row>
        <row r="419">
          <cell r="A419" t="str">
            <v>בעיות מצומדות בחומרים פונקציונלי</v>
          </cell>
          <cell r="B419">
            <v>860520</v>
          </cell>
          <cell r="C419" t="str">
            <v>הנדסת אויר</v>
          </cell>
          <cell r="D419">
            <v>8</v>
          </cell>
          <cell r="E419">
            <v>46079</v>
          </cell>
          <cell r="F419">
            <v>22</v>
          </cell>
          <cell r="G419">
            <v>46104</v>
          </cell>
          <cell r="H419">
            <v>15</v>
          </cell>
          <cell r="I419">
            <v>6</v>
          </cell>
        </row>
        <row r="420">
          <cell r="A420" t="str">
            <v>אסטרופיסיקה וקוסמולוגיה</v>
          </cell>
          <cell r="B420">
            <v>1160354</v>
          </cell>
          <cell r="C420" t="str">
            <v>פיזיקה</v>
          </cell>
          <cell r="D420">
            <v>12</v>
          </cell>
          <cell r="E420">
            <v>46077</v>
          </cell>
          <cell r="F420">
            <v>20</v>
          </cell>
          <cell r="I420">
            <v>8</v>
          </cell>
          <cell r="J420" t="str">
            <v>חשמל</v>
          </cell>
        </row>
        <row r="421">
          <cell r="A421" t="str">
            <v>מעגלים אלקטרוניים</v>
          </cell>
          <cell r="B421">
            <v>440137</v>
          </cell>
          <cell r="C421" t="str">
            <v>חשמל</v>
          </cell>
          <cell r="D421">
            <v>274</v>
          </cell>
          <cell r="E421">
            <v>46079</v>
          </cell>
          <cell r="F421">
            <v>22</v>
          </cell>
          <cell r="G421">
            <v>46108</v>
          </cell>
          <cell r="H421" t="str">
            <v>יום החרגה</v>
          </cell>
          <cell r="I421">
            <v>192</v>
          </cell>
        </row>
        <row r="422">
          <cell r="A422" t="str">
            <v>כלכלת בריאות</v>
          </cell>
          <cell r="B422">
            <v>2750214</v>
          </cell>
          <cell r="C422" t="str">
            <v>רפואה</v>
          </cell>
          <cell r="D422">
            <v>63</v>
          </cell>
          <cell r="E422">
            <v>46052</v>
          </cell>
          <cell r="F422" t="str">
            <v>יום החרגה</v>
          </cell>
        </row>
        <row r="423">
          <cell r="A423" t="str">
            <v>קנביס רפואי</v>
          </cell>
          <cell r="B423">
            <v>543208</v>
          </cell>
          <cell r="C423" t="str">
            <v>רפואה</v>
          </cell>
          <cell r="D423">
            <v>64</v>
          </cell>
          <cell r="E423">
            <v>46071</v>
          </cell>
          <cell r="F423">
            <v>15</v>
          </cell>
        </row>
        <row r="424">
          <cell r="A424" t="str">
            <v>גיאומכניקה</v>
          </cell>
          <cell r="B424">
            <v>140409</v>
          </cell>
          <cell r="C424" t="str">
            <v>אזרחית</v>
          </cell>
          <cell r="D424">
            <v>124</v>
          </cell>
          <cell r="E424">
            <v>46080</v>
          </cell>
          <cell r="G424">
            <v>46104</v>
          </cell>
          <cell r="H424">
            <v>15</v>
          </cell>
          <cell r="I424">
            <v>87</v>
          </cell>
        </row>
        <row r="425">
          <cell r="A425" t="str">
            <v>שיטות אנליטיות בביוטכ' ומזון</v>
          </cell>
          <cell r="B425">
            <v>640324</v>
          </cell>
          <cell r="C425" t="str">
            <v>הנדסת מזון</v>
          </cell>
          <cell r="D425">
            <v>69</v>
          </cell>
          <cell r="E425">
            <v>46080</v>
          </cell>
          <cell r="G425">
            <v>46104</v>
          </cell>
          <cell r="H425">
            <v>15</v>
          </cell>
          <cell r="I425">
            <v>48</v>
          </cell>
        </row>
        <row r="426">
          <cell r="A426" t="str">
            <v>בטון דרוך</v>
          </cell>
          <cell r="B426">
            <v>160111</v>
          </cell>
          <cell r="C426" t="str">
            <v>אזרחית</v>
          </cell>
          <cell r="D426">
            <v>55</v>
          </cell>
          <cell r="E426">
            <v>46080</v>
          </cell>
          <cell r="G426">
            <v>46104</v>
          </cell>
          <cell r="H426">
            <v>15</v>
          </cell>
          <cell r="I426">
            <v>39</v>
          </cell>
        </row>
        <row r="427">
          <cell r="A427" t="str">
            <v>התקני מוליכים למחצה להנדסת חומרים</v>
          </cell>
          <cell r="B427">
            <v>3150016</v>
          </cell>
          <cell r="C427" t="str">
            <v>חומרים</v>
          </cell>
          <cell r="D427">
            <v>35</v>
          </cell>
          <cell r="E427">
            <v>46080</v>
          </cell>
          <cell r="G427">
            <v>46105</v>
          </cell>
          <cell r="H427">
            <v>16</v>
          </cell>
          <cell r="I427">
            <v>25</v>
          </cell>
        </row>
        <row r="428">
          <cell r="A428" t="str">
            <v>יציבות של שכבות גבול</v>
          </cell>
          <cell r="B428">
            <v>880780</v>
          </cell>
          <cell r="C428" t="str">
            <v>הנדסת אויר</v>
          </cell>
          <cell r="D428">
            <v>8</v>
          </cell>
          <cell r="E428">
            <v>46080</v>
          </cell>
          <cell r="G428">
            <v>46104</v>
          </cell>
          <cell r="H428">
            <v>15</v>
          </cell>
          <cell r="I428">
            <v>6</v>
          </cell>
        </row>
        <row r="429">
          <cell r="A429" t="str">
            <v>מיקרו כלכלה 2</v>
          </cell>
          <cell r="B429">
            <v>940504</v>
          </cell>
          <cell r="C429" t="str">
            <v>מדעי הנתונים וההחלטות</v>
          </cell>
          <cell r="D429">
            <v>5</v>
          </cell>
          <cell r="E429">
            <v>46080</v>
          </cell>
          <cell r="G429">
            <v>46103</v>
          </cell>
          <cell r="H429">
            <v>14</v>
          </cell>
          <cell r="I429">
            <v>4</v>
          </cell>
        </row>
        <row r="430">
          <cell r="A430" t="str">
            <v>מבוא לעיבוד אינפורמציה קוונטית</v>
          </cell>
          <cell r="B430">
            <v>2360990</v>
          </cell>
          <cell r="C430" t="str">
            <v>מדעי המחשב</v>
          </cell>
          <cell r="D430">
            <v>23</v>
          </cell>
          <cell r="E430">
            <v>46065</v>
          </cell>
          <cell r="F430">
            <v>10</v>
          </cell>
          <cell r="G430">
            <v>46089</v>
          </cell>
          <cell r="H430">
            <v>3</v>
          </cell>
          <cell r="I430">
            <v>16</v>
          </cell>
        </row>
        <row r="431">
          <cell r="A431" t="str">
            <v>תורת המעגלים החשמליים</v>
          </cell>
          <cell r="B431">
            <v>440105</v>
          </cell>
          <cell r="C431" t="str">
            <v>חשמל</v>
          </cell>
          <cell r="D431">
            <v>417</v>
          </cell>
          <cell r="E431">
            <v>46082</v>
          </cell>
          <cell r="G431">
            <v>46108</v>
          </cell>
          <cell r="I431">
            <v>292</v>
          </cell>
        </row>
        <row r="432">
          <cell r="A432" t="str">
            <v>הסתברות מ</v>
          </cell>
          <cell r="B432">
            <v>940412</v>
          </cell>
          <cell r="C432" t="str">
            <v>מדעי הנתונים וההחלטות</v>
          </cell>
          <cell r="D432">
            <v>343</v>
          </cell>
          <cell r="E432">
            <v>46082</v>
          </cell>
          <cell r="G432">
            <v>46106</v>
          </cell>
          <cell r="I432">
            <v>240</v>
          </cell>
        </row>
        <row r="433">
          <cell r="A433" t="str">
            <v xml:space="preserve">שילוב מערכות מקבץ 3 </v>
          </cell>
          <cell r="B433">
            <v>2740425</v>
          </cell>
          <cell r="C433" t="str">
            <v>רפואה</v>
          </cell>
          <cell r="D433">
            <v>200</v>
          </cell>
          <cell r="E433">
            <v>46075</v>
          </cell>
          <cell r="F433">
            <v>18</v>
          </cell>
        </row>
        <row r="434">
          <cell r="A434" t="str">
            <v>רפואת משפחה וקהילה ת"א</v>
          </cell>
          <cell r="B434">
            <v>274538</v>
          </cell>
          <cell r="C434" t="str">
            <v>רפואה</v>
          </cell>
          <cell r="D434">
            <v>33</v>
          </cell>
          <cell r="E434">
            <v>46075</v>
          </cell>
          <cell r="F434">
            <v>18</v>
          </cell>
        </row>
        <row r="435">
          <cell r="A435" t="str">
            <v>מערכות לומדות</v>
          </cell>
          <cell r="B435">
            <v>460195</v>
          </cell>
          <cell r="C435" t="str">
            <v>חשמל</v>
          </cell>
          <cell r="D435">
            <v>137</v>
          </cell>
          <cell r="E435">
            <v>46082</v>
          </cell>
          <cell r="G435">
            <v>46106</v>
          </cell>
          <cell r="I435">
            <v>96</v>
          </cell>
        </row>
        <row r="436">
          <cell r="A436" t="str">
            <v>ביואינפורמטיקה וגנומיקה ברפואה</v>
          </cell>
          <cell r="B436">
            <v>2740231</v>
          </cell>
          <cell r="C436" t="str">
            <v>רפואה</v>
          </cell>
          <cell r="D436">
            <v>162</v>
          </cell>
          <cell r="E436">
            <v>46082</v>
          </cell>
          <cell r="F436" t="str">
            <v>יום החרגה</v>
          </cell>
          <cell r="I436">
            <v>113</v>
          </cell>
        </row>
        <row r="437">
          <cell r="A437" t="str">
            <v>מכניקת זורמים ביולוגיים</v>
          </cell>
          <cell r="B437">
            <v>3340009</v>
          </cell>
          <cell r="C437" t="str">
            <v>ביו-רפואה</v>
          </cell>
          <cell r="D437">
            <v>104</v>
          </cell>
          <cell r="E437">
            <v>46082</v>
          </cell>
          <cell r="G437">
            <v>46105</v>
          </cell>
          <cell r="H437">
            <v>16</v>
          </cell>
          <cell r="I437">
            <v>73</v>
          </cell>
        </row>
        <row r="438">
          <cell r="A438" t="str">
            <v>זרימה צמיגה ומעבר חום</v>
          </cell>
          <cell r="B438">
            <v>840314</v>
          </cell>
          <cell r="C438" t="str">
            <v>הנדסת אויר</v>
          </cell>
          <cell r="D438">
            <v>78</v>
          </cell>
          <cell r="E438">
            <v>46082</v>
          </cell>
          <cell r="G438">
            <v>46105</v>
          </cell>
          <cell r="H438">
            <v>16</v>
          </cell>
          <cell r="I438">
            <v>55</v>
          </cell>
        </row>
        <row r="439">
          <cell r="A439" t="str">
            <v>אפיון מבנה והרכב חומרים</v>
          </cell>
          <cell r="B439">
            <v>3140006</v>
          </cell>
          <cell r="C439" t="str">
            <v>חומרים</v>
          </cell>
          <cell r="D439">
            <v>74</v>
          </cell>
          <cell r="E439">
            <v>46082</v>
          </cell>
          <cell r="G439">
            <v>46105</v>
          </cell>
          <cell r="H439">
            <v>16</v>
          </cell>
          <cell r="I439">
            <v>52</v>
          </cell>
        </row>
        <row r="440">
          <cell r="A440" t="str">
            <v>כימיה לפיסיקאים</v>
          </cell>
          <cell r="B440">
            <v>1240108</v>
          </cell>
          <cell r="C440" t="str">
            <v>כימיה</v>
          </cell>
          <cell r="D440">
            <v>56</v>
          </cell>
          <cell r="E440">
            <v>46082</v>
          </cell>
          <cell r="G440">
            <v>46106</v>
          </cell>
          <cell r="I440">
            <v>39</v>
          </cell>
          <cell r="J440" t="str">
            <v>חשמל</v>
          </cell>
        </row>
        <row r="441">
          <cell r="A441" t="str">
            <v>אנליזה נומרית</v>
          </cell>
          <cell r="B441">
            <v>1960013</v>
          </cell>
          <cell r="C441" t="str">
            <v>מתמטיקה</v>
          </cell>
          <cell r="D441">
            <v>13</v>
          </cell>
          <cell r="E441">
            <v>46075</v>
          </cell>
          <cell r="F441">
            <v>18</v>
          </cell>
          <cell r="G441">
            <v>46100</v>
          </cell>
          <cell r="H441">
            <v>13</v>
          </cell>
          <cell r="I441">
            <v>9</v>
          </cell>
        </row>
        <row r="442">
          <cell r="A442" t="str">
            <v>כימיה לפיזיקאים מ'</v>
          </cell>
          <cell r="B442">
            <v>1240107</v>
          </cell>
          <cell r="C442" t="str">
            <v>כימיה</v>
          </cell>
          <cell r="D442">
            <v>25</v>
          </cell>
          <cell r="E442">
            <v>46082</v>
          </cell>
          <cell r="G442">
            <v>46106</v>
          </cell>
          <cell r="I442">
            <v>18</v>
          </cell>
        </row>
        <row r="443">
          <cell r="A443" t="str">
            <v>נוירופזיולוגיה מערכתית</v>
          </cell>
          <cell r="B443">
            <v>2740336</v>
          </cell>
          <cell r="C443" t="str">
            <v>רפואה</v>
          </cell>
          <cell r="D443">
            <v>121</v>
          </cell>
          <cell r="E443">
            <v>46082</v>
          </cell>
          <cell r="F443" t="str">
            <v>יום החרגה</v>
          </cell>
          <cell r="I443">
            <v>85</v>
          </cell>
        </row>
        <row r="444">
          <cell r="A444" t="str">
            <v xml:space="preserve">שילוב מערכות מקבץ 1 </v>
          </cell>
          <cell r="B444">
            <v>2740425</v>
          </cell>
          <cell r="C444" t="str">
            <v>רפואה</v>
          </cell>
          <cell r="D444">
            <v>20</v>
          </cell>
          <cell r="E444">
            <v>46082</v>
          </cell>
          <cell r="F444" t="str">
            <v>יום החרגה</v>
          </cell>
        </row>
        <row r="445">
          <cell r="A445" t="str">
            <v>תיאוריה ואלגוריתמים לאופטימיזציה</v>
          </cell>
          <cell r="B445">
            <v>960311</v>
          </cell>
          <cell r="C445" t="str">
            <v>מדעי הנתונים וההחלטות</v>
          </cell>
          <cell r="D445">
            <v>5</v>
          </cell>
          <cell r="E445">
            <v>46061</v>
          </cell>
          <cell r="F445">
            <v>6</v>
          </cell>
          <cell r="G445">
            <v>46086</v>
          </cell>
          <cell r="H445">
            <v>1</v>
          </cell>
          <cell r="I445">
            <v>4</v>
          </cell>
        </row>
        <row r="446">
          <cell r="A446" t="str">
            <v>טכנולוגיות לניהול משאבי אויר</v>
          </cell>
          <cell r="B446">
            <v>160336</v>
          </cell>
          <cell r="C446" t="str">
            <v>אזרחית</v>
          </cell>
          <cell r="D446">
            <v>6</v>
          </cell>
          <cell r="E446">
            <v>46068</v>
          </cell>
          <cell r="F446">
            <v>12</v>
          </cell>
          <cell r="G446">
            <v>46093</v>
          </cell>
          <cell r="H446">
            <v>7</v>
          </cell>
          <cell r="I446">
            <v>4</v>
          </cell>
        </row>
        <row r="447">
          <cell r="A447" t="str">
            <v>מעבדה הנדסית</v>
          </cell>
          <cell r="B447">
            <v>140005</v>
          </cell>
          <cell r="C447" t="str">
            <v>אזרחית</v>
          </cell>
          <cell r="E447" t="str">
            <v>בסמסטר</v>
          </cell>
          <cell r="G447">
            <v>46087</v>
          </cell>
          <cell r="H447">
            <v>2</v>
          </cell>
          <cell r="I447" t="str">
            <v>41</v>
          </cell>
        </row>
        <row r="448">
          <cell r="A448" t="str">
            <v>תופעות ביו-חשמליות</v>
          </cell>
          <cell r="B448">
            <v>3360020</v>
          </cell>
          <cell r="C448" t="str">
            <v>ביו-רפואה</v>
          </cell>
          <cell r="D448">
            <v>39</v>
          </cell>
          <cell r="E448">
            <v>46055</v>
          </cell>
          <cell r="F448">
            <v>1</v>
          </cell>
          <cell r="G448">
            <v>46091</v>
          </cell>
          <cell r="H448">
            <v>5</v>
          </cell>
          <cell r="I448" t="str">
            <v>27</v>
          </cell>
        </row>
        <row r="449">
          <cell r="A449" t="str">
            <v>מבוא לדינמיקה ובקרת תהליכים מ'</v>
          </cell>
          <cell r="B449">
            <v>540314</v>
          </cell>
          <cell r="C449" t="str">
            <v>הנדסה כימית</v>
          </cell>
          <cell r="D449">
            <v>59</v>
          </cell>
          <cell r="E449">
            <v>46057</v>
          </cell>
          <cell r="F449">
            <v>3</v>
          </cell>
          <cell r="G449">
            <v>46096</v>
          </cell>
          <cell r="H449">
            <v>9</v>
          </cell>
          <cell r="I449" t="str">
            <v>41</v>
          </cell>
        </row>
        <row r="450">
          <cell r="A450" t="str">
            <v>מבוא להנדסת חומרים א'</v>
          </cell>
          <cell r="B450">
            <v>3140536</v>
          </cell>
          <cell r="C450" t="str">
            <v>חומרים</v>
          </cell>
          <cell r="E450" t="str">
            <v>בסמסטר</v>
          </cell>
          <cell r="G450">
            <v>46098</v>
          </cell>
          <cell r="H450">
            <v>11</v>
          </cell>
          <cell r="I450" t="str">
            <v>57</v>
          </cell>
        </row>
        <row r="451">
          <cell r="A451" t="str">
            <v>מבוא לניהול פיננסי בבנייה</v>
          </cell>
          <cell r="B451">
            <v>140615</v>
          </cell>
          <cell r="C451" t="str">
            <v>אזרחית</v>
          </cell>
          <cell r="E451" t="str">
            <v>בסמסטר</v>
          </cell>
          <cell r="F451" t="str">
            <v>בסמסטר</v>
          </cell>
          <cell r="G451">
            <v>46104</v>
          </cell>
          <cell r="H451">
            <v>15</v>
          </cell>
          <cell r="I451" t="str">
            <v>18</v>
          </cell>
        </row>
        <row r="923">
          <cell r="A923" t="str">
            <v>עקרונות הנדסיים של המערכת</v>
          </cell>
          <cell r="B923">
            <v>3360521</v>
          </cell>
          <cell r="C923" t="str">
            <v>ביו-רפואה</v>
          </cell>
          <cell r="E923" t="str">
            <v>בסמסטר</v>
          </cell>
          <cell r="G923">
            <v>46098</v>
          </cell>
          <cell r="H923">
            <v>11</v>
          </cell>
          <cell r="I923" t="str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59E296-F642-456A-AD48-B9E5E503FBB0}" name="טבלה1" displayName="טבלה1" ref="A1:M77" totalsRowShown="0" headerRowDxfId="17" dataDxfId="15" headerRowBorderDxfId="16" tableBorderDxfId="14" totalsRowBorderDxfId="13">
  <autoFilter ref="A1:M77" xr:uid="{B959E296-F642-456A-AD48-B9E5E503FBB0}">
    <filterColumn colId="2">
      <filters>
        <filter val="פיזיקה 5"/>
      </filters>
    </filterColumn>
  </autoFilter>
  <sortState xmlns:xlrd2="http://schemas.microsoft.com/office/spreadsheetml/2017/richdata2" ref="A3:M77">
    <sortCondition ref="J1:J77"/>
  </sortState>
  <tableColumns count="13">
    <tableColumn id="1" xr3:uid="{96ECBE6E-2D2D-4A77-AA79-7F7967F26B3A}" name="מספר" dataDxfId="12"/>
    <tableColumn id="2" xr3:uid="{096DB6F6-823D-4AE5-8A81-6C8D780A8233}" name="שם קורס" dataDxfId="11"/>
    <tableColumn id="3" xr3:uid="{D576F261-CBBC-434F-B4DA-86C37F0E3DE4}" name="פיזיקה" dataDxfId="10"/>
    <tableColumn id="11" xr3:uid="{ED2EF5E9-9869-4EE2-8218-80BE3E49AE12}" name="חומרים" dataDxfId="9"/>
    <tableColumn id="5" xr3:uid="{46AEC637-4010-4745-A135-C49986C05FCB}" name="מתמטיקה" dataDxfId="8"/>
    <tableColumn id="10" xr3:uid="{6EA6AF67-7C78-4E98-88D3-3418CFF3DF6B}" name="אווירונטיקה" dataDxfId="7"/>
    <tableColumn id="6" xr3:uid="{3CC7FC3D-4C7B-423E-9C20-53C5D30DBB4E}" name="חשמל" dataDxfId="6"/>
    <tableColumn id="7" xr3:uid="{74EF6464-1962-400F-BF26-5DE751E61560}" name="מדעי מחשב" dataDxfId="5"/>
    <tableColumn id="8" xr3:uid="{4706092C-1802-4D14-AC92-A2953C1CECEB}" name="ביו-רפואה" dataDxfId="4"/>
    <tableColumn id="9" xr3:uid="{E0FE1AF0-7E53-434C-BDA4-86B16CC8EA92}" name="מועד א'" dataDxfId="3"/>
    <tableColumn id="14" xr3:uid="{4C5E1D2B-1ED4-41EA-ACCE-E7A40A801643}" name="מועד א' חלופות" dataDxfId="2"/>
    <tableColumn id="15" xr3:uid="{DE6A654B-76D8-4CE1-A96E-9DC1F279225C}" name="מועד ב'" dataDxfId="1"/>
    <tableColumn id="13" xr3:uid="{CA1A60BF-8032-4DA6-B229-3B05EFC6A410}" name="שינויים מועד ב'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7"/>
  <sheetViews>
    <sheetView rightToLeft="1" tabSelected="1" zoomScale="90" zoomScaleNormal="90" workbookViewId="0">
      <selection activeCell="G90" sqref="G90"/>
    </sheetView>
  </sheetViews>
  <sheetFormatPr defaultColWidth="9.140625" defaultRowHeight="15" x14ac:dyDescent="0.25"/>
  <cols>
    <col min="1" max="1" width="9.85546875" style="13" bestFit="1" customWidth="1"/>
    <col min="2" max="2" width="30.28515625" customWidth="1"/>
    <col min="3" max="3" width="14.140625" customWidth="1"/>
    <col min="4" max="4" width="11.28515625" customWidth="1"/>
    <col min="5" max="5" width="13.28515625" customWidth="1"/>
    <col min="6" max="6" width="14.28515625" customWidth="1"/>
    <col min="7" max="7" width="10.28515625" customWidth="1"/>
    <col min="8" max="8" width="13.5703125" customWidth="1"/>
    <col min="9" max="9" width="12.85546875" customWidth="1"/>
    <col min="10" max="11" width="12.28515625" style="11" customWidth="1"/>
    <col min="12" max="12" width="11.28515625" style="49" bestFit="1" customWidth="1"/>
    <col min="13" max="13" width="16.28515625" style="49" bestFit="1" customWidth="1"/>
    <col min="14" max="14" width="16.28515625" bestFit="1" customWidth="1"/>
    <col min="16" max="16" width="14" customWidth="1"/>
    <col min="20" max="20" width="10.7109375" bestFit="1" customWidth="1"/>
  </cols>
  <sheetData>
    <row r="1" spans="1:19" ht="28.5" customHeight="1" x14ac:dyDescent="0.25">
      <c r="A1" s="26" t="s">
        <v>0</v>
      </c>
      <c r="B1" s="27" t="s">
        <v>1</v>
      </c>
      <c r="C1" s="27" t="s">
        <v>46</v>
      </c>
      <c r="D1" s="27" t="s">
        <v>70</v>
      </c>
      <c r="E1" s="27" t="s">
        <v>45</v>
      </c>
      <c r="F1" s="27" t="s">
        <v>67</v>
      </c>
      <c r="G1" s="27" t="s">
        <v>44</v>
      </c>
      <c r="H1" s="27" t="s">
        <v>85</v>
      </c>
      <c r="I1" s="27" t="s">
        <v>43</v>
      </c>
      <c r="J1" s="42" t="s">
        <v>47</v>
      </c>
      <c r="K1" s="42" t="s">
        <v>117</v>
      </c>
      <c r="L1" s="43" t="s">
        <v>111</v>
      </c>
      <c r="M1" s="47" t="s">
        <v>118</v>
      </c>
      <c r="O1" s="32" t="s">
        <v>86</v>
      </c>
    </row>
    <row r="2" spans="1:19" ht="14.45" hidden="1" customHeight="1" x14ac:dyDescent="0.25">
      <c r="A2" s="67">
        <v>134113</v>
      </c>
      <c r="B2" s="14" t="s">
        <v>37</v>
      </c>
      <c r="C2" s="22"/>
      <c r="D2" s="22"/>
      <c r="E2" s="60"/>
      <c r="F2" s="60"/>
      <c r="G2" s="22"/>
      <c r="H2" s="22"/>
      <c r="I2" s="57" t="s">
        <v>15</v>
      </c>
      <c r="J2" s="74">
        <f>VLOOKUP(טבלה1[[#This Row],[שם קורס]],'[1]דוח מרוכז'!$1:$1048576,5,FALSE)</f>
        <v>46055</v>
      </c>
      <c r="K2" s="76"/>
      <c r="L2" s="74">
        <f>VLOOKUP(טבלה1[[#This Row],[שם קורס]],'[1]דוח מרוכז'!$1:$1048576,7,FALSE)</f>
        <v>46086</v>
      </c>
      <c r="M2" s="105"/>
      <c r="O2" s="1" t="s">
        <v>39</v>
      </c>
    </row>
    <row r="3" spans="1:19" ht="14.45" customHeight="1" x14ac:dyDescent="0.25">
      <c r="A3" s="28">
        <v>118122</v>
      </c>
      <c r="B3" s="34" t="s">
        <v>101</v>
      </c>
      <c r="C3" s="20" t="s">
        <v>12</v>
      </c>
      <c r="D3" s="25"/>
      <c r="E3" s="25"/>
      <c r="F3" s="92"/>
      <c r="G3" s="25"/>
      <c r="H3" s="25"/>
      <c r="I3" s="95"/>
      <c r="J3" s="74">
        <f>VLOOKUP(טבלה1[[#This Row],[שם קורס]],'[1]דוח מרוכז'!$1:$1048576,5,FALSE)</f>
        <v>46056</v>
      </c>
      <c r="K3" s="76"/>
      <c r="L3" s="74">
        <f>VLOOKUP(טבלה1[[#This Row],[שם קורס]],'[1]דוח מרוכז'!$1:$1048576,7,FALSE)</f>
        <v>46100</v>
      </c>
      <c r="M3" s="120"/>
      <c r="O3" s="2" t="s">
        <v>40</v>
      </c>
    </row>
    <row r="4" spans="1:19" ht="14.45" hidden="1" customHeight="1" x14ac:dyDescent="0.25">
      <c r="A4" s="67">
        <v>236343</v>
      </c>
      <c r="B4" s="14" t="s">
        <v>29</v>
      </c>
      <c r="C4" s="24"/>
      <c r="D4" s="24"/>
      <c r="E4" s="24"/>
      <c r="F4" s="24"/>
      <c r="G4" s="24"/>
      <c r="H4" s="24" t="s">
        <v>36</v>
      </c>
      <c r="I4" s="35"/>
      <c r="J4" s="74">
        <f>VLOOKUP(טבלה1[[#This Row],[שם קורס]],'[1]דוח מרוכז'!$1:$1048576,5,FALSE)</f>
        <v>46056</v>
      </c>
      <c r="K4" s="76"/>
      <c r="L4" s="74">
        <f>VLOOKUP(טבלה1[[#This Row],[שם קורס]],'[1]דוח מרוכז'!$1:$1048576,7,FALSE)</f>
        <v>46086</v>
      </c>
      <c r="M4" s="68"/>
      <c r="O4" s="3" t="s">
        <v>41</v>
      </c>
    </row>
    <row r="5" spans="1:19" ht="14.45" hidden="1" customHeight="1" x14ac:dyDescent="0.25">
      <c r="A5" s="67">
        <v>104222</v>
      </c>
      <c r="B5" s="14" t="s">
        <v>53</v>
      </c>
      <c r="C5" s="18"/>
      <c r="D5" s="18"/>
      <c r="E5" s="19" t="s">
        <v>7</v>
      </c>
      <c r="F5" s="19"/>
      <c r="G5" s="18"/>
      <c r="H5" s="22"/>
      <c r="I5" s="40"/>
      <c r="J5" s="74">
        <f>VLOOKUP(טבלה1[[#This Row],[שם קורס]],'[1]דוח מרוכז'!$1:$1048576,5,FALSE)</f>
        <v>46057</v>
      </c>
      <c r="K5" s="76"/>
      <c r="L5" s="74">
        <f>VLOOKUP(טבלה1[[#This Row],[שם קורס]],'[1]דוח מרוכז'!$1:$1048576,7,FALSE)</f>
        <v>46086</v>
      </c>
      <c r="M5" s="75"/>
      <c r="O5" s="4" t="s">
        <v>42</v>
      </c>
    </row>
    <row r="6" spans="1:19" ht="14.45" hidden="1" customHeight="1" x14ac:dyDescent="0.25">
      <c r="A6" s="67">
        <v>84312</v>
      </c>
      <c r="B6" s="14" t="s">
        <v>84</v>
      </c>
      <c r="C6" s="18"/>
      <c r="D6" s="18"/>
      <c r="E6" s="20"/>
      <c r="F6" s="20" t="s">
        <v>81</v>
      </c>
      <c r="G6" s="18"/>
      <c r="H6" s="22"/>
      <c r="I6" s="40"/>
      <c r="J6" s="74">
        <f>VLOOKUP(טבלה1[[#This Row],[שם קורס]],'[1]דוח מרוכז'!$1:$1048576,5,FALSE)</f>
        <v>46056</v>
      </c>
      <c r="K6" s="76"/>
      <c r="L6" s="74">
        <f>VLOOKUP(טבלה1[[#This Row],[שם קורס]],'[1]דוח מרוכז'!$1:$1048576,7,FALSE)</f>
        <v>46086</v>
      </c>
      <c r="M6" s="100"/>
      <c r="O6" s="32" t="s">
        <v>112</v>
      </c>
    </row>
    <row r="7" spans="1:19" ht="15" hidden="1" customHeight="1" x14ac:dyDescent="0.25">
      <c r="A7" s="28">
        <v>104215</v>
      </c>
      <c r="B7" s="14" t="s">
        <v>87</v>
      </c>
      <c r="C7" s="19" t="s">
        <v>6</v>
      </c>
      <c r="D7" s="19" t="s">
        <v>72</v>
      </c>
      <c r="E7" s="21"/>
      <c r="F7" s="19" t="s">
        <v>99</v>
      </c>
      <c r="G7" s="19" t="s">
        <v>10</v>
      </c>
      <c r="H7" s="20" t="s">
        <v>17</v>
      </c>
      <c r="I7" s="39" t="s">
        <v>8</v>
      </c>
      <c r="J7" s="74">
        <v>46058</v>
      </c>
      <c r="K7" s="78"/>
      <c r="L7" s="74">
        <v>46087</v>
      </c>
      <c r="M7" s="65"/>
    </row>
    <row r="8" spans="1:19" s="5" customFormat="1" hidden="1" x14ac:dyDescent="0.25">
      <c r="A8" s="67">
        <v>104195</v>
      </c>
      <c r="B8" s="14" t="s">
        <v>50</v>
      </c>
      <c r="C8" s="21"/>
      <c r="D8" s="21"/>
      <c r="E8" s="15" t="s">
        <v>49</v>
      </c>
      <c r="F8" s="15"/>
      <c r="G8" s="15"/>
      <c r="H8" s="15"/>
      <c r="I8" s="38"/>
      <c r="J8" s="74">
        <v>46063</v>
      </c>
      <c r="K8" s="85"/>
      <c r="L8" s="74">
        <v>46087</v>
      </c>
      <c r="M8" s="48"/>
      <c r="R8"/>
      <c r="S8"/>
    </row>
    <row r="9" spans="1:19" s="5" customFormat="1" hidden="1" x14ac:dyDescent="0.25">
      <c r="A9" s="59">
        <v>104112</v>
      </c>
      <c r="B9" s="21" t="s">
        <v>107</v>
      </c>
      <c r="C9" s="21"/>
      <c r="D9" s="21"/>
      <c r="E9" s="22" t="s">
        <v>13</v>
      </c>
      <c r="F9" s="21"/>
      <c r="G9" s="21"/>
      <c r="H9" s="21"/>
      <c r="I9" s="23"/>
      <c r="J9" s="74">
        <v>46058</v>
      </c>
      <c r="K9" s="85"/>
      <c r="L9" s="74">
        <v>46087</v>
      </c>
      <c r="M9" s="33"/>
      <c r="R9"/>
      <c r="S9"/>
    </row>
    <row r="10" spans="1:19" s="5" customFormat="1" hidden="1" x14ac:dyDescent="0.25">
      <c r="A10" s="59">
        <v>236990</v>
      </c>
      <c r="B10" s="21" t="s">
        <v>109</v>
      </c>
      <c r="C10" s="21"/>
      <c r="D10" s="21"/>
      <c r="E10" s="21"/>
      <c r="F10" s="21"/>
      <c r="G10" s="21"/>
      <c r="H10" s="24" t="s">
        <v>36</v>
      </c>
      <c r="I10" s="23"/>
      <c r="J10" s="74">
        <f>VLOOKUP(טבלה1[[#This Row],[שם קורס]],'[1]דוח מרוכז'!$1:$1048576,5,FALSE)</f>
        <v>46065</v>
      </c>
      <c r="K10" s="76"/>
      <c r="L10" s="74">
        <f>VLOOKUP(טבלה1[[#This Row],[שם קורס]],'[1]דוח מרוכז'!$1:$1048576,7,FALSE)</f>
        <v>46089</v>
      </c>
      <c r="M10" s="65"/>
      <c r="Q10" s="5">
        <v>1</v>
      </c>
      <c r="R10"/>
      <c r="S10"/>
    </row>
    <row r="11" spans="1:19" ht="38.450000000000003" hidden="1" customHeight="1" x14ac:dyDescent="0.25">
      <c r="A11" s="59">
        <v>104042</v>
      </c>
      <c r="B11" s="14" t="s">
        <v>116</v>
      </c>
      <c r="C11" s="21"/>
      <c r="D11" s="21"/>
      <c r="E11" s="15"/>
      <c r="F11" s="21"/>
      <c r="G11" s="15"/>
      <c r="H11" s="15"/>
      <c r="I11" s="38" t="s">
        <v>4</v>
      </c>
      <c r="J11" s="74">
        <v>46062</v>
      </c>
      <c r="K11" s="74"/>
      <c r="L11" s="74">
        <v>46090</v>
      </c>
      <c r="M11" s="69"/>
    </row>
    <row r="12" spans="1:19" hidden="1" x14ac:dyDescent="0.25">
      <c r="A12" s="28">
        <v>114086</v>
      </c>
      <c r="B12" s="14" t="s">
        <v>5</v>
      </c>
      <c r="C12" s="19" t="s">
        <v>6</v>
      </c>
      <c r="D12" s="19" t="s">
        <v>72</v>
      </c>
      <c r="E12" s="19" t="s">
        <v>7</v>
      </c>
      <c r="F12" s="19" t="s">
        <v>99</v>
      </c>
      <c r="G12" s="19"/>
      <c r="H12" s="22" t="s">
        <v>17</v>
      </c>
      <c r="I12" s="39" t="s">
        <v>8</v>
      </c>
      <c r="J12" s="84">
        <v>46055</v>
      </c>
      <c r="K12" s="78"/>
      <c r="L12" s="74">
        <v>46090</v>
      </c>
      <c r="M12" s="48"/>
    </row>
    <row r="13" spans="1:19" s="6" customFormat="1" hidden="1" x14ac:dyDescent="0.25">
      <c r="A13" s="67">
        <v>334011</v>
      </c>
      <c r="B13" s="14" t="s">
        <v>63</v>
      </c>
      <c r="C13" s="21"/>
      <c r="D13" s="21"/>
      <c r="E13" s="21"/>
      <c r="F13" s="21"/>
      <c r="G13" s="21"/>
      <c r="H13" s="21"/>
      <c r="I13" s="57" t="s">
        <v>15</v>
      </c>
      <c r="J13" s="74"/>
      <c r="K13" s="76" t="s">
        <v>123</v>
      </c>
      <c r="L13" s="74">
        <v>46090</v>
      </c>
      <c r="M13" s="48"/>
    </row>
    <row r="14" spans="1:19" s="6" customFormat="1" hidden="1" x14ac:dyDescent="0.25">
      <c r="A14" s="67">
        <v>104012</v>
      </c>
      <c r="B14" s="14" t="s">
        <v>95</v>
      </c>
      <c r="C14" s="15" t="s">
        <v>3</v>
      </c>
      <c r="D14" s="15" t="s">
        <v>71</v>
      </c>
      <c r="E14" s="15"/>
      <c r="F14" s="15" t="s">
        <v>79</v>
      </c>
      <c r="G14" s="15" t="s">
        <v>33</v>
      </c>
      <c r="H14" s="15"/>
      <c r="I14" s="38"/>
      <c r="J14" s="74">
        <v>46063</v>
      </c>
      <c r="K14" s="85"/>
      <c r="L14" s="74">
        <v>46090</v>
      </c>
      <c r="M14" s="65"/>
    </row>
    <row r="15" spans="1:19" s="5" customFormat="1" ht="15.75" hidden="1" x14ac:dyDescent="0.25">
      <c r="A15" s="67">
        <v>44202</v>
      </c>
      <c r="B15" s="14" t="s">
        <v>66</v>
      </c>
      <c r="C15" s="20"/>
      <c r="D15" s="20"/>
      <c r="E15" s="20"/>
      <c r="F15" s="20"/>
      <c r="G15" s="20" t="s">
        <v>14</v>
      </c>
      <c r="H15" s="71"/>
      <c r="I15" s="41"/>
      <c r="J15" s="74">
        <v>46064</v>
      </c>
      <c r="K15" s="85"/>
      <c r="L15" s="74">
        <v>46090</v>
      </c>
      <c r="M15" s="64"/>
    </row>
    <row r="16" spans="1:19" s="6" customFormat="1" ht="13.5" hidden="1" customHeight="1" x14ac:dyDescent="0.25">
      <c r="A16" s="28">
        <v>104122</v>
      </c>
      <c r="B16" s="14" t="s">
        <v>54</v>
      </c>
      <c r="C16" s="18"/>
      <c r="D16" s="18"/>
      <c r="E16" s="20" t="s">
        <v>13</v>
      </c>
      <c r="F16" s="20"/>
      <c r="G16" s="18"/>
      <c r="H16" s="22"/>
      <c r="I16" s="40"/>
      <c r="J16" s="74">
        <f>VLOOKUP(טבלה1[[#This Row],[שם קורס]],'[1]דוח מרוכז'!$1:$1048576,5,FALSE)</f>
        <v>46063</v>
      </c>
      <c r="K16" s="76"/>
      <c r="L16" s="74">
        <f>VLOOKUP(טבלה1[[#This Row],[שם קורס]],'[1]דוח מרוכז'!$1:$1048576,7,FALSE)</f>
        <v>46090</v>
      </c>
      <c r="M16" s="98"/>
    </row>
    <row r="17" spans="1:23" s="6" customFormat="1" hidden="1" x14ac:dyDescent="0.25">
      <c r="A17" s="59">
        <v>315052</v>
      </c>
      <c r="B17" s="21" t="s">
        <v>75</v>
      </c>
      <c r="C17" s="21"/>
      <c r="D17" s="20" t="s">
        <v>73</v>
      </c>
      <c r="E17" s="21"/>
      <c r="F17" s="21"/>
      <c r="G17" s="21"/>
      <c r="H17" s="21"/>
      <c r="I17" s="23"/>
      <c r="J17" s="74">
        <f>VLOOKUP(טבלה1[[#This Row],[שם קורס]],'[1]דוח מרוכז'!$1:$1048576,5,FALSE)</f>
        <v>46063</v>
      </c>
      <c r="K17" s="76"/>
      <c r="L17" s="74">
        <f>VLOOKUP(טבלה1[[#This Row],[שם קורס]],'[1]דוח מרוכז'!$1:$1048576,7,FALSE)</f>
        <v>46090</v>
      </c>
      <c r="M17" s="69"/>
      <c r="O17" s="5"/>
    </row>
    <row r="18" spans="1:23" hidden="1" x14ac:dyDescent="0.25">
      <c r="A18" s="29">
        <v>114074</v>
      </c>
      <c r="B18" s="14" t="s">
        <v>2</v>
      </c>
      <c r="C18" s="15" t="s">
        <v>3</v>
      </c>
      <c r="D18" s="15" t="s">
        <v>71</v>
      </c>
      <c r="E18" s="15" t="s">
        <v>32</v>
      </c>
      <c r="F18" s="15" t="s">
        <v>79</v>
      </c>
      <c r="G18" s="15" t="s">
        <v>33</v>
      </c>
      <c r="H18" s="18" t="s">
        <v>35</v>
      </c>
      <c r="I18" s="37" t="s">
        <v>4</v>
      </c>
      <c r="J18" s="84">
        <v>46057</v>
      </c>
      <c r="K18" s="74"/>
      <c r="L18" s="84">
        <v>46105</v>
      </c>
      <c r="M18" s="70"/>
      <c r="T18" t="s">
        <v>124</v>
      </c>
    </row>
    <row r="19" spans="1:23" hidden="1" x14ac:dyDescent="0.25">
      <c r="A19" s="59">
        <v>104220</v>
      </c>
      <c r="B19" s="21" t="s">
        <v>115</v>
      </c>
      <c r="C19" s="19" t="s">
        <v>6</v>
      </c>
      <c r="D19" s="19" t="s">
        <v>72</v>
      </c>
      <c r="E19" s="21"/>
      <c r="F19" s="19" t="s">
        <v>99</v>
      </c>
      <c r="G19" s="19" t="s">
        <v>10</v>
      </c>
      <c r="H19" s="20" t="s">
        <v>17</v>
      </c>
      <c r="I19" s="39" t="s">
        <v>8</v>
      </c>
      <c r="J19" s="74">
        <f>VLOOKUP(טבלה1[[#This Row],[שם קורס]],'[1]דוח מרוכז'!$1:$1048576,5,TRUE)</f>
        <v>46063</v>
      </c>
      <c r="K19" s="82">
        <v>46062</v>
      </c>
      <c r="L19" s="74">
        <v>46091</v>
      </c>
      <c r="M19" s="99"/>
      <c r="O19" s="5"/>
      <c r="T19" t="s">
        <v>125</v>
      </c>
      <c r="U19">
        <v>24.3</v>
      </c>
      <c r="V19" t="s">
        <v>126</v>
      </c>
      <c r="W19">
        <v>10.3</v>
      </c>
    </row>
    <row r="20" spans="1:23" hidden="1" x14ac:dyDescent="0.25">
      <c r="A20" s="67">
        <v>104031</v>
      </c>
      <c r="B20" s="14" t="s">
        <v>21</v>
      </c>
      <c r="C20" s="21"/>
      <c r="D20" s="21"/>
      <c r="E20" s="15"/>
      <c r="F20" s="21"/>
      <c r="G20" s="21"/>
      <c r="H20" s="15" t="s">
        <v>38</v>
      </c>
      <c r="I20" s="23"/>
      <c r="J20" s="74">
        <v>46062</v>
      </c>
      <c r="K20" s="85"/>
      <c r="L20" s="74">
        <v>46091</v>
      </c>
      <c r="M20" s="69"/>
    </row>
    <row r="21" spans="1:23" s="6" customFormat="1" hidden="1" x14ac:dyDescent="0.25">
      <c r="A21" s="59">
        <v>314532</v>
      </c>
      <c r="B21" s="21" t="s">
        <v>78</v>
      </c>
      <c r="C21" s="21"/>
      <c r="D21" s="24" t="s">
        <v>77</v>
      </c>
      <c r="E21" s="21"/>
      <c r="F21" s="21"/>
      <c r="G21" s="21"/>
      <c r="H21" s="21"/>
      <c r="I21" s="23"/>
      <c r="J21" s="74">
        <v>46069</v>
      </c>
      <c r="K21" s="85"/>
      <c r="L21" s="74">
        <v>46091</v>
      </c>
      <c r="M21" s="69"/>
    </row>
    <row r="22" spans="1:23" ht="14.1" hidden="1" customHeight="1" x14ac:dyDescent="0.25">
      <c r="A22" s="67">
        <v>84738</v>
      </c>
      <c r="B22" s="25" t="s">
        <v>80</v>
      </c>
      <c r="C22" s="18"/>
      <c r="D22" s="18"/>
      <c r="E22" s="20"/>
      <c r="F22" s="20" t="s">
        <v>81</v>
      </c>
      <c r="G22" s="18"/>
      <c r="H22" s="22"/>
      <c r="I22" s="40"/>
      <c r="J22" s="74">
        <f>VLOOKUP(טבלה1[[#This Row],[שם קורס]],'[1]דוח מרוכז'!$1:$1048576,5,FALSE)</f>
        <v>46063</v>
      </c>
      <c r="K22" s="76"/>
      <c r="L22" s="74">
        <f>VLOOKUP(טבלה1[[#This Row],[שם קורס]],'[1]דוח מרוכז'!$1:$1048576,7,FALSE)</f>
        <v>46091</v>
      </c>
      <c r="M22" s="68"/>
    </row>
    <row r="23" spans="1:23" x14ac:dyDescent="0.25">
      <c r="A23" s="30">
        <v>116217</v>
      </c>
      <c r="B23" s="14" t="s">
        <v>18</v>
      </c>
      <c r="C23" s="20" t="s">
        <v>12</v>
      </c>
      <c r="D23" s="20" t="s">
        <v>73</v>
      </c>
      <c r="E23" s="22" t="s">
        <v>13</v>
      </c>
      <c r="F23" s="20"/>
      <c r="G23" s="20" t="s">
        <v>16</v>
      </c>
      <c r="H23" s="20"/>
      <c r="I23" s="35" t="s">
        <v>90</v>
      </c>
      <c r="J23" s="74">
        <f>VLOOKUP(טבלה1[[#This Row],[שם קורס]],'[1]דוח מרוכז'!$1:$1048576,5,FALSE)</f>
        <v>46057</v>
      </c>
      <c r="K23" s="76"/>
      <c r="L23" s="74">
        <f>VLOOKUP(טבלה1[[#This Row],[שם קורס]],'[1]דוח מרוכז'!$1:$1048576,7,FALSE)</f>
        <v>46086</v>
      </c>
      <c r="M23" s="65"/>
    </row>
    <row r="24" spans="1:23" hidden="1" x14ac:dyDescent="0.25">
      <c r="A24" s="67">
        <v>104064</v>
      </c>
      <c r="B24" s="16" t="s">
        <v>23</v>
      </c>
      <c r="C24" s="15" t="s">
        <v>3</v>
      </c>
      <c r="D24" s="15" t="s">
        <v>71</v>
      </c>
      <c r="E24" s="15"/>
      <c r="F24" s="15" t="s">
        <v>79</v>
      </c>
      <c r="G24" s="15" t="s">
        <v>33</v>
      </c>
      <c r="H24" s="15"/>
      <c r="I24" s="38" t="s">
        <v>4</v>
      </c>
      <c r="J24" s="74">
        <v>46068</v>
      </c>
      <c r="K24" s="74"/>
      <c r="L24" s="74">
        <v>46093</v>
      </c>
      <c r="M24" s="65"/>
    </row>
    <row r="25" spans="1:23" s="7" customFormat="1" x14ac:dyDescent="0.25">
      <c r="A25" s="89">
        <v>118130</v>
      </c>
      <c r="B25" s="91" t="s">
        <v>119</v>
      </c>
      <c r="C25" s="20" t="s">
        <v>12</v>
      </c>
      <c r="D25" s="21"/>
      <c r="E25" s="21"/>
      <c r="F25" s="21"/>
      <c r="G25" s="21"/>
      <c r="H25" s="21"/>
      <c r="I25" s="23"/>
      <c r="J25" s="74">
        <v>46063</v>
      </c>
      <c r="K25" s="85"/>
      <c r="L25" s="74">
        <v>46091</v>
      </c>
      <c r="M25" s="33"/>
    </row>
    <row r="26" spans="1:23" hidden="1" x14ac:dyDescent="0.25">
      <c r="A26" s="67">
        <v>104033</v>
      </c>
      <c r="B26" s="14" t="s">
        <v>28</v>
      </c>
      <c r="C26" s="18"/>
      <c r="D26" s="18"/>
      <c r="E26" s="18"/>
      <c r="F26" s="18"/>
      <c r="G26" s="18"/>
      <c r="H26" s="18" t="s">
        <v>35</v>
      </c>
      <c r="I26" s="40"/>
      <c r="J26" s="74">
        <f>VLOOKUP(טבלה1[[#This Row],[שם קורס]],'[1]דוח מרוכז'!$1:$1048576,5,FALSE)</f>
        <v>46064</v>
      </c>
      <c r="K26" s="76"/>
      <c r="L26" s="74">
        <f>VLOOKUP(טבלה1[[#This Row],[שם קורס]],'[1]דוח מרוכז'!$1:$1048576,7,FALSE)</f>
        <v>46093</v>
      </c>
      <c r="M26" s="33"/>
    </row>
    <row r="27" spans="1:23" hidden="1" x14ac:dyDescent="0.25">
      <c r="A27" s="67">
        <v>44268</v>
      </c>
      <c r="B27" s="14" t="s">
        <v>56</v>
      </c>
      <c r="C27" s="18"/>
      <c r="D27" s="18"/>
      <c r="E27" s="18"/>
      <c r="F27" s="18"/>
      <c r="G27" s="18" t="s">
        <v>10</v>
      </c>
      <c r="H27" s="18"/>
      <c r="I27" s="40"/>
      <c r="J27" s="74">
        <v>46065</v>
      </c>
      <c r="K27" s="85"/>
      <c r="L27" s="74">
        <v>46093</v>
      </c>
      <c r="M27" s="68"/>
    </row>
    <row r="28" spans="1:23" hidden="1" x14ac:dyDescent="0.25">
      <c r="A28" s="67">
        <v>104166</v>
      </c>
      <c r="B28" s="16" t="s">
        <v>93</v>
      </c>
      <c r="C28" s="15"/>
      <c r="D28" s="15"/>
      <c r="E28" s="15"/>
      <c r="F28" s="21"/>
      <c r="G28" s="15"/>
      <c r="H28" s="15" t="s">
        <v>38</v>
      </c>
      <c r="I28" s="38"/>
      <c r="J28" s="74">
        <v>46066</v>
      </c>
      <c r="K28" s="85"/>
      <c r="L28" s="74">
        <v>46094</v>
      </c>
      <c r="M28" s="69"/>
    </row>
    <row r="29" spans="1:23" s="8" customFormat="1" hidden="1" x14ac:dyDescent="0.25">
      <c r="A29" s="67">
        <v>104285</v>
      </c>
      <c r="B29" s="14" t="s">
        <v>52</v>
      </c>
      <c r="C29" s="18"/>
      <c r="D29" s="18"/>
      <c r="E29" s="19" t="s">
        <v>7</v>
      </c>
      <c r="F29" s="19"/>
      <c r="G29" s="18"/>
      <c r="H29" s="22"/>
      <c r="I29" s="40"/>
      <c r="J29" s="74">
        <v>46065</v>
      </c>
      <c r="K29" s="85"/>
      <c r="L29" s="74">
        <v>46094</v>
      </c>
      <c r="M29" s="48"/>
    </row>
    <row r="30" spans="1:23" s="8" customFormat="1" hidden="1" x14ac:dyDescent="0.25">
      <c r="A30" s="67">
        <v>104214</v>
      </c>
      <c r="B30" s="14" t="s">
        <v>114</v>
      </c>
      <c r="C30" s="18" t="s">
        <v>6</v>
      </c>
      <c r="D30" s="19" t="s">
        <v>72</v>
      </c>
      <c r="E30" s="18"/>
      <c r="F30" s="19" t="s">
        <v>99</v>
      </c>
      <c r="G30" s="18" t="s">
        <v>10</v>
      </c>
      <c r="H30" s="22" t="s">
        <v>17</v>
      </c>
      <c r="I30" s="40" t="s">
        <v>8</v>
      </c>
      <c r="J30" s="74">
        <v>46073</v>
      </c>
      <c r="K30" s="82"/>
      <c r="L30" s="74">
        <v>46096</v>
      </c>
      <c r="M30" s="48"/>
    </row>
    <row r="31" spans="1:23" s="9" customFormat="1" hidden="1" x14ac:dyDescent="0.25">
      <c r="A31" s="67">
        <v>234218</v>
      </c>
      <c r="B31" s="14" t="s">
        <v>31</v>
      </c>
      <c r="C31" s="18"/>
      <c r="D31" s="18"/>
      <c r="E31" s="18"/>
      <c r="F31" s="18"/>
      <c r="G31" s="18"/>
      <c r="H31" s="18" t="s">
        <v>35</v>
      </c>
      <c r="I31" s="40"/>
      <c r="J31" s="74">
        <f>VLOOKUP(טבלה1[[#This Row],[שם קורס]],'[1]דוח מרוכז'!$1:$1048576,5,FALSE)</f>
        <v>46061</v>
      </c>
      <c r="K31" s="76"/>
      <c r="L31" s="74">
        <f>VLOOKUP(טבלה1[[#This Row],[שם קורס]],'[1]דוח מרוכז'!$1:$1048576,7,FALSE)</f>
        <v>46096</v>
      </c>
      <c r="M31" s="110"/>
      <c r="O31" s="53"/>
    </row>
    <row r="32" spans="1:23" s="9" customFormat="1" hidden="1" x14ac:dyDescent="0.25">
      <c r="A32" s="67">
        <v>104066</v>
      </c>
      <c r="B32" s="34" t="s">
        <v>22</v>
      </c>
      <c r="C32" s="21"/>
      <c r="D32" s="21"/>
      <c r="E32" s="15" t="s">
        <v>49</v>
      </c>
      <c r="F32" s="21"/>
      <c r="G32" s="15"/>
      <c r="H32" s="17"/>
      <c r="I32" s="38"/>
      <c r="J32" s="74">
        <f>VLOOKUP(טבלה1[[#This Row],[שם קורס]],'[1]דוח מרוכז'!$1:$1048576,5,FALSE)</f>
        <v>46069</v>
      </c>
      <c r="K32" s="76"/>
      <c r="L32" s="74">
        <f>VLOOKUP(טבלה1[[#This Row],[שם קורס]],'[1]דוח מרוכז'!$1:$1048576,7,FALSE)</f>
        <v>46096</v>
      </c>
      <c r="M32" s="33"/>
    </row>
    <row r="33" spans="1:16" s="8" customFormat="1" ht="15.75" x14ac:dyDescent="0.25">
      <c r="A33" s="33" t="s">
        <v>127</v>
      </c>
      <c r="B33" s="21" t="s">
        <v>128</v>
      </c>
      <c r="C33" s="20" t="s">
        <v>12</v>
      </c>
      <c r="D33" s="24" t="s">
        <v>77</v>
      </c>
      <c r="E33" s="22" t="s">
        <v>13</v>
      </c>
      <c r="F33" s="21"/>
      <c r="G33" s="24" t="s">
        <v>34</v>
      </c>
      <c r="H33" s="24" t="s">
        <v>36</v>
      </c>
      <c r="I33" s="35" t="s">
        <v>90</v>
      </c>
      <c r="J33" s="114">
        <v>46068</v>
      </c>
      <c r="K33" s="111">
        <v>46066</v>
      </c>
      <c r="L33" s="58" t="s">
        <v>129</v>
      </c>
      <c r="M33" s="33"/>
      <c r="P33" s="12"/>
    </row>
    <row r="34" spans="1:16" s="9" customFormat="1" ht="15" hidden="1" customHeight="1" x14ac:dyDescent="0.25">
      <c r="A34" s="59">
        <v>315037</v>
      </c>
      <c r="B34" s="21" t="s">
        <v>98</v>
      </c>
      <c r="C34" s="21"/>
      <c r="D34" s="24" t="s">
        <v>77</v>
      </c>
      <c r="E34" s="21"/>
      <c r="F34" s="21"/>
      <c r="G34" s="21"/>
      <c r="H34" s="21"/>
      <c r="I34" s="23"/>
      <c r="J34" s="74">
        <v>46072</v>
      </c>
      <c r="K34" s="85"/>
      <c r="L34" s="74">
        <v>46097</v>
      </c>
      <c r="M34" s="33"/>
    </row>
    <row r="35" spans="1:16" s="8" customFormat="1" hidden="1" x14ac:dyDescent="0.25">
      <c r="A35" s="67">
        <v>276011</v>
      </c>
      <c r="B35" s="14" t="s">
        <v>62</v>
      </c>
      <c r="C35" s="21"/>
      <c r="D35" s="21"/>
      <c r="E35" s="21"/>
      <c r="F35" s="21"/>
      <c r="G35" s="21"/>
      <c r="H35" s="21"/>
      <c r="I35" s="57" t="s">
        <v>15</v>
      </c>
      <c r="J35" s="74">
        <v>46071</v>
      </c>
      <c r="K35" s="76"/>
      <c r="L35" s="74">
        <v>46098</v>
      </c>
      <c r="M35" s="48"/>
    </row>
    <row r="36" spans="1:16" s="9" customFormat="1" hidden="1" x14ac:dyDescent="0.25">
      <c r="A36" s="67">
        <v>234129</v>
      </c>
      <c r="B36" s="14" t="s">
        <v>57</v>
      </c>
      <c r="C36" s="24"/>
      <c r="D36" s="24"/>
      <c r="E36" s="24"/>
      <c r="F36" s="24"/>
      <c r="G36" s="24"/>
      <c r="H36" s="15" t="s">
        <v>38</v>
      </c>
      <c r="I36" s="35"/>
      <c r="J36" s="74">
        <v>46071</v>
      </c>
      <c r="K36" s="85"/>
      <c r="L36" s="74">
        <v>46098</v>
      </c>
      <c r="M36" s="48"/>
    </row>
    <row r="37" spans="1:16" s="9" customFormat="1" hidden="1" x14ac:dyDescent="0.25">
      <c r="A37" s="28">
        <v>104034</v>
      </c>
      <c r="B37" s="14" t="s">
        <v>20</v>
      </c>
      <c r="C37" s="19" t="s">
        <v>6</v>
      </c>
      <c r="D37" s="19" t="s">
        <v>72</v>
      </c>
      <c r="E37" s="19"/>
      <c r="F37" s="19" t="s">
        <v>99</v>
      </c>
      <c r="G37" s="19" t="s">
        <v>10</v>
      </c>
      <c r="H37" s="21"/>
      <c r="I37" s="23"/>
      <c r="J37" s="74">
        <f>VLOOKUP(טבלה1[[#This Row],[שם קורס]],'[1]דוח מרוכז'!$1:$1048576,5,FALSE)</f>
        <v>46070</v>
      </c>
      <c r="K37" s="81"/>
      <c r="L37" s="74">
        <f>VLOOKUP(טבלה1[[#This Row],[שם קורס]],'[1]דוח מרוכז'!$1:$1048576,7,FALSE)</f>
        <v>46098</v>
      </c>
      <c r="M37" s="75"/>
    </row>
    <row r="38" spans="1:16" s="9" customFormat="1" hidden="1" x14ac:dyDescent="0.25">
      <c r="A38" s="67">
        <v>104295</v>
      </c>
      <c r="B38" s="14" t="s">
        <v>51</v>
      </c>
      <c r="C38" s="21"/>
      <c r="D38" s="21"/>
      <c r="E38" s="19" t="s">
        <v>7</v>
      </c>
      <c r="F38" s="19"/>
      <c r="G38" s="15"/>
      <c r="H38" s="15"/>
      <c r="I38" s="38"/>
      <c r="J38" s="74">
        <v>46075</v>
      </c>
      <c r="K38" s="85"/>
      <c r="L38" s="74">
        <v>46098</v>
      </c>
      <c r="M38" s="98"/>
    </row>
    <row r="39" spans="1:16" s="7" customFormat="1" hidden="1" x14ac:dyDescent="0.25">
      <c r="A39" s="59">
        <v>84220</v>
      </c>
      <c r="B39" s="92" t="s">
        <v>102</v>
      </c>
      <c r="C39" s="21"/>
      <c r="D39" s="21"/>
      <c r="E39" s="21"/>
      <c r="F39" s="20" t="s">
        <v>81</v>
      </c>
      <c r="G39" s="21"/>
      <c r="H39" s="21"/>
      <c r="I39" s="23"/>
      <c r="J39" s="74">
        <v>46073</v>
      </c>
      <c r="K39" s="85"/>
      <c r="L39" s="74">
        <v>46098</v>
      </c>
      <c r="M39" s="33"/>
    </row>
    <row r="40" spans="1:16" s="8" customFormat="1" ht="13.35" hidden="1" customHeight="1" x14ac:dyDescent="0.25">
      <c r="A40" s="67">
        <v>125001</v>
      </c>
      <c r="B40" s="14" t="s">
        <v>26</v>
      </c>
      <c r="C40" s="15"/>
      <c r="D40" s="15" t="s">
        <v>71</v>
      </c>
      <c r="E40" s="15"/>
      <c r="F40" s="15"/>
      <c r="G40" s="15"/>
      <c r="H40" s="15"/>
      <c r="I40" s="38" t="s">
        <v>4</v>
      </c>
      <c r="J40" s="74">
        <v>46075</v>
      </c>
      <c r="K40" s="74"/>
      <c r="L40" s="74">
        <v>46099</v>
      </c>
      <c r="M40" s="75"/>
    </row>
    <row r="41" spans="1:16" s="8" customFormat="1" ht="13.35" hidden="1" customHeight="1" x14ac:dyDescent="0.25">
      <c r="A41" s="67">
        <v>334274</v>
      </c>
      <c r="B41" s="14" t="s">
        <v>61</v>
      </c>
      <c r="C41" s="15"/>
      <c r="D41" s="15"/>
      <c r="E41" s="15"/>
      <c r="F41" s="15"/>
      <c r="G41" s="15"/>
      <c r="H41" s="15"/>
      <c r="I41" s="40" t="s">
        <v>8</v>
      </c>
      <c r="J41" s="74">
        <v>46077</v>
      </c>
      <c r="K41" s="74"/>
      <c r="L41" s="74">
        <v>46099</v>
      </c>
      <c r="M41" s="48"/>
    </row>
    <row r="42" spans="1:16" s="8" customFormat="1" ht="13.35" hidden="1" customHeight="1" x14ac:dyDescent="0.25">
      <c r="A42" s="67">
        <v>234125</v>
      </c>
      <c r="B42" s="14" t="s">
        <v>60</v>
      </c>
      <c r="C42" s="18"/>
      <c r="D42" s="18"/>
      <c r="E42" s="18"/>
      <c r="F42" s="18"/>
      <c r="G42" s="18"/>
      <c r="H42" s="24" t="s">
        <v>36</v>
      </c>
      <c r="I42" s="40"/>
      <c r="J42" s="74">
        <v>46075</v>
      </c>
      <c r="K42" s="85"/>
      <c r="L42" s="74">
        <v>46100</v>
      </c>
      <c r="M42" s="33"/>
    </row>
    <row r="43" spans="1:16" s="10" customFormat="1" ht="15.75" hidden="1" x14ac:dyDescent="0.25">
      <c r="A43" s="67">
        <v>44148</v>
      </c>
      <c r="B43" s="21" t="s">
        <v>110</v>
      </c>
      <c r="C43" s="21"/>
      <c r="D43" s="21"/>
      <c r="E43" s="21"/>
      <c r="F43" s="21"/>
      <c r="G43" s="20" t="s">
        <v>16</v>
      </c>
      <c r="H43" s="21"/>
      <c r="I43" s="23"/>
      <c r="J43" s="74">
        <f>VLOOKUP(טבלה1[[#This Row],[שם קורס]],'[1]דוח מרוכז'!$1:$1048576,5,FALSE)</f>
        <v>46072</v>
      </c>
      <c r="K43" s="76"/>
      <c r="L43" s="74">
        <f>VLOOKUP(טבלה1[[#This Row],[שם קורס]],'[1]דוח מרוכז'!$1:$1048576,7,FALSE)</f>
        <v>46100</v>
      </c>
      <c r="M43" s="64"/>
    </row>
    <row r="44" spans="1:16" s="10" customFormat="1" hidden="1" x14ac:dyDescent="0.25">
      <c r="A44" s="59">
        <v>314003</v>
      </c>
      <c r="B44" s="21" t="s">
        <v>76</v>
      </c>
      <c r="C44" s="21"/>
      <c r="D44" s="20" t="s">
        <v>73</v>
      </c>
      <c r="E44" s="21"/>
      <c r="F44" s="21"/>
      <c r="G44" s="21"/>
      <c r="H44" s="21"/>
      <c r="I44" s="23"/>
      <c r="J44" s="74">
        <f>VLOOKUP(טבלה1[[#This Row],[שם קורס]],'[1]דוח מרוכז'!$1:$1048576,5,FALSE)</f>
        <v>46076</v>
      </c>
      <c r="K44" s="76"/>
      <c r="L44" s="74">
        <f>VLOOKUP(טבלה1[[#This Row],[שם קורס]],'[1]דוח מרוכז'!$1:$1048576,7,FALSE)</f>
        <v>46100</v>
      </c>
      <c r="M44" s="48"/>
    </row>
    <row r="45" spans="1:16" x14ac:dyDescent="0.25">
      <c r="A45" s="28">
        <v>115204</v>
      </c>
      <c r="B45" s="14" t="s">
        <v>11</v>
      </c>
      <c r="C45" s="20" t="s">
        <v>12</v>
      </c>
      <c r="D45" s="20" t="s">
        <v>73</v>
      </c>
      <c r="E45" s="20" t="s">
        <v>13</v>
      </c>
      <c r="F45" s="20" t="s">
        <v>81</v>
      </c>
      <c r="G45" s="20" t="s">
        <v>14</v>
      </c>
      <c r="H45" s="24" t="s">
        <v>36</v>
      </c>
      <c r="I45" s="41" t="s">
        <v>15</v>
      </c>
      <c r="J45" s="74">
        <f>VLOOKUP(טבלה1[[#This Row],[שם קורס]],'[1]דוח מרוכז'!$1:$1048576,5,FALSE)</f>
        <v>46069</v>
      </c>
      <c r="K45" s="76"/>
      <c r="L45" s="74">
        <f>VLOOKUP(טבלה1[[#This Row],[שם קורס]],'[1]דוח מרוכז'!$1:$1048576,7,FALSE)</f>
        <v>46093</v>
      </c>
      <c r="M45" s="48"/>
    </row>
    <row r="46" spans="1:16" hidden="1" x14ac:dyDescent="0.25">
      <c r="A46" s="59">
        <v>84913</v>
      </c>
      <c r="B46" s="92" t="s">
        <v>103</v>
      </c>
      <c r="C46" s="21"/>
      <c r="D46" s="21"/>
      <c r="E46" s="21"/>
      <c r="F46" s="20" t="s">
        <v>81</v>
      </c>
      <c r="G46" s="21"/>
      <c r="H46" s="21"/>
      <c r="I46" s="23"/>
      <c r="J46" s="74">
        <v>46077</v>
      </c>
      <c r="K46" s="85"/>
      <c r="L46" s="74">
        <v>46100</v>
      </c>
      <c r="M46" s="68"/>
    </row>
    <row r="47" spans="1:16" hidden="1" x14ac:dyDescent="0.25">
      <c r="A47" s="28">
        <v>114101</v>
      </c>
      <c r="B47" s="14" t="s">
        <v>9</v>
      </c>
      <c r="C47" s="19" t="s">
        <v>6</v>
      </c>
      <c r="D47" s="19" t="s">
        <v>72</v>
      </c>
      <c r="E47" s="19" t="s">
        <v>7</v>
      </c>
      <c r="F47" s="19" t="s">
        <v>99</v>
      </c>
      <c r="G47" s="19" t="s">
        <v>10</v>
      </c>
      <c r="H47" s="22" t="s">
        <v>17</v>
      </c>
      <c r="I47" s="41" t="s">
        <v>15</v>
      </c>
      <c r="J47" s="74">
        <f>VLOOKUP(טבלה1[[#This Row],[שם קורס]],'[1]דוח מרוכז'!$1:$1048576,5,FALSE)</f>
        <v>46078</v>
      </c>
      <c r="K47" s="76"/>
      <c r="L47" s="74">
        <f>VLOOKUP(טבלה1[[#This Row],[שם קורס]],'[1]דוח מרוכז'!$1:$1048576,7,FALSE)</f>
        <v>46103</v>
      </c>
      <c r="M47" s="69"/>
    </row>
    <row r="48" spans="1:16" hidden="1" x14ac:dyDescent="0.25">
      <c r="A48" s="67">
        <v>234114</v>
      </c>
      <c r="B48" s="14" t="s">
        <v>30</v>
      </c>
      <c r="C48" s="15"/>
      <c r="D48" s="15"/>
      <c r="E48" s="15"/>
      <c r="F48" s="15"/>
      <c r="G48" s="15"/>
      <c r="H48" s="15" t="s">
        <v>38</v>
      </c>
      <c r="I48" s="38"/>
      <c r="J48" s="74">
        <v>46076</v>
      </c>
      <c r="K48" s="85"/>
      <c r="L48" s="74">
        <v>46103</v>
      </c>
      <c r="M48" s="69"/>
    </row>
    <row r="49" spans="1:15" hidden="1" x14ac:dyDescent="0.25">
      <c r="A49" s="67">
        <v>234117</v>
      </c>
      <c r="B49" s="16" t="s">
        <v>55</v>
      </c>
      <c r="C49" s="15"/>
      <c r="D49" s="15"/>
      <c r="E49" s="15"/>
      <c r="F49" s="15"/>
      <c r="G49" s="15" t="s">
        <v>33</v>
      </c>
      <c r="H49" s="15"/>
      <c r="I49" s="38"/>
      <c r="J49" s="74">
        <v>46076</v>
      </c>
      <c r="K49" s="85"/>
      <c r="L49" s="74">
        <v>46103</v>
      </c>
      <c r="M49" s="68"/>
    </row>
    <row r="50" spans="1:15" hidden="1" x14ac:dyDescent="0.25">
      <c r="A50" s="67">
        <v>134019</v>
      </c>
      <c r="B50" s="14" t="s">
        <v>27</v>
      </c>
      <c r="C50" s="18"/>
      <c r="D50" s="18"/>
      <c r="E50" s="18"/>
      <c r="F50" s="18"/>
      <c r="G50" s="18"/>
      <c r="H50" s="18"/>
      <c r="I50" s="40" t="s">
        <v>8</v>
      </c>
      <c r="J50" s="74">
        <v>46068</v>
      </c>
      <c r="K50" s="78">
        <v>46069</v>
      </c>
      <c r="L50" s="74">
        <v>46104</v>
      </c>
      <c r="M50" s="70"/>
    </row>
    <row r="51" spans="1:15" hidden="1" x14ac:dyDescent="0.25">
      <c r="A51" s="67">
        <v>234292</v>
      </c>
      <c r="B51" s="14" t="s">
        <v>65</v>
      </c>
      <c r="C51" s="18"/>
      <c r="D51" s="18"/>
      <c r="E51" s="18"/>
      <c r="F51" s="18"/>
      <c r="G51" s="18"/>
      <c r="H51" s="18" t="s">
        <v>35</v>
      </c>
      <c r="I51" s="40"/>
      <c r="J51" s="86">
        <v>46055</v>
      </c>
      <c r="K51" s="87"/>
      <c r="L51" s="74">
        <v>46104</v>
      </c>
      <c r="M51" s="68"/>
    </row>
    <row r="52" spans="1:15" hidden="1" x14ac:dyDescent="0.25">
      <c r="A52" s="59">
        <v>104165</v>
      </c>
      <c r="B52" s="21" t="s">
        <v>104</v>
      </c>
      <c r="C52" s="21"/>
      <c r="D52" s="21"/>
      <c r="E52" s="22" t="s">
        <v>13</v>
      </c>
      <c r="F52" s="21"/>
      <c r="G52" s="21"/>
      <c r="H52" s="21"/>
      <c r="I52" s="23"/>
      <c r="J52" s="74">
        <v>46066</v>
      </c>
      <c r="K52" s="85"/>
      <c r="L52" s="74">
        <v>46104</v>
      </c>
      <c r="M52" s="109"/>
    </row>
    <row r="53" spans="1:15" hidden="1" x14ac:dyDescent="0.25">
      <c r="A53" s="59">
        <v>334009</v>
      </c>
      <c r="B53" s="21" t="s">
        <v>97</v>
      </c>
      <c r="C53" s="21"/>
      <c r="D53" s="21"/>
      <c r="E53" s="21"/>
      <c r="F53" s="21"/>
      <c r="G53" s="21"/>
      <c r="H53" s="21"/>
      <c r="I53" s="41" t="s">
        <v>15</v>
      </c>
      <c r="J53" s="74">
        <v>46082</v>
      </c>
      <c r="K53" s="76"/>
      <c r="L53" s="74">
        <v>46105</v>
      </c>
      <c r="M53" s="69"/>
    </row>
    <row r="54" spans="1:15" s="6" customFormat="1" ht="13.5" hidden="1" customHeight="1" x14ac:dyDescent="0.25">
      <c r="A54" s="59">
        <v>104279</v>
      </c>
      <c r="B54" s="21" t="s">
        <v>105</v>
      </c>
      <c r="C54" s="21"/>
      <c r="D54" s="21"/>
      <c r="E54" s="22" t="s">
        <v>13</v>
      </c>
      <c r="F54" s="21"/>
      <c r="G54" s="21"/>
      <c r="H54" s="21"/>
      <c r="I54" s="23"/>
      <c r="J54" s="74">
        <v>46078</v>
      </c>
      <c r="K54" s="85"/>
      <c r="L54" s="74">
        <v>46105</v>
      </c>
      <c r="M54" s="70"/>
    </row>
    <row r="55" spans="1:15" s="6" customFormat="1" hidden="1" x14ac:dyDescent="0.25">
      <c r="A55" s="59">
        <v>314006</v>
      </c>
      <c r="B55" s="21" t="s">
        <v>74</v>
      </c>
      <c r="C55" s="21"/>
      <c r="D55" s="20" t="s">
        <v>73</v>
      </c>
      <c r="E55" s="21"/>
      <c r="F55" s="21"/>
      <c r="G55" s="21"/>
      <c r="H55" s="21"/>
      <c r="I55" s="23"/>
      <c r="J55" s="84">
        <v>46082</v>
      </c>
      <c r="K55" s="87"/>
      <c r="L55" s="74">
        <v>46105</v>
      </c>
      <c r="M55" s="69"/>
    </row>
    <row r="56" spans="1:15" s="6" customFormat="1" hidden="1" x14ac:dyDescent="0.25">
      <c r="A56" s="67">
        <v>84314</v>
      </c>
      <c r="B56" s="14" t="s">
        <v>83</v>
      </c>
      <c r="C56" s="18"/>
      <c r="D56" s="18"/>
      <c r="E56" s="20"/>
      <c r="F56" s="20" t="s">
        <v>81</v>
      </c>
      <c r="G56" s="18"/>
      <c r="H56" s="22"/>
      <c r="I56" s="40"/>
      <c r="J56" s="86">
        <f>VLOOKUP(טבלה1[[#This Row],[שם קורס]],'[1]דוח מרוכז'!$1:$1048576,5,FALSE)</f>
        <v>46082</v>
      </c>
      <c r="K56" s="97"/>
      <c r="L56" s="74">
        <f>VLOOKUP(טבלה1[[#This Row],[שם קורס]],'[1]דוח מרוכז'!$1:$1048576,7,FALSE)</f>
        <v>46105</v>
      </c>
      <c r="M56" s="108"/>
      <c r="O56" s="5"/>
    </row>
    <row r="57" spans="1:15" hidden="1" x14ac:dyDescent="0.25">
      <c r="A57" s="67">
        <v>94412</v>
      </c>
      <c r="B57" s="14" t="s">
        <v>58</v>
      </c>
      <c r="C57" s="19"/>
      <c r="D57" s="19"/>
      <c r="E57" s="19"/>
      <c r="F57" s="19"/>
      <c r="G57" s="19"/>
      <c r="H57" s="18" t="s">
        <v>35</v>
      </c>
      <c r="I57" s="23"/>
      <c r="J57" s="74">
        <v>46082</v>
      </c>
      <c r="K57" s="85"/>
      <c r="L57" s="74">
        <v>46106</v>
      </c>
      <c r="M57" s="69"/>
    </row>
    <row r="58" spans="1:15" hidden="1" x14ac:dyDescent="0.25">
      <c r="A58" s="67">
        <v>124108</v>
      </c>
      <c r="B58" s="25" t="s">
        <v>19</v>
      </c>
      <c r="C58" s="24"/>
      <c r="D58" s="24"/>
      <c r="E58" s="24"/>
      <c r="F58" s="24"/>
      <c r="G58" s="24" t="s">
        <v>34</v>
      </c>
      <c r="H58" s="24" t="s">
        <v>36</v>
      </c>
      <c r="I58" s="35"/>
      <c r="J58" s="74">
        <f>VLOOKUP(טבלה1[[#This Row],[שם קורס]],'[1]דוח מרוכז'!$1:$1048576,5,FALSE)</f>
        <v>46082</v>
      </c>
      <c r="K58" s="79"/>
      <c r="L58" s="74">
        <f>VLOOKUP(טבלה1[[#This Row],[שם קורס]],'[1]דוח מרוכז'!$1:$1048576,7,FALSE)</f>
        <v>46106</v>
      </c>
      <c r="M58" s="33"/>
    </row>
    <row r="59" spans="1:15" x14ac:dyDescent="0.25">
      <c r="A59" s="28">
        <v>118129</v>
      </c>
      <c r="B59" s="90" t="s">
        <v>91</v>
      </c>
      <c r="C59" s="20" t="s">
        <v>12</v>
      </c>
      <c r="D59" s="24"/>
      <c r="E59" s="24"/>
      <c r="F59" s="21"/>
      <c r="G59" s="24"/>
      <c r="H59" s="24"/>
      <c r="I59" s="35"/>
      <c r="J59" s="74">
        <f>VLOOKUP(טבלה1[[#This Row],[שם קורס]],'[1]דוח מרוכז'!$1:$1048576,5,FALSE)</f>
        <v>46072</v>
      </c>
      <c r="K59" s="76"/>
      <c r="L59" s="74">
        <f>VLOOKUP(טבלה1[[#This Row],[שם קורס]],'[1]דוח מרוכז'!$1:$1048576,7,FALSE)</f>
        <v>46096</v>
      </c>
      <c r="M59" s="121"/>
    </row>
    <row r="60" spans="1:15" hidden="1" x14ac:dyDescent="0.25">
      <c r="A60" s="67">
        <v>134058</v>
      </c>
      <c r="B60" s="44" t="s">
        <v>25</v>
      </c>
      <c r="C60" s="93"/>
      <c r="D60" s="93"/>
      <c r="E60" s="93"/>
      <c r="F60" s="93"/>
      <c r="G60" s="93"/>
      <c r="H60" s="93"/>
      <c r="I60" s="94" t="s">
        <v>4</v>
      </c>
      <c r="J60" s="74">
        <v>46079</v>
      </c>
      <c r="K60" s="74"/>
      <c r="L60" s="74">
        <v>46107</v>
      </c>
      <c r="M60" s="69"/>
    </row>
    <row r="61" spans="1:15" hidden="1" x14ac:dyDescent="0.25">
      <c r="A61" s="77">
        <v>234128</v>
      </c>
      <c r="B61" s="102" t="s">
        <v>48</v>
      </c>
      <c r="C61" s="15" t="s">
        <v>3</v>
      </c>
      <c r="D61" s="93" t="s">
        <v>71</v>
      </c>
      <c r="E61" s="45" t="s">
        <v>7</v>
      </c>
      <c r="F61" s="93" t="s">
        <v>79</v>
      </c>
      <c r="G61" s="93"/>
      <c r="H61" s="93"/>
      <c r="I61" s="93"/>
      <c r="J61" s="74">
        <f>VLOOKUP(טבלה1[[#This Row],[שם קורס]],'[1]דוח מרוכז'!$1:$1048576,5,FALSE)</f>
        <v>46082</v>
      </c>
      <c r="K61" s="80"/>
      <c r="L61" s="74">
        <f>VLOOKUP(טבלה1[[#This Row],[שם קורס]],'[1]דוח מרוכז'!$1:$1048576,7,FALSE)</f>
        <v>46107</v>
      </c>
      <c r="M61" s="70"/>
    </row>
    <row r="62" spans="1:15" hidden="1" x14ac:dyDescent="0.25">
      <c r="A62" s="77">
        <v>44105</v>
      </c>
      <c r="B62" s="44" t="s">
        <v>24</v>
      </c>
      <c r="C62" s="45"/>
      <c r="D62" s="45"/>
      <c r="E62" s="45"/>
      <c r="F62" s="45"/>
      <c r="G62" s="45" t="s">
        <v>10</v>
      </c>
      <c r="H62" s="45"/>
      <c r="I62" s="40" t="s">
        <v>8</v>
      </c>
      <c r="J62" s="74">
        <v>46082</v>
      </c>
      <c r="K62" s="78"/>
      <c r="L62" s="74">
        <v>46108</v>
      </c>
      <c r="M62" s="107"/>
    </row>
    <row r="63" spans="1:15" hidden="1" x14ac:dyDescent="0.25">
      <c r="A63" s="77">
        <v>44137</v>
      </c>
      <c r="B63" s="36" t="s">
        <v>69</v>
      </c>
      <c r="C63" s="21"/>
      <c r="D63" s="21"/>
      <c r="E63" s="36"/>
      <c r="F63" s="36"/>
      <c r="G63" s="52" t="s">
        <v>14</v>
      </c>
      <c r="H63" s="36"/>
      <c r="I63" s="51"/>
      <c r="J63" s="84">
        <f>VLOOKUP(טבלה1[[#This Row],[שם קורס]],'[1]דוח מרוכז'!$1:$1048576,5,FALSE)</f>
        <v>46079</v>
      </c>
      <c r="K63" s="97"/>
      <c r="L63" s="74">
        <f>VLOOKUP(טבלה1[[#This Row],[שם קורס]],'[1]דוח מרוכז'!$1:$1048576,7,FALSE)</f>
        <v>46108</v>
      </c>
      <c r="M63" s="50"/>
    </row>
    <row r="64" spans="1:15" x14ac:dyDescent="0.25">
      <c r="A64" s="31">
        <v>116354</v>
      </c>
      <c r="B64" s="72" t="s">
        <v>89</v>
      </c>
      <c r="C64" s="20" t="s">
        <v>12</v>
      </c>
      <c r="D64" s="63" t="s">
        <v>77</v>
      </c>
      <c r="E64" s="56" t="s">
        <v>13</v>
      </c>
      <c r="F64" s="36"/>
      <c r="G64" s="63" t="s">
        <v>34</v>
      </c>
      <c r="H64" s="63" t="s">
        <v>36</v>
      </c>
      <c r="I64" s="103" t="s">
        <v>90</v>
      </c>
      <c r="J64" s="88">
        <v>46076</v>
      </c>
      <c r="K64" s="79"/>
      <c r="L64" s="78" t="s">
        <v>121</v>
      </c>
      <c r="M64" s="83"/>
    </row>
    <row r="65" spans="1:15" x14ac:dyDescent="0.25">
      <c r="A65" s="66">
        <v>116041</v>
      </c>
      <c r="B65" s="36" t="s">
        <v>94</v>
      </c>
      <c r="C65" s="52" t="s">
        <v>12</v>
      </c>
      <c r="D65" s="36"/>
      <c r="E65" s="36"/>
      <c r="F65" s="21"/>
      <c r="G65" s="36"/>
      <c r="H65" s="36"/>
      <c r="I65" s="51"/>
      <c r="J65" s="78">
        <v>46079</v>
      </c>
      <c r="K65" s="79"/>
      <c r="L65" s="78" t="s">
        <v>121</v>
      </c>
      <c r="M65" s="54"/>
    </row>
    <row r="66" spans="1:15" x14ac:dyDescent="0.25">
      <c r="A66" s="31">
        <v>124107</v>
      </c>
      <c r="B66" s="44" t="s">
        <v>96</v>
      </c>
      <c r="C66" s="52" t="s">
        <v>12</v>
      </c>
      <c r="D66" s="52"/>
      <c r="E66" s="52"/>
      <c r="F66" s="20"/>
      <c r="G66" s="52"/>
      <c r="H66" s="52"/>
      <c r="I66" s="119"/>
      <c r="J66" s="74">
        <f>VLOOKUP(טבלה1[[#This Row],[שם קורס]],'[1]דוח מרוכז'!$1:$1048576,5,FALSE)</f>
        <v>46082</v>
      </c>
      <c r="K66" s="76"/>
      <c r="L66" s="74">
        <f>VLOOKUP(טבלה1[[#This Row],[שם קורס]],'[1]דוח מרוכז'!$1:$1048576,7,FALSE)</f>
        <v>46106</v>
      </c>
      <c r="M66" s="55"/>
    </row>
    <row r="67" spans="1:15" ht="12.95" customHeight="1" x14ac:dyDescent="0.25">
      <c r="A67" s="31">
        <v>116029</v>
      </c>
      <c r="B67" s="72" t="s">
        <v>88</v>
      </c>
      <c r="C67" s="52" t="s">
        <v>12</v>
      </c>
      <c r="D67" s="56"/>
      <c r="E67" s="22" t="s">
        <v>13</v>
      </c>
      <c r="F67" s="36"/>
      <c r="G67" s="56" t="s">
        <v>14</v>
      </c>
      <c r="H67" s="44"/>
      <c r="I67" s="104"/>
      <c r="J67" s="78" t="s">
        <v>121</v>
      </c>
      <c r="K67" s="79"/>
      <c r="L67" s="78" t="s">
        <v>121</v>
      </c>
      <c r="M67" s="55"/>
    </row>
    <row r="68" spans="1:15" hidden="1" x14ac:dyDescent="0.25">
      <c r="A68" s="77">
        <v>337403</v>
      </c>
      <c r="B68" s="44" t="s">
        <v>64</v>
      </c>
      <c r="C68" s="36"/>
      <c r="D68" s="36"/>
      <c r="E68" s="21"/>
      <c r="F68" s="36"/>
      <c r="G68" s="36"/>
      <c r="H68" s="36"/>
      <c r="I68" s="96" t="s">
        <v>15</v>
      </c>
      <c r="J68" s="78" t="s">
        <v>120</v>
      </c>
      <c r="K68" s="76"/>
      <c r="L68" s="78" t="s">
        <v>120</v>
      </c>
      <c r="M68" s="55"/>
    </row>
    <row r="69" spans="1:15" hidden="1" x14ac:dyDescent="0.25">
      <c r="A69" s="73">
        <v>324033</v>
      </c>
      <c r="B69" s="44" t="s">
        <v>68</v>
      </c>
      <c r="C69" s="36"/>
      <c r="D69" s="52"/>
      <c r="E69" s="21"/>
      <c r="F69" s="93" t="s">
        <v>79</v>
      </c>
      <c r="G69" s="93" t="s">
        <v>33</v>
      </c>
      <c r="H69" s="93" t="s">
        <v>38</v>
      </c>
      <c r="I69" s="51"/>
      <c r="J69" s="78" t="s">
        <v>120</v>
      </c>
      <c r="K69" s="76"/>
      <c r="L69" s="78" t="s">
        <v>120</v>
      </c>
      <c r="M69" s="55"/>
    </row>
    <row r="70" spans="1:15" hidden="1" x14ac:dyDescent="0.25">
      <c r="A70" s="77">
        <v>104000</v>
      </c>
      <c r="B70" s="72" t="s">
        <v>100</v>
      </c>
      <c r="C70" s="36"/>
      <c r="D70" s="36"/>
      <c r="E70" s="15" t="s">
        <v>49</v>
      </c>
      <c r="F70" s="36"/>
      <c r="G70" s="93"/>
      <c r="H70" s="93"/>
      <c r="I70" s="94"/>
      <c r="J70" s="78" t="s">
        <v>120</v>
      </c>
      <c r="K70" s="76"/>
      <c r="L70" s="78" t="s">
        <v>120</v>
      </c>
      <c r="M70" s="54"/>
    </row>
    <row r="71" spans="1:15" hidden="1" x14ac:dyDescent="0.25">
      <c r="A71" s="66">
        <v>104192</v>
      </c>
      <c r="B71" s="36" t="s">
        <v>122</v>
      </c>
      <c r="C71" s="36"/>
      <c r="D71" s="36"/>
      <c r="E71" s="22" t="s">
        <v>13</v>
      </c>
      <c r="F71" s="36"/>
      <c r="G71" s="36"/>
      <c r="H71" s="36"/>
      <c r="I71" s="51"/>
      <c r="J71" s="78" t="s">
        <v>120</v>
      </c>
      <c r="K71" s="76"/>
      <c r="L71" s="78" t="s">
        <v>120</v>
      </c>
      <c r="M71" s="101"/>
    </row>
    <row r="72" spans="1:15" hidden="1" x14ac:dyDescent="0.25">
      <c r="A72" s="66">
        <v>104276</v>
      </c>
      <c r="B72" s="36" t="s">
        <v>108</v>
      </c>
      <c r="C72" s="36"/>
      <c r="D72" s="36"/>
      <c r="E72" s="22" t="s">
        <v>13</v>
      </c>
      <c r="F72" s="36"/>
      <c r="G72" s="36"/>
      <c r="H72" s="36"/>
      <c r="I72" s="51"/>
      <c r="J72" s="78" t="s">
        <v>120</v>
      </c>
      <c r="K72" s="76"/>
      <c r="L72" s="78" t="s">
        <v>120</v>
      </c>
      <c r="M72" s="54"/>
    </row>
    <row r="73" spans="1:15" x14ac:dyDescent="0.25">
      <c r="A73" s="28">
        <v>116083</v>
      </c>
      <c r="B73" s="34" t="s">
        <v>92</v>
      </c>
      <c r="C73" s="20" t="s">
        <v>12</v>
      </c>
      <c r="D73" s="24"/>
      <c r="E73" s="24"/>
      <c r="F73" s="21"/>
      <c r="G73" s="24"/>
      <c r="H73" s="24"/>
      <c r="I73" s="35"/>
      <c r="J73" s="78" t="s">
        <v>121</v>
      </c>
      <c r="K73" s="79"/>
      <c r="L73" s="78" t="s">
        <v>121</v>
      </c>
      <c r="M73" s="54"/>
    </row>
    <row r="74" spans="1:15" s="32" customFormat="1" ht="26.45" hidden="1" customHeight="1" x14ac:dyDescent="0.25">
      <c r="A74" s="77">
        <v>84154</v>
      </c>
      <c r="B74" s="44" t="s">
        <v>82</v>
      </c>
      <c r="C74" s="45"/>
      <c r="D74" s="45"/>
      <c r="E74" s="52"/>
      <c r="F74" s="52" t="s">
        <v>81</v>
      </c>
      <c r="G74" s="45"/>
      <c r="H74" s="56"/>
      <c r="I74" s="46"/>
      <c r="J74" s="78" t="s">
        <v>120</v>
      </c>
      <c r="K74" s="76"/>
      <c r="L74" s="78" t="s">
        <v>120</v>
      </c>
      <c r="M74" s="106"/>
      <c r="N74" s="62"/>
      <c r="O74" s="61"/>
    </row>
    <row r="75" spans="1:15" hidden="1" x14ac:dyDescent="0.25">
      <c r="A75" s="31">
        <v>104134</v>
      </c>
      <c r="B75" s="44" t="s">
        <v>59</v>
      </c>
      <c r="C75" s="93"/>
      <c r="D75" s="93"/>
      <c r="E75" s="93"/>
      <c r="F75" s="93"/>
      <c r="G75" s="93"/>
      <c r="H75" s="45" t="s">
        <v>35</v>
      </c>
      <c r="I75" s="94"/>
      <c r="J75" s="74">
        <v>46077</v>
      </c>
      <c r="K75" s="85"/>
      <c r="L75" s="85"/>
      <c r="M75" s="69"/>
    </row>
    <row r="76" spans="1:15" hidden="1" x14ac:dyDescent="0.25">
      <c r="A76" s="62">
        <v>104283</v>
      </c>
      <c r="B76" s="62" t="s">
        <v>106</v>
      </c>
      <c r="C76" s="36"/>
      <c r="D76" s="36"/>
      <c r="E76" s="56" t="s">
        <v>13</v>
      </c>
      <c r="F76" s="36"/>
      <c r="G76" s="36"/>
      <c r="H76" s="36"/>
      <c r="I76" s="51"/>
      <c r="J76" s="74">
        <v>46076</v>
      </c>
      <c r="K76" s="85"/>
      <c r="L76" s="85"/>
      <c r="M76" s="68"/>
    </row>
    <row r="77" spans="1:15" ht="15.75" x14ac:dyDescent="0.25">
      <c r="A77" s="112">
        <v>117006</v>
      </c>
      <c r="B77" s="113" t="s">
        <v>113</v>
      </c>
      <c r="C77" s="20" t="s">
        <v>12</v>
      </c>
      <c r="D77" s="36"/>
      <c r="E77" s="56"/>
      <c r="F77" s="52"/>
      <c r="G77" s="56"/>
      <c r="H77" s="36"/>
      <c r="I77" s="66"/>
      <c r="J77" s="115" t="s">
        <v>120</v>
      </c>
      <c r="K77" s="116"/>
      <c r="L77" s="117" t="s">
        <v>120</v>
      </c>
      <c r="M77" s="118"/>
    </row>
  </sheetData>
  <sortState xmlns:xlrd2="http://schemas.microsoft.com/office/spreadsheetml/2017/richdata2" ref="A2:M57">
    <sortCondition ref="J1"/>
  </sortState>
  <phoneticPr fontId="20" type="noConversion"/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סמסטר חורף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</dc:creator>
  <cp:lastModifiedBy>BRDANI28</cp:lastModifiedBy>
  <cp:lastPrinted>2020-05-11T05:38:15Z</cp:lastPrinted>
  <dcterms:created xsi:type="dcterms:W3CDTF">2018-02-13T06:51:12Z</dcterms:created>
  <dcterms:modified xsi:type="dcterms:W3CDTF">2025-05-25T21:37:08Z</dcterms:modified>
</cp:coreProperties>
</file>