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\IO\"/>
    </mc:Choice>
  </mc:AlternateContent>
  <xr:revisionPtr revIDLastSave="0" documentId="13_ncr:1_{A150DF23-CFD8-4D50-9945-F35076732678}" xr6:coauthVersionLast="45" xr6:coauthVersionMax="45" xr10:uidLastSave="{00000000-0000-0000-0000-000000000000}"/>
  <bookViews>
    <workbookView xWindow="-120" yWindow="-120" windowWidth="24240" windowHeight="13140" tabRatio="500" activeTab="2" xr2:uid="{00000000-000D-0000-FFFF-FFFF00000000}"/>
  </bookViews>
  <sheets>
    <sheet name="Рулони" sheetId="1" r:id="rId1"/>
    <sheet name="Answer Report 1" sheetId="5" state="hidden" r:id="rId2"/>
    <sheet name="Комплекти" sheetId="2" r:id="rId3"/>
    <sheet name="Лист3" sheetId="3" r:id="rId4"/>
    <sheet name="Лист4" sheetId="4" r:id="rId5"/>
  </sheets>
  <definedNames>
    <definedName name="solver_adj" localSheetId="2" hidden="1">Комплекти!$B$10:$I$10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Комплекти!$B$10:$I$10</definedName>
    <definedName name="solver_lhs2" localSheetId="2" hidden="1">Комплекти!$J$4:$J$5</definedName>
    <definedName name="solver_lhs3" localSheetId="2" hidden="1">Комплекти!$J$6:$J$7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Комплекти!$I$10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1</definedName>
    <definedName name="solver_rel3" localSheetId="2" hidden="1">3</definedName>
    <definedName name="solver_rhs1" localSheetId="2" hidden="1">"integer"</definedName>
    <definedName name="solver_rhs2" localSheetId="2" hidden="1">Комплекти!$K$4:$K$5</definedName>
    <definedName name="solver_rhs3" localSheetId="2" hidden="1">Комплекти!$K$6:$K$7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4" l="1"/>
  <c r="H6" i="4"/>
  <c r="H5" i="4"/>
  <c r="H4" i="4"/>
  <c r="H9" i="3"/>
  <c r="H6" i="3"/>
  <c r="H5" i="3"/>
  <c r="H4" i="3"/>
  <c r="J7" i="2"/>
  <c r="J6" i="2"/>
  <c r="J5" i="2"/>
  <c r="J4" i="2"/>
  <c r="H9" i="1"/>
  <c r="H6" i="1"/>
  <c r="H5" i="1"/>
  <c r="H4" i="1"/>
</calcChain>
</file>

<file path=xl/sharedStrings.xml><?xml version="1.0" encoding="utf-8"?>
<sst xmlns="http://schemas.openxmlformats.org/spreadsheetml/2006/main" count="138" uniqueCount="84">
  <si>
    <t>Модел на задача за линейно разкрояване при критерий минимално количество на отпадъка</t>
  </si>
  <si>
    <t>Входни данни</t>
  </si>
  <si>
    <t>x1</t>
  </si>
  <si>
    <t>x2</t>
  </si>
  <si>
    <t>x3</t>
  </si>
  <si>
    <t>x4</t>
  </si>
  <si>
    <t>x5</t>
  </si>
  <si>
    <t>x6</t>
  </si>
  <si>
    <t>Всичко</t>
  </si>
  <si>
    <t>RHS</t>
  </si>
  <si>
    <t>9 ft</t>
  </si>
  <si>
    <t>7 ft</t>
  </si>
  <si>
    <t>5 ft</t>
  </si>
  <si>
    <t>Изходни резултати</t>
  </si>
  <si>
    <t>z</t>
  </si>
  <si>
    <t>Оптимално решение</t>
  </si>
  <si>
    <t>Модел на задача за линейно разкрояване при критерий максимален брой комплекти</t>
  </si>
  <si>
    <t>x7</t>
  </si>
  <si>
    <t>y</t>
  </si>
  <si>
    <t>Max 50</t>
  </si>
  <si>
    <t>Max 200</t>
  </si>
  <si>
    <t>2 m</t>
  </si>
  <si>
    <t>1,25 m</t>
  </si>
  <si>
    <t>210cm</t>
  </si>
  <si>
    <t>230cm</t>
  </si>
  <si>
    <t>180cm</t>
  </si>
  <si>
    <t>Max 370</t>
  </si>
  <si>
    <t>200cm</t>
  </si>
  <si>
    <t>160cm</t>
  </si>
  <si>
    <t>40cm</t>
  </si>
  <si>
    <t>Microsoft Excel 16.0 Answer Report</t>
  </si>
  <si>
    <t>Worksheet: [exercise4.3.xlsx]Комплекти</t>
  </si>
  <si>
    <t>Report Created: 13.1.2022 г. 17:13:03</t>
  </si>
  <si>
    <t>Result: Solver found an integer solution within tolerance.  All Constraints are satisfied.</t>
  </si>
  <si>
    <t>Solver Engine</t>
  </si>
  <si>
    <t>Engine: Simplex LP</t>
  </si>
  <si>
    <t>Solution Time: 1,482 Seconds.</t>
  </si>
  <si>
    <t>Iterations: 1 Subproblems: 1868</t>
  </si>
  <si>
    <t>Solver Options</t>
  </si>
  <si>
    <t>Max Time Unlimited,  Iterations Unlimited, Precision 0,000001, Use Automatic Scaling</t>
  </si>
  <si>
    <t>Max Subproblems Unlimited, Max Integer Sols Unlimited,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</si>
  <si>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</si>
  <si>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</si>
  <si>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</si>
  <si>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</si>
  <si>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</si>
  <si>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</si>
  <si>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</si>
  <si>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</si>
  <si>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</si>
  <si>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</si>
  <si>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</si>
  <si>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</si>
  <si>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$I$10</t>
  </si>
  <si>
    <t>Оптимално решение y</t>
  </si>
  <si>
    <t>$B$10</t>
  </si>
  <si>
    <t>Оптимално решение x1</t>
  </si>
  <si>
    <t>$C$10</t>
  </si>
  <si>
    <t>Оптимално решение x2</t>
  </si>
  <si>
    <t>$D$10</t>
  </si>
  <si>
    <t>Оптимално решение x3</t>
  </si>
  <si>
    <t>$E$10</t>
  </si>
  <si>
    <t>Оптимално решение x4</t>
  </si>
  <si>
    <t>$F$10</t>
  </si>
  <si>
    <t>Оптимално решение x5</t>
  </si>
  <si>
    <t>$G$10</t>
  </si>
  <si>
    <t>Оптимално решение x6</t>
  </si>
  <si>
    <t>$H$10</t>
  </si>
  <si>
    <t>Оптимално решение x7</t>
  </si>
  <si>
    <t>$J$4</t>
  </si>
  <si>
    <t>Max 50 Всичко</t>
  </si>
  <si>
    <t>$J$4&lt;=$K$4</t>
  </si>
  <si>
    <t>Binding</t>
  </si>
  <si>
    <t>$J$5</t>
  </si>
  <si>
    <t>Max 200 Всичко</t>
  </si>
  <si>
    <t>$J$5&lt;=$K$5</t>
  </si>
  <si>
    <t>$J$6</t>
  </si>
  <si>
    <t>2 m Всичко</t>
  </si>
  <si>
    <t>$J$6&gt;=$K$6</t>
  </si>
  <si>
    <t>$J$7</t>
  </si>
  <si>
    <t>1,25 m Всичко</t>
  </si>
  <si>
    <t>$J$7&gt;=$K$7</t>
  </si>
  <si>
    <t>Not Binding</t>
  </si>
  <si>
    <t>$B$10:$I$10=Integer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</si>
</sst>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04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EBF1DE"/>
        <bgColor rgb="FFFFFFFF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4" fillId="0" borderId="4" xfId="0" applyFont="1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="140" zoomScaleNormal="140" workbookViewId="0"/>
  </sheetViews>
  <sheetFormatPr defaultColWidth="8.5703125" defaultRowHeight="15" x14ac:dyDescent="0.25"/>
  <cols>
    <col min="1" max="1" width="20.5703125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1:9" x14ac:dyDescent="0.25">
      <c r="A4" s="3" t="s">
        <v>10</v>
      </c>
      <c r="B4" s="6">
        <v>2</v>
      </c>
      <c r="C4" s="6">
        <v>1</v>
      </c>
      <c r="D4" s="6">
        <v>1</v>
      </c>
      <c r="E4" s="6"/>
      <c r="F4" s="6"/>
      <c r="G4" s="6"/>
      <c r="H4" s="7">
        <f>SUMPRODUCT(B4:G4, $B$9:$G$9)</f>
        <v>300</v>
      </c>
      <c r="I4" s="6">
        <v>300</v>
      </c>
    </row>
    <row r="5" spans="1:9" x14ac:dyDescent="0.25">
      <c r="A5" s="3" t="s">
        <v>11</v>
      </c>
      <c r="B5" s="6"/>
      <c r="C5" s="6">
        <v>1</v>
      </c>
      <c r="D5" s="6"/>
      <c r="E5" s="6">
        <v>2</v>
      </c>
      <c r="F5" s="6">
        <v>1</v>
      </c>
      <c r="G5" s="6"/>
      <c r="H5" s="7">
        <f>SUMPRODUCT(B5:G5, $B$9:$G$9)</f>
        <v>200</v>
      </c>
      <c r="I5" s="6">
        <v>200</v>
      </c>
    </row>
    <row r="6" spans="1:9" x14ac:dyDescent="0.25">
      <c r="A6" s="3" t="s">
        <v>12</v>
      </c>
      <c r="B6" s="6"/>
      <c r="C6" s="6"/>
      <c r="D6" s="6">
        <v>2</v>
      </c>
      <c r="E6" s="6">
        <v>1</v>
      </c>
      <c r="F6" s="6">
        <v>2</v>
      </c>
      <c r="G6" s="6">
        <v>4</v>
      </c>
      <c r="H6" s="7">
        <f>SUMPRODUCT(B6:G6, $B$9:$G$9)</f>
        <v>152</v>
      </c>
      <c r="I6" s="6">
        <v>150</v>
      </c>
    </row>
    <row r="7" spans="1:9" x14ac:dyDescent="0.25">
      <c r="A7" s="1" t="s">
        <v>13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B8" s="8"/>
      <c r="C8" s="8"/>
      <c r="D8" s="8"/>
      <c r="E8" s="8"/>
      <c r="F8" s="8"/>
      <c r="G8" s="8"/>
      <c r="H8" s="8" t="s">
        <v>14</v>
      </c>
    </row>
    <row r="9" spans="1:9" x14ac:dyDescent="0.25">
      <c r="A9" s="9" t="s">
        <v>15</v>
      </c>
      <c r="B9" s="10">
        <v>150</v>
      </c>
      <c r="C9" s="11">
        <v>0</v>
      </c>
      <c r="D9" s="11">
        <v>0</v>
      </c>
      <c r="E9" s="11">
        <v>100</v>
      </c>
      <c r="F9" s="11">
        <v>0</v>
      </c>
      <c r="G9" s="11">
        <v>13</v>
      </c>
      <c r="H9" s="12">
        <f>SUM(B9:G9)</f>
        <v>263</v>
      </c>
      <c r="I9" s="7"/>
    </row>
  </sheetData>
  <mergeCells count="3">
    <mergeCell ref="A1:I1"/>
    <mergeCell ref="A2:I2"/>
    <mergeCell ref="A7:I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C641-5763-4BF9-ADF2-776422CAF056}">
  <dimension ref="A1:G37"/>
  <sheetViews>
    <sheetView showGridLines="0" workbookViewId="0">
      <selection activeCell="H1" sqref="H1"/>
    </sheetView>
  </sheetViews>
  <sheetFormatPr defaultRowHeight="15" x14ac:dyDescent="0.25"/>
  <cols>
    <col min="1" max="1" width="2.28515625" customWidth="1"/>
    <col min="2" max="2" width="19" bestFit="1" customWidth="1"/>
    <col min="3" max="3" width="23.140625" bestFit="1" customWidth="1"/>
    <col min="4" max="4" width="13.7109375" bestFit="1" customWidth="1"/>
    <col min="5" max="5" width="10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14" t="s">
        <v>30</v>
      </c>
    </row>
    <row r="2" spans="1:5" x14ac:dyDescent="0.25">
      <c r="A2" s="14" t="s">
        <v>31</v>
      </c>
    </row>
    <row r="3" spans="1:5" x14ac:dyDescent="0.25">
      <c r="A3" s="14" t="s">
        <v>32</v>
      </c>
    </row>
    <row r="4" spans="1:5" x14ac:dyDescent="0.25">
      <c r="A4" s="14" t="s">
        <v>33</v>
      </c>
    </row>
    <row r="5" spans="1:5" x14ac:dyDescent="0.25">
      <c r="A5" s="14" t="s">
        <v>34</v>
      </c>
    </row>
    <row r="6" spans="1:5" x14ac:dyDescent="0.25">
      <c r="A6" s="14"/>
      <c r="B6" t="s">
        <v>35</v>
      </c>
    </row>
    <row r="7" spans="1:5" x14ac:dyDescent="0.25">
      <c r="A7" s="14"/>
      <c r="B7" t="s">
        <v>36</v>
      </c>
    </row>
    <row r="8" spans="1:5" x14ac:dyDescent="0.25">
      <c r="A8" s="14"/>
      <c r="B8" t="s">
        <v>37</v>
      </c>
    </row>
    <row r="9" spans="1:5" x14ac:dyDescent="0.25">
      <c r="A9" s="14" t="s">
        <v>38</v>
      </c>
    </row>
    <row r="10" spans="1:5" x14ac:dyDescent="0.25">
      <c r="B10" t="s">
        <v>39</v>
      </c>
    </row>
    <row r="11" spans="1:5" x14ac:dyDescent="0.25">
      <c r="B11" t="s">
        <v>40</v>
      </c>
    </row>
    <row r="14" spans="1:5" ht="15.75" thickBot="1" x14ac:dyDescent="0.3">
      <c r="A14" t="s">
        <v>41</v>
      </c>
    </row>
    <row r="15" spans="1:5" ht="15.75" thickBot="1" x14ac:dyDescent="0.3">
      <c r="B15" s="19" t="s">
        <v>42</v>
      </c>
      <c r="C15" s="19" t="s">
        <v>43</v>
      </c>
      <c r="D15" s="19" t="s">
        <v>44</v>
      </c>
      <c r="E15" s="19" t="s">
        <v>45</v>
      </c>
    </row>
    <row r="16" spans="1:5" ht="15.75" thickBot="1" x14ac:dyDescent="0.3">
      <c r="B16" s="15" t="s">
        <v>53</v>
      </c>
      <c r="C16" s="15" t="s">
        <v>54</v>
      </c>
      <c r="D16" s="17">
        <v>212</v>
      </c>
      <c r="E16" s="17">
        <v>212</v>
      </c>
    </row>
    <row r="19" spans="1:7" ht="15.75" thickBot="1" x14ac:dyDescent="0.3">
      <c r="A19" t="s">
        <v>46</v>
      </c>
    </row>
    <row r="20" spans="1:7" ht="15.75" thickBot="1" x14ac:dyDescent="0.3">
      <c r="B20" s="19" t="s">
        <v>42</v>
      </c>
      <c r="C20" s="19" t="s">
        <v>43</v>
      </c>
      <c r="D20" s="19" t="s">
        <v>44</v>
      </c>
      <c r="E20" s="19" t="s">
        <v>45</v>
      </c>
      <c r="F20" s="19" t="s">
        <v>47</v>
      </c>
    </row>
    <row r="21" spans="1:7" x14ac:dyDescent="0.25">
      <c r="B21" s="16" t="s">
        <v>55</v>
      </c>
      <c r="C21" s="16" t="s">
        <v>56</v>
      </c>
      <c r="D21" s="18">
        <v>0</v>
      </c>
      <c r="E21" s="18">
        <v>0</v>
      </c>
      <c r="F21" s="16" t="s">
        <v>47</v>
      </c>
    </row>
    <row r="22" spans="1:7" x14ac:dyDescent="0.25">
      <c r="B22" s="16" t="s">
        <v>57</v>
      </c>
      <c r="C22" s="16" t="s">
        <v>58</v>
      </c>
      <c r="D22" s="18">
        <v>12</v>
      </c>
      <c r="E22" s="18">
        <v>12</v>
      </c>
      <c r="F22" s="16" t="s">
        <v>47</v>
      </c>
    </row>
    <row r="23" spans="1:7" x14ac:dyDescent="0.25">
      <c r="B23" s="16" t="s">
        <v>59</v>
      </c>
      <c r="C23" s="16" t="s">
        <v>60</v>
      </c>
      <c r="D23" s="18">
        <v>0</v>
      </c>
      <c r="E23" s="18">
        <v>0</v>
      </c>
      <c r="F23" s="16" t="s">
        <v>47</v>
      </c>
    </row>
    <row r="24" spans="1:7" x14ac:dyDescent="0.25">
      <c r="B24" s="16" t="s">
        <v>61</v>
      </c>
      <c r="C24" s="16" t="s">
        <v>62</v>
      </c>
      <c r="D24" s="18">
        <v>38</v>
      </c>
      <c r="E24" s="18">
        <v>38</v>
      </c>
      <c r="F24" s="16" t="s">
        <v>47</v>
      </c>
    </row>
    <row r="25" spans="1:7" x14ac:dyDescent="0.25">
      <c r="B25" s="16" t="s">
        <v>63</v>
      </c>
      <c r="C25" s="16" t="s">
        <v>64</v>
      </c>
      <c r="D25" s="18">
        <v>200</v>
      </c>
      <c r="E25" s="18">
        <v>200</v>
      </c>
      <c r="F25" s="16" t="s">
        <v>47</v>
      </c>
    </row>
    <row r="26" spans="1:7" x14ac:dyDescent="0.25">
      <c r="B26" s="16" t="s">
        <v>65</v>
      </c>
      <c r="C26" s="16" t="s">
        <v>66</v>
      </c>
      <c r="D26" s="18">
        <v>0</v>
      </c>
      <c r="E26" s="18">
        <v>0</v>
      </c>
      <c r="F26" s="16" t="s">
        <v>47</v>
      </c>
    </row>
    <row r="27" spans="1:7" x14ac:dyDescent="0.25">
      <c r="B27" s="16" t="s">
        <v>67</v>
      </c>
      <c r="C27" s="16" t="s">
        <v>68</v>
      </c>
      <c r="D27" s="18">
        <v>0</v>
      </c>
      <c r="E27" s="18">
        <v>0</v>
      </c>
      <c r="F27" s="16" t="s">
        <v>47</v>
      </c>
    </row>
    <row r="28" spans="1:7" ht="15.75" thickBot="1" x14ac:dyDescent="0.3">
      <c r="B28" s="15" t="s">
        <v>53</v>
      </c>
      <c r="C28" s="15" t="s">
        <v>54</v>
      </c>
      <c r="D28" s="17">
        <v>212</v>
      </c>
      <c r="E28" s="17">
        <v>212</v>
      </c>
      <c r="F28" s="15" t="s">
        <v>47</v>
      </c>
    </row>
    <row r="31" spans="1:7" ht="15.75" thickBot="1" x14ac:dyDescent="0.3">
      <c r="A31" t="s">
        <v>48</v>
      </c>
    </row>
    <row r="32" spans="1:7" ht="15.75" thickBot="1" x14ac:dyDescent="0.3">
      <c r="B32" s="19" t="s">
        <v>42</v>
      </c>
      <c r="C32" s="19" t="s">
        <v>43</v>
      </c>
      <c r="D32" s="19" t="s">
        <v>49</v>
      </c>
      <c r="E32" s="19" t="s">
        <v>50</v>
      </c>
      <c r="F32" s="19" t="s">
        <v>51</v>
      </c>
      <c r="G32" s="19" t="s">
        <v>52</v>
      </c>
    </row>
    <row r="33" spans="2:7" x14ac:dyDescent="0.25">
      <c r="B33" s="16" t="s">
        <v>69</v>
      </c>
      <c r="C33" s="16" t="s">
        <v>70</v>
      </c>
      <c r="D33" s="18">
        <v>50</v>
      </c>
      <c r="E33" s="16" t="s">
        <v>71</v>
      </c>
      <c r="F33" s="16" t="s">
        <v>72</v>
      </c>
      <c r="G33" s="16">
        <v>0</v>
      </c>
    </row>
    <row r="34" spans="2:7" x14ac:dyDescent="0.25">
      <c r="B34" s="16" t="s">
        <v>73</v>
      </c>
      <c r="C34" s="16" t="s">
        <v>74</v>
      </c>
      <c r="D34" s="18">
        <v>200</v>
      </c>
      <c r="E34" s="16" t="s">
        <v>75</v>
      </c>
      <c r="F34" s="16" t="s">
        <v>72</v>
      </c>
      <c r="G34" s="16">
        <v>0</v>
      </c>
    </row>
    <row r="35" spans="2:7" x14ac:dyDescent="0.25">
      <c r="B35" s="16" t="s">
        <v>76</v>
      </c>
      <c r="C35" s="16" t="s">
        <v>77</v>
      </c>
      <c r="D35" s="18">
        <v>0</v>
      </c>
      <c r="E35" s="16" t="s">
        <v>78</v>
      </c>
      <c r="F35" s="16" t="s">
        <v>72</v>
      </c>
      <c r="G35" s="18">
        <v>0</v>
      </c>
    </row>
    <row r="36" spans="2:7" x14ac:dyDescent="0.25">
      <c r="B36" s="16" t="s">
        <v>79</v>
      </c>
      <c r="C36" s="16" t="s">
        <v>80</v>
      </c>
      <c r="D36" s="18">
        <v>2</v>
      </c>
      <c r="E36" s="16" t="s">
        <v>81</v>
      </c>
      <c r="F36" s="16" t="s">
        <v>82</v>
      </c>
      <c r="G36" s="18">
        <v>2</v>
      </c>
    </row>
    <row r="37" spans="2:7" ht="15.75" thickBot="1" x14ac:dyDescent="0.3">
      <c r="B37" s="15" t="s">
        <v>83</v>
      </c>
      <c r="C37" s="15"/>
      <c r="D37" s="15"/>
      <c r="E37" s="15"/>
      <c r="F37" s="15"/>
      <c r="G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zoomScale="90" zoomScaleNormal="90" workbookViewId="0">
      <selection activeCell="I28" sqref="I28"/>
    </sheetView>
  </sheetViews>
  <sheetFormatPr defaultColWidth="8.5703125" defaultRowHeight="15" x14ac:dyDescent="0.25"/>
  <cols>
    <col min="1" max="1" width="20.5703125" customWidth="1"/>
  </cols>
  <sheetData>
    <row r="1" spans="1:11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17</v>
      </c>
      <c r="I3" s="4" t="s">
        <v>18</v>
      </c>
      <c r="J3" s="4" t="s">
        <v>8</v>
      </c>
      <c r="K3" s="5" t="s">
        <v>9</v>
      </c>
    </row>
    <row r="4" spans="1:11" x14ac:dyDescent="0.25">
      <c r="A4" s="3" t="s">
        <v>19</v>
      </c>
      <c r="B4" s="6">
        <v>1</v>
      </c>
      <c r="C4" s="6">
        <v>1</v>
      </c>
      <c r="D4" s="6">
        <v>1</v>
      </c>
      <c r="E4" s="6">
        <v>1</v>
      </c>
      <c r="F4" s="6"/>
      <c r="G4" s="6"/>
      <c r="H4" s="6"/>
      <c r="I4" s="6"/>
      <c r="J4" s="7">
        <f>SUMPRODUCT(B4:I4, B$10:I$10)</f>
        <v>50</v>
      </c>
      <c r="K4" s="6">
        <v>50</v>
      </c>
    </row>
    <row r="5" spans="1:11" x14ac:dyDescent="0.25">
      <c r="A5" s="3" t="s">
        <v>20</v>
      </c>
      <c r="B5" s="6"/>
      <c r="C5" s="6"/>
      <c r="D5" s="6"/>
      <c r="E5" s="6"/>
      <c r="F5" s="6">
        <v>1</v>
      </c>
      <c r="G5" s="6">
        <v>1</v>
      </c>
      <c r="H5" s="6">
        <v>1</v>
      </c>
      <c r="I5" s="6"/>
      <c r="J5" s="7">
        <f>SUMPRODUCT(B5:I5, B$10:I$10)</f>
        <v>200</v>
      </c>
      <c r="K5" s="6">
        <v>200</v>
      </c>
    </row>
    <row r="6" spans="1:11" x14ac:dyDescent="0.25">
      <c r="A6" s="3" t="s">
        <v>21</v>
      </c>
      <c r="B6" s="6">
        <v>3</v>
      </c>
      <c r="C6" s="6">
        <v>2</v>
      </c>
      <c r="D6" s="6">
        <v>1</v>
      </c>
      <c r="E6" s="6">
        <v>0</v>
      </c>
      <c r="F6" s="6">
        <v>2</v>
      </c>
      <c r="G6" s="6">
        <v>1</v>
      </c>
      <c r="H6" s="6">
        <v>0</v>
      </c>
      <c r="I6" s="6">
        <v>-2</v>
      </c>
      <c r="J6" s="7">
        <f>SUMPRODUCT(B6:I6, B$10:I$10)</f>
        <v>0</v>
      </c>
      <c r="K6" s="6">
        <v>0</v>
      </c>
    </row>
    <row r="7" spans="1:11" x14ac:dyDescent="0.25">
      <c r="A7" s="3" t="s">
        <v>22</v>
      </c>
      <c r="B7" s="6">
        <v>0</v>
      </c>
      <c r="C7" s="6">
        <v>2</v>
      </c>
      <c r="D7" s="6">
        <v>3</v>
      </c>
      <c r="E7" s="6">
        <v>5</v>
      </c>
      <c r="F7" s="6">
        <v>0</v>
      </c>
      <c r="G7" s="6">
        <v>1</v>
      </c>
      <c r="H7" s="6">
        <v>3</v>
      </c>
      <c r="I7" s="6">
        <v>-1</v>
      </c>
      <c r="J7" s="7">
        <f>SUMPRODUCT(B7:I7, B$10:I$10)</f>
        <v>2</v>
      </c>
      <c r="K7" s="6">
        <v>0</v>
      </c>
    </row>
    <row r="8" spans="1:11" x14ac:dyDescent="0.25">
      <c r="A8" s="1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B9" s="8"/>
      <c r="C9" s="8"/>
      <c r="D9" s="8"/>
      <c r="E9" s="8"/>
      <c r="F9" s="8"/>
      <c r="G9" s="8"/>
      <c r="H9" s="8"/>
      <c r="I9" s="8"/>
      <c r="J9" s="8"/>
    </row>
    <row r="10" spans="1:11" x14ac:dyDescent="0.25">
      <c r="A10" s="9" t="s">
        <v>15</v>
      </c>
      <c r="B10" s="10">
        <v>0</v>
      </c>
      <c r="C10" s="11">
        <v>12</v>
      </c>
      <c r="D10" s="11">
        <v>0</v>
      </c>
      <c r="E10" s="11">
        <v>38</v>
      </c>
      <c r="F10" s="11">
        <v>200</v>
      </c>
      <c r="G10" s="11">
        <v>0</v>
      </c>
      <c r="H10" s="11">
        <v>0</v>
      </c>
      <c r="I10" s="13">
        <v>212</v>
      </c>
      <c r="J10" s="7"/>
      <c r="K10" s="7"/>
    </row>
  </sheetData>
  <scenarios current="0">
    <scenario name="Max Sets" count="8" user="User" comment="Създаден от User на 1/13/2022">
      <inputCells r="B10" val="0"/>
      <inputCells r="C10" val="12"/>
      <inputCells r="D10" val="0"/>
      <inputCells r="E10" val="38"/>
      <inputCells r="F10" val="200"/>
      <inputCells r="G10" val="0"/>
      <inputCells r="H10" val="0"/>
      <inputCells r="I10" val="212"/>
    </scenario>
  </scenarios>
  <mergeCells count="3">
    <mergeCell ref="A1:K1"/>
    <mergeCell ref="A2:K2"/>
    <mergeCell ref="A8:K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90" zoomScaleNormal="90" workbookViewId="0">
      <selection activeCell="H9" sqref="H9"/>
    </sheetView>
  </sheetViews>
  <sheetFormatPr defaultColWidth="9.140625" defaultRowHeight="15" x14ac:dyDescent="0.25"/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1:9" x14ac:dyDescent="0.25">
      <c r="A4" s="3" t="s">
        <v>23</v>
      </c>
      <c r="B4" s="6">
        <v>2</v>
      </c>
      <c r="C4" s="6">
        <v>1</v>
      </c>
      <c r="D4" s="6">
        <v>1</v>
      </c>
      <c r="E4" s="6"/>
      <c r="F4" s="6"/>
      <c r="G4" s="6"/>
      <c r="H4" s="7">
        <f>SUMPRODUCT(B4:G4, $B$9:$G$9)</f>
        <v>110</v>
      </c>
      <c r="I4" s="6">
        <v>110</v>
      </c>
    </row>
    <row r="5" spans="1:9" x14ac:dyDescent="0.25">
      <c r="A5" s="3" t="s">
        <v>24</v>
      </c>
      <c r="B5" s="6"/>
      <c r="C5" s="6">
        <v>1</v>
      </c>
      <c r="D5" s="6"/>
      <c r="E5" s="6">
        <v>2</v>
      </c>
      <c r="F5" s="6">
        <v>1</v>
      </c>
      <c r="G5" s="6"/>
      <c r="H5" s="7">
        <f>SUMPRODUCT(B5:G5, $B$9:$G$9)</f>
        <v>80</v>
      </c>
      <c r="I5" s="6">
        <v>80</v>
      </c>
    </row>
    <row r="6" spans="1:9" x14ac:dyDescent="0.25">
      <c r="A6" s="3" t="s">
        <v>25</v>
      </c>
      <c r="B6" s="6"/>
      <c r="C6" s="6"/>
      <c r="D6" s="6">
        <v>1</v>
      </c>
      <c r="E6" s="6"/>
      <c r="F6" s="6">
        <v>1</v>
      </c>
      <c r="G6" s="6">
        <v>2</v>
      </c>
      <c r="H6" s="7">
        <f>SUMPRODUCT(B6:G6, $B$9:$G$9)</f>
        <v>70</v>
      </c>
      <c r="I6" s="6">
        <v>70</v>
      </c>
    </row>
    <row r="7" spans="1:9" x14ac:dyDescent="0.25">
      <c r="A7" s="1" t="s">
        <v>13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B8" s="8"/>
      <c r="C8" s="8"/>
      <c r="D8" s="8"/>
      <c r="E8" s="8"/>
      <c r="F8" s="8"/>
      <c r="G8" s="8"/>
      <c r="H8" s="8" t="s">
        <v>14</v>
      </c>
    </row>
    <row r="9" spans="1:9" x14ac:dyDescent="0.25">
      <c r="A9" s="9" t="s">
        <v>15</v>
      </c>
      <c r="B9" s="10">
        <v>55</v>
      </c>
      <c r="C9" s="11">
        <v>0</v>
      </c>
      <c r="D9" s="11">
        <v>0</v>
      </c>
      <c r="E9" s="11">
        <v>40</v>
      </c>
      <c r="F9" s="11">
        <v>0</v>
      </c>
      <c r="G9" s="11">
        <v>35</v>
      </c>
      <c r="H9" s="12">
        <f>SUM(B9:G9)</f>
        <v>130</v>
      </c>
      <c r="I9" s="7"/>
    </row>
  </sheetData>
  <mergeCells count="3">
    <mergeCell ref="A1:I1"/>
    <mergeCell ref="A2:I2"/>
    <mergeCell ref="A7:I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Roman,Обикновен"&amp;12&amp;A</oddHeader>
    <oddFooter>&amp;C&amp;"Times New Roman,Обикновен"&amp;12Страница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zoomScale="90" zoomScaleNormal="90" workbookViewId="0">
      <selection activeCell="C19" sqref="C19"/>
    </sheetView>
  </sheetViews>
  <sheetFormatPr defaultColWidth="9.140625" defaultRowHeight="15" x14ac:dyDescent="0.25"/>
  <cols>
    <col min="1" max="1" width="11.42578125" customWidth="1"/>
  </cols>
  <sheetData>
    <row r="1" spans="1:9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18</v>
      </c>
      <c r="H3" s="4" t="s">
        <v>8</v>
      </c>
      <c r="I3" s="5" t="s">
        <v>9</v>
      </c>
    </row>
    <row r="4" spans="1:9" x14ac:dyDescent="0.25">
      <c r="A4" s="3" t="s">
        <v>26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/>
      <c r="H4" s="7">
        <f>SUMPRODUCT(B4:G4, B$10:G$10)</f>
        <v>380</v>
      </c>
      <c r="I4" s="6">
        <v>380</v>
      </c>
    </row>
    <row r="5" spans="1:9" x14ac:dyDescent="0.25">
      <c r="A5" s="3" t="s">
        <v>27</v>
      </c>
      <c r="B5" s="6">
        <v>1</v>
      </c>
      <c r="C5" s="6">
        <v>1</v>
      </c>
      <c r="D5" s="6">
        <v>0</v>
      </c>
      <c r="E5" s="6">
        <v>0</v>
      </c>
      <c r="F5" s="6">
        <v>0</v>
      </c>
      <c r="G5" s="6">
        <v>-1</v>
      </c>
      <c r="H5" s="7">
        <f>SUMPRODUCT(B5:G5, B$10:G$10)</f>
        <v>0</v>
      </c>
      <c r="I5" s="6">
        <v>0</v>
      </c>
    </row>
    <row r="6" spans="1:9" x14ac:dyDescent="0.25">
      <c r="A6" s="3" t="s">
        <v>28</v>
      </c>
      <c r="B6" s="6">
        <v>1</v>
      </c>
      <c r="C6" s="6">
        <v>0</v>
      </c>
      <c r="D6" s="6">
        <v>2</v>
      </c>
      <c r="E6" s="6">
        <v>1</v>
      </c>
      <c r="F6" s="6">
        <v>0</v>
      </c>
      <c r="G6" s="6">
        <v>-3</v>
      </c>
      <c r="H6" s="7">
        <f>SUMPRODUCT(B6:G6, B$10:G$10)</f>
        <v>0</v>
      </c>
      <c r="I6" s="6">
        <v>0</v>
      </c>
    </row>
    <row r="7" spans="1:9" x14ac:dyDescent="0.25">
      <c r="A7" s="3" t="s">
        <v>29</v>
      </c>
      <c r="B7" s="6">
        <v>0</v>
      </c>
      <c r="C7" s="6">
        <v>4</v>
      </c>
      <c r="D7" s="6">
        <v>1</v>
      </c>
      <c r="E7" s="6">
        <v>5</v>
      </c>
      <c r="F7" s="6">
        <v>9</v>
      </c>
      <c r="G7" s="6">
        <v>-2</v>
      </c>
      <c r="H7" s="7">
        <f>SUMPRODUCT(B7:G7, B$10:G$10)</f>
        <v>0</v>
      </c>
      <c r="I7" s="6">
        <v>0</v>
      </c>
    </row>
    <row r="8" spans="1:9" x14ac:dyDescent="0.25">
      <c r="A8" s="1" t="s">
        <v>13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B9" s="8"/>
      <c r="C9" s="8"/>
      <c r="D9" s="8"/>
      <c r="E9" s="8"/>
      <c r="F9" s="8"/>
      <c r="G9" s="8"/>
      <c r="H9" s="8"/>
    </row>
    <row r="10" spans="1:9" x14ac:dyDescent="0.25">
      <c r="A10" s="9" t="s">
        <v>15</v>
      </c>
      <c r="B10" s="10">
        <v>140</v>
      </c>
      <c r="C10" s="11">
        <v>40</v>
      </c>
      <c r="D10" s="11">
        <v>200</v>
      </c>
      <c r="E10" s="11">
        <v>0</v>
      </c>
      <c r="F10" s="11">
        <v>0</v>
      </c>
      <c r="G10" s="13">
        <v>180</v>
      </c>
      <c r="H10" s="7"/>
      <c r="I10" s="7"/>
    </row>
  </sheetData>
  <mergeCells count="3">
    <mergeCell ref="A1:I1"/>
    <mergeCell ref="A2:I2"/>
    <mergeCell ref="A8:I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Roman,Обикновен"&amp;12&amp;A</oddHeader>
    <oddFooter>&amp;C&amp;"Times New Roman,Обикновен"&amp;12Страница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Рулони</vt:lpstr>
      <vt:lpstr>Answer Report 1</vt:lpstr>
      <vt:lpstr>Комплекти</vt:lpstr>
      <vt:lpstr>Лист3</vt:lpstr>
      <vt:lpstr>Лист4</vt:lpstr>
    </vt:vector>
  </TitlesOfParts>
  <Company>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Венелин Георгиев Черногоров</dc:creator>
  <dc:description/>
  <cp:lastModifiedBy>User</cp:lastModifiedBy>
  <cp:revision>4</cp:revision>
  <dcterms:created xsi:type="dcterms:W3CDTF">2012-11-29T10:17:51Z</dcterms:created>
  <dcterms:modified xsi:type="dcterms:W3CDTF">2022-01-13T15:14:52Z</dcterms:modified>
  <dc:language>bg-BG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su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