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U\IO\"/>
    </mc:Choice>
  </mc:AlternateContent>
  <xr:revisionPtr revIDLastSave="0" documentId="13_ncr:1_{40EDC837-B66B-4A7A-96AC-D8F5CB255A92}" xr6:coauthVersionLast="45" xr6:coauthVersionMax="45" xr10:uidLastSave="{00000000-0000-0000-0000-000000000000}"/>
  <bookViews>
    <workbookView xWindow="-120" yWindow="-120" windowWidth="24240" windowHeight="13140" tabRatio="500" activeTab="2" xr2:uid="{00000000-000D-0000-FFFF-FFFF00000000}"/>
  </bookViews>
  <sheets>
    <sheet name="FixedCharge" sheetId="1" r:id="rId1"/>
    <sheet name="Лист1" sheetId="2" r:id="rId2"/>
    <sheet name="Лист2" sheetId="3" r:id="rId3"/>
  </sheets>
  <definedNames>
    <definedName name="solver_adj" localSheetId="1" hidden="1">Лист1!$B$14:$G$14</definedName>
    <definedName name="solver_adj" localSheetId="2" hidden="1">Лист2!$B$16:$G$16</definedName>
    <definedName name="solver_cvg" localSheetId="1" hidden="1">0.0001</definedName>
    <definedName name="solver_cvg" localSheetId="2" hidden="1">0.0001</definedName>
    <definedName name="solver_drv" localSheetId="1" hidden="1">1</definedName>
    <definedName name="solver_drv" localSheetId="2" hidden="1">1</definedName>
    <definedName name="solver_eng" localSheetId="1" hidden="1">2</definedName>
    <definedName name="solver_eng" localSheetId="2" hidden="1">2</definedName>
    <definedName name="solver_est" localSheetId="1" hidden="1">1</definedName>
    <definedName name="solver_est" localSheetId="2" hidden="1">1</definedName>
    <definedName name="solver_itr" localSheetId="1" hidden="1">2147483647</definedName>
    <definedName name="solver_itr" localSheetId="2" hidden="1">2147483647</definedName>
    <definedName name="solver_lhs1" localSheetId="1" hidden="1">Лист1!$B$14:$D$14</definedName>
    <definedName name="solver_lhs1" localSheetId="2" hidden="1">Лист2!$B$16:$D$16</definedName>
    <definedName name="solver_lhs2" localSheetId="1" hidden="1">Лист1!$E$14:$G$14</definedName>
    <definedName name="solver_lhs2" localSheetId="2" hidden="1">Лист2!$E$16:$G$16</definedName>
    <definedName name="solver_lhs3" localSheetId="1" hidden="1">Лист1!$H$6</definedName>
    <definedName name="solver_lhs3" localSheetId="2" hidden="1">Лист2!$H$7</definedName>
    <definedName name="solver_lhs4" localSheetId="1" hidden="1">Лист1!$H$7:$H$12</definedName>
    <definedName name="solver_lhs4" localSheetId="2" hidden="1">Лист2!$H$8:$H$13</definedName>
    <definedName name="solver_mip" localSheetId="1" hidden="1">2147483647</definedName>
    <definedName name="solver_mip" localSheetId="2" hidden="1">2147483647</definedName>
    <definedName name="solver_mni" localSheetId="1" hidden="1">30</definedName>
    <definedName name="solver_mni" localSheetId="2" hidden="1">30</definedName>
    <definedName name="solver_mrt" localSheetId="1" hidden="1">0.075</definedName>
    <definedName name="solver_mrt" localSheetId="2" hidden="1">0.075</definedName>
    <definedName name="solver_msl" localSheetId="1" hidden="1">2</definedName>
    <definedName name="solver_msl" localSheetId="2" hidden="1">2</definedName>
    <definedName name="solver_neg" localSheetId="1" hidden="1">1</definedName>
    <definedName name="solver_neg" localSheetId="2" hidden="1">1</definedName>
    <definedName name="solver_nod" localSheetId="1" hidden="1">2147483647</definedName>
    <definedName name="solver_nod" localSheetId="2" hidden="1">2147483647</definedName>
    <definedName name="solver_num" localSheetId="1" hidden="1">4</definedName>
    <definedName name="solver_num" localSheetId="2" hidden="1">4</definedName>
    <definedName name="solver_nwt" localSheetId="1" hidden="1">1</definedName>
    <definedName name="solver_nwt" localSheetId="2" hidden="1">1</definedName>
    <definedName name="solver_opt" localSheetId="1" hidden="1">Лист1!$H$14</definedName>
    <definedName name="solver_opt" localSheetId="2" hidden="1">Лист2!$H$16</definedName>
    <definedName name="solver_pre" localSheetId="1" hidden="1">0.000001</definedName>
    <definedName name="solver_pre" localSheetId="2" hidden="1">0.000001</definedName>
    <definedName name="solver_rbv" localSheetId="1" hidden="1">1</definedName>
    <definedName name="solver_rbv" localSheetId="2" hidden="1">1</definedName>
    <definedName name="solver_rel1" localSheetId="1" hidden="1">4</definedName>
    <definedName name="solver_rel1" localSheetId="2" hidden="1">4</definedName>
    <definedName name="solver_rel2" localSheetId="1" hidden="1">5</definedName>
    <definedName name="solver_rel2" localSheetId="2" hidden="1">5</definedName>
    <definedName name="solver_rel3" localSheetId="1" hidden="1">2</definedName>
    <definedName name="solver_rel3" localSheetId="2" hidden="1">2</definedName>
    <definedName name="solver_rel4" localSheetId="1" hidden="1">1</definedName>
    <definedName name="solver_rel4" localSheetId="2" hidden="1">1</definedName>
    <definedName name="solver_rhs1" localSheetId="1" hidden="1">"integer"</definedName>
    <definedName name="solver_rhs1" localSheetId="2" hidden="1">"integer"</definedName>
    <definedName name="solver_rhs2" localSheetId="1" hidden="1">"binary"</definedName>
    <definedName name="solver_rhs2" localSheetId="2" hidden="1">"binary"</definedName>
    <definedName name="solver_rhs3" localSheetId="1" hidden="1">Лист1!$I$6</definedName>
    <definedName name="solver_rhs3" localSheetId="2" hidden="1">Лист2!$I$7</definedName>
    <definedName name="solver_rhs4" localSheetId="1" hidden="1">Лист1!$I$7:$I$12</definedName>
    <definedName name="solver_rhs4" localSheetId="2" hidden="1">Лист2!$I$8:$I$13</definedName>
    <definedName name="solver_rlx" localSheetId="1" hidden="1">2</definedName>
    <definedName name="solver_rlx" localSheetId="2" hidden="1">2</definedName>
    <definedName name="solver_rsd" localSheetId="1" hidden="1">0</definedName>
    <definedName name="solver_rsd" localSheetId="2" hidden="1">0</definedName>
    <definedName name="solver_scl" localSheetId="1" hidden="1">1</definedName>
    <definedName name="solver_scl" localSheetId="2" hidden="1">1</definedName>
    <definedName name="solver_sho" localSheetId="1" hidden="1">2</definedName>
    <definedName name="solver_sho" localSheetId="2" hidden="1">2</definedName>
    <definedName name="solver_ssz" localSheetId="1" hidden="1">100</definedName>
    <definedName name="solver_ssz" localSheetId="2" hidden="1">100</definedName>
    <definedName name="solver_tim" localSheetId="1" hidden="1">2147483647</definedName>
    <definedName name="solver_tim" localSheetId="2" hidden="1">2147483647</definedName>
    <definedName name="solver_tol" localSheetId="1" hidden="1">0.01</definedName>
    <definedName name="solver_tol" localSheetId="2" hidden="1">0.01</definedName>
    <definedName name="solver_typ" localSheetId="1" hidden="1">2</definedName>
    <definedName name="solver_typ" localSheetId="2" hidden="1">2</definedName>
    <definedName name="solver_val" localSheetId="1" hidden="1">0</definedName>
    <definedName name="solver_val" localSheetId="2" hidden="1">0</definedName>
    <definedName name="solver_ver" localSheetId="1" hidden="1">3</definedName>
    <definedName name="solver_ver" localSheetId="2" hidden="1">3</definedName>
    <definedName name="Vars">FixedCharge!$B$12:$G$12</definedName>
  </definedName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H16" i="3" l="1"/>
  <c r="H7" i="3"/>
  <c r="H8" i="3"/>
  <c r="H9" i="3"/>
  <c r="H10" i="3"/>
  <c r="H11" i="3"/>
  <c r="H12" i="3"/>
  <c r="H13" i="3"/>
  <c r="H6" i="3"/>
  <c r="H14" i="2"/>
  <c r="H10" i="2"/>
  <c r="H11" i="2"/>
  <c r="H12" i="2"/>
  <c r="H7" i="2"/>
  <c r="H8" i="2"/>
  <c r="H9" i="2"/>
  <c r="H6" i="2"/>
  <c r="H12" i="1"/>
  <c r="H8" i="1"/>
  <c r="H7" i="1"/>
  <c r="H6" i="1"/>
  <c r="H5" i="1"/>
</calcChain>
</file>

<file path=xl/sharedStrings.xml><?xml version="1.0" encoding="utf-8"?>
<sst xmlns="http://schemas.openxmlformats.org/spreadsheetml/2006/main" count="58" uniqueCount="49">
  <si>
    <t>Модел на задачата с фиксирани такси</t>
  </si>
  <si>
    <t>Входни данни</t>
  </si>
  <si>
    <t>A</t>
  </si>
  <si>
    <t>B</t>
  </si>
  <si>
    <t>C</t>
  </si>
  <si>
    <t>Y_A</t>
  </si>
  <si>
    <t>Y_B</t>
  </si>
  <si>
    <t>Y_C</t>
  </si>
  <si>
    <t>LHS</t>
  </si>
  <si>
    <t>RHS</t>
  </si>
  <si>
    <t>Цени</t>
  </si>
  <si>
    <t>Max минути</t>
  </si>
  <si>
    <t>Огр 1</t>
  </si>
  <si>
    <t>Огр 2</t>
  </si>
  <si>
    <t>Огр 3</t>
  </si>
  <si>
    <t>Изходни резултати</t>
  </si>
  <si>
    <t>z</t>
  </si>
  <si>
    <t>Оптимално решение</t>
  </si>
  <si>
    <t>Hestinghouse</t>
  </si>
  <si>
    <t>x1</t>
  </si>
  <si>
    <t>x2</t>
  </si>
  <si>
    <t>x3</t>
  </si>
  <si>
    <t>y1</t>
  </si>
  <si>
    <t>y2</t>
  </si>
  <si>
    <t>y3</t>
  </si>
  <si>
    <t>Максимум</t>
  </si>
  <si>
    <t>Резултат:</t>
  </si>
  <si>
    <t>Ограничениe за булевите променливи1</t>
  </si>
  <si>
    <t>Ограничениe за булевите променливи2</t>
  </si>
  <si>
    <t>Ограничениe за булевите променливи3</t>
  </si>
  <si>
    <t>Лимит на производство 1</t>
  </si>
  <si>
    <t>Лимит на производство 2</t>
  </si>
  <si>
    <t>Лимит на производство 3</t>
  </si>
  <si>
    <t>PC</t>
  </si>
  <si>
    <t>Търговец1</t>
  </si>
  <si>
    <t>Търговец2</t>
  </si>
  <si>
    <t>Търговец3</t>
  </si>
  <si>
    <t>Цена</t>
  </si>
  <si>
    <t>Булево ограничение1</t>
  </si>
  <si>
    <t>Булево ограничение2</t>
  </si>
  <si>
    <t>Булево ограничение3</t>
  </si>
  <si>
    <t>Лимит на запаса1</t>
  </si>
  <si>
    <t>Лимит на запаса2</t>
  </si>
  <si>
    <t>Лимит на запаса3</t>
  </si>
  <si>
    <t>Необходимо количество компютри</t>
  </si>
  <si>
    <t>Доставка1</t>
  </si>
  <si>
    <t>Доставка2</t>
  </si>
  <si>
    <t>Доставка3</t>
  </si>
  <si>
    <t>Променливи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</si>
</sst>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rgb="FF000000"/>
      <name val="Calibri"/>
      <family val="2"/>
      <charset val="204"/>
    </font>
    <font>
      <sz val="10"/>
      <name val="Arial"/>
      <family val="2"/>
      <charset val="204"/>
    </font>
    <font>
      <b/>
      <sz val="12"/>
      <name val="Arial"/>
      <family val="2"/>
      <charset val="1"/>
    </font>
    <font>
      <b/>
      <sz val="12"/>
      <color rgb="FF0000FF"/>
      <name val="Arial"/>
      <family val="2"/>
      <charset val="1"/>
    </font>
    <font>
      <b/>
      <sz val="12"/>
      <color rgb="FF008000"/>
      <name val="Arial"/>
      <family val="2"/>
      <charset val="1"/>
    </font>
    <font>
      <sz val="12"/>
      <name val="Arial"/>
      <family val="2"/>
      <charset val="1"/>
    </font>
    <font>
      <b/>
      <sz val="10"/>
      <color rgb="FF0000FF"/>
      <name val="Arial"/>
      <family val="2"/>
      <charset val="1"/>
    </font>
    <font>
      <b/>
      <sz val="10"/>
      <name val="Arial"/>
      <family val="2"/>
      <charset val="1"/>
    </font>
    <font>
      <sz val="8"/>
      <name val="Calibri"/>
      <family val="2"/>
      <charset val="204"/>
    </font>
  </fonts>
  <fills count="8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CCFFFF"/>
        <bgColor rgb="FFCCFFFF"/>
      </patternFill>
    </fill>
    <fill>
      <patternFill patternType="solid">
        <fgColor rgb="FFFFFF99"/>
        <bgColor rgb="FFFFFFCC"/>
      </patternFill>
    </fill>
    <fill>
      <patternFill patternType="solid">
        <fgColor rgb="FF00FFFF"/>
        <bgColor rgb="FF00FFFF"/>
      </patternFill>
    </fill>
    <fill>
      <patternFill patternType="solid">
        <fgColor rgb="FFD9D9D9"/>
        <bgColor rgb="FFC0C0C0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26">
    <xf numFmtId="0" fontId="0" fillId="0" borderId="0" xfId="0"/>
    <xf numFmtId="0" fontId="7" fillId="2" borderId="0" xfId="2" applyFont="1" applyFill="1" applyBorder="1" applyAlignment="1">
      <alignment horizontal="left"/>
    </xf>
    <xf numFmtId="0" fontId="2" fillId="2" borderId="0" xfId="2" applyFont="1" applyFill="1" applyBorder="1" applyAlignment="1">
      <alignment horizontal="left"/>
    </xf>
    <xf numFmtId="0" fontId="2" fillId="0" borderId="0" xfId="2" applyFont="1" applyBorder="1" applyAlignment="1">
      <alignment horizontal="center"/>
    </xf>
    <xf numFmtId="0" fontId="3" fillId="0" borderId="0" xfId="2" applyFont="1" applyBorder="1"/>
    <xf numFmtId="0" fontId="3" fillId="0" borderId="0" xfId="2" applyFont="1" applyBorder="1" applyAlignment="1">
      <alignment horizontal="center"/>
    </xf>
    <xf numFmtId="0" fontId="3" fillId="0" borderId="0" xfId="2" applyFont="1" applyBorder="1" applyAlignment="1">
      <alignment horizontal="center" wrapText="1"/>
    </xf>
    <xf numFmtId="0" fontId="3" fillId="0" borderId="0" xfId="2" applyFont="1" applyBorder="1"/>
    <xf numFmtId="0" fontId="4" fillId="3" borderId="0" xfId="2" applyFont="1" applyFill="1" applyBorder="1" applyAlignment="1">
      <alignment horizontal="center"/>
    </xf>
    <xf numFmtId="0" fontId="5" fillId="0" borderId="0" xfId="2" applyFont="1" applyBorder="1" applyAlignment="1">
      <alignment horizontal="center"/>
    </xf>
    <xf numFmtId="0" fontId="3" fillId="0" borderId="0" xfId="2" applyFont="1" applyBorder="1" applyAlignment="1">
      <alignment horizontal="center"/>
    </xf>
    <xf numFmtId="0" fontId="5" fillId="0" borderId="0" xfId="2" applyFont="1" applyBorder="1"/>
    <xf numFmtId="0" fontId="3" fillId="4" borderId="0" xfId="2" applyFont="1" applyFill="1" applyBorder="1" applyAlignment="1">
      <alignment horizontal="center"/>
    </xf>
    <xf numFmtId="0" fontId="5" fillId="5" borderId="0" xfId="2" applyFont="1" applyFill="1" applyBorder="1"/>
    <xf numFmtId="0" fontId="1" fillId="0" borderId="0" xfId="2" applyBorder="1"/>
    <xf numFmtId="0" fontId="6" fillId="0" borderId="0" xfId="2" applyFont="1" applyBorder="1" applyAlignment="1">
      <alignment horizontal="center"/>
    </xf>
    <xf numFmtId="0" fontId="1" fillId="0" borderId="0" xfId="2" applyBorder="1"/>
    <xf numFmtId="0" fontId="1" fillId="0" borderId="0" xfId="2"/>
    <xf numFmtId="0" fontId="1" fillId="0" borderId="0" xfId="2" applyAlignment="1">
      <alignment horizontal="center"/>
    </xf>
    <xf numFmtId="0" fontId="1" fillId="6" borderId="1" xfId="2" applyFill="1" applyBorder="1" applyAlignment="1">
      <alignment horizontal="center"/>
    </xf>
    <xf numFmtId="0" fontId="1" fillId="6" borderId="2" xfId="2" applyFill="1" applyBorder="1" applyAlignment="1">
      <alignment horizontal="center"/>
    </xf>
    <xf numFmtId="0" fontId="1" fillId="0" borderId="3" xfId="2" applyBorder="1" applyAlignment="1">
      <alignment horizontal="center"/>
    </xf>
    <xf numFmtId="0" fontId="0" fillId="0" borderId="4" xfId="0" applyBorder="1"/>
    <xf numFmtId="0" fontId="0" fillId="7" borderId="0" xfId="0" applyFill="1"/>
    <xf numFmtId="0" fontId="0" fillId="0" borderId="4" xfId="0" applyFill="1" applyBorder="1"/>
    <xf numFmtId="0" fontId="0" fillId="0" borderId="4" xfId="0" applyBorder="1" applyAlignment="1">
      <alignment horizontal="center"/>
    </xf>
  </cellXfs>
  <cellStyles count="3">
    <cellStyle name="Normal 2" xfId="1" xr:uid="{00000000-0005-0000-0000-000006000000}"/>
    <cellStyle name="Normal_Sheet1" xfId="2" xr:uid="{00000000-0005-0000-0000-000007000000}"/>
    <cellStyle name="Нормален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на Office">
  <a:themeElements>
    <a:clrScheme name="О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О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О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2"/>
  <sheetViews>
    <sheetView zoomScale="140" zoomScaleNormal="140" workbookViewId="0">
      <selection activeCell="E17" sqref="E17"/>
    </sheetView>
  </sheetViews>
  <sheetFormatPr defaultColWidth="8.5703125" defaultRowHeight="15" x14ac:dyDescent="0.25"/>
  <cols>
    <col min="1" max="1" width="18.85546875" customWidth="1"/>
  </cols>
  <sheetData>
    <row r="1" spans="1:9" ht="15.75" x14ac:dyDescent="0.25">
      <c r="A1" s="3" t="s">
        <v>0</v>
      </c>
      <c r="B1" s="3"/>
      <c r="C1" s="3"/>
      <c r="D1" s="3"/>
      <c r="E1" s="3"/>
      <c r="F1" s="3"/>
      <c r="G1" s="3"/>
      <c r="H1" s="3"/>
      <c r="I1" s="3"/>
    </row>
    <row r="2" spans="1:9" ht="15.75" x14ac:dyDescent="0.25">
      <c r="A2" s="2" t="s">
        <v>1</v>
      </c>
      <c r="B2" s="2"/>
      <c r="C2" s="2"/>
      <c r="D2" s="2"/>
      <c r="E2" s="2"/>
      <c r="F2" s="2"/>
      <c r="G2" s="2"/>
      <c r="H2" s="2"/>
      <c r="I2" s="2"/>
    </row>
    <row r="3" spans="1:9" ht="15.75" x14ac:dyDescent="0.25">
      <c r="A3" s="4"/>
      <c r="B3" s="5" t="s">
        <v>2</v>
      </c>
      <c r="C3" s="5" t="s">
        <v>3</v>
      </c>
      <c r="D3" s="5" t="s">
        <v>4</v>
      </c>
      <c r="E3" s="5" t="s">
        <v>5</v>
      </c>
      <c r="F3" s="5" t="s">
        <v>6</v>
      </c>
      <c r="G3" s="5" t="s">
        <v>7</v>
      </c>
      <c r="H3" s="5" t="s">
        <v>8</v>
      </c>
      <c r="I3" s="6" t="s">
        <v>9</v>
      </c>
    </row>
    <row r="4" spans="1:9" ht="15.75" x14ac:dyDescent="0.25">
      <c r="A4" s="7" t="s">
        <v>10</v>
      </c>
      <c r="B4" s="8">
        <v>0.25</v>
      </c>
      <c r="C4" s="8">
        <v>0.21</v>
      </c>
      <c r="D4" s="8">
        <v>0.22</v>
      </c>
      <c r="E4" s="8">
        <v>16</v>
      </c>
      <c r="F4" s="8">
        <v>25</v>
      </c>
      <c r="G4" s="8">
        <v>18</v>
      </c>
      <c r="H4" s="9"/>
      <c r="I4" s="10"/>
    </row>
    <row r="5" spans="1:9" ht="15.75" x14ac:dyDescent="0.25">
      <c r="A5" s="11" t="s">
        <v>11</v>
      </c>
      <c r="B5" s="12">
        <v>1</v>
      </c>
      <c r="C5" s="12">
        <v>1</v>
      </c>
      <c r="D5" s="12">
        <v>1</v>
      </c>
      <c r="E5" s="12"/>
      <c r="F5" s="12"/>
      <c r="G5" s="12"/>
      <c r="H5" s="9">
        <f>SUMPRODUCT(B5:G5,$B$12:$G$12)</f>
        <v>200</v>
      </c>
      <c r="I5" s="13">
        <v>200</v>
      </c>
    </row>
    <row r="6" spans="1:9" ht="15.75" x14ac:dyDescent="0.25">
      <c r="A6" s="11" t="s">
        <v>12</v>
      </c>
      <c r="B6" s="12">
        <v>1</v>
      </c>
      <c r="C6" s="12"/>
      <c r="D6" s="12"/>
      <c r="E6" s="12">
        <v>-200</v>
      </c>
      <c r="F6" s="12"/>
      <c r="G6" s="12"/>
      <c r="H6" s="9">
        <f>SUMPRODUCT(B6:G6,$B$12:$G$12)</f>
        <v>0</v>
      </c>
      <c r="I6" s="13">
        <v>0</v>
      </c>
    </row>
    <row r="7" spans="1:9" ht="15.75" x14ac:dyDescent="0.25">
      <c r="A7" s="11" t="s">
        <v>13</v>
      </c>
      <c r="B7" s="12"/>
      <c r="C7" s="12">
        <v>1</v>
      </c>
      <c r="D7" s="12"/>
      <c r="E7" s="12"/>
      <c r="F7" s="12">
        <v>-200</v>
      </c>
      <c r="G7" s="12"/>
      <c r="H7" s="9">
        <f>SUMPRODUCT(B7:G7,$B$12:$G$12)</f>
        <v>0</v>
      </c>
      <c r="I7" s="13">
        <v>0</v>
      </c>
    </row>
    <row r="8" spans="1:9" ht="15.75" x14ac:dyDescent="0.25">
      <c r="A8" s="11" t="s">
        <v>14</v>
      </c>
      <c r="B8" s="12"/>
      <c r="C8" s="12"/>
      <c r="D8" s="12">
        <v>1</v>
      </c>
      <c r="E8" s="12"/>
      <c r="F8" s="12"/>
      <c r="G8" s="12">
        <v>-200</v>
      </c>
      <c r="H8" s="9">
        <f>SUMPRODUCT(B8:G8,$B$12:$G$12)</f>
        <v>0</v>
      </c>
      <c r="I8" s="13">
        <v>0</v>
      </c>
    </row>
    <row r="9" spans="1:9" x14ac:dyDescent="0.25">
      <c r="A9" s="14"/>
      <c r="B9" s="15"/>
      <c r="C9" s="15"/>
      <c r="D9" s="15"/>
      <c r="E9" s="15"/>
      <c r="F9" s="15"/>
      <c r="G9" s="15"/>
      <c r="H9" s="14"/>
      <c r="I9" s="16"/>
    </row>
    <row r="10" spans="1:9" x14ac:dyDescent="0.25">
      <c r="A10" s="1" t="s">
        <v>15</v>
      </c>
      <c r="B10" s="1"/>
      <c r="C10" s="1"/>
      <c r="D10" s="1"/>
      <c r="E10" s="1"/>
      <c r="F10" s="1"/>
      <c r="G10" s="1"/>
      <c r="H10" s="1"/>
      <c r="I10" s="1"/>
    </row>
    <row r="11" spans="1:9" x14ac:dyDescent="0.25">
      <c r="A11" s="17"/>
      <c r="B11" s="18"/>
      <c r="C11" s="18"/>
      <c r="D11" s="18"/>
      <c r="E11" s="18"/>
      <c r="F11" s="18"/>
      <c r="G11" s="18"/>
      <c r="H11" s="18" t="s">
        <v>16</v>
      </c>
      <c r="I11" s="17"/>
    </row>
    <row r="12" spans="1:9" x14ac:dyDescent="0.25">
      <c r="A12" s="18" t="s">
        <v>17</v>
      </c>
      <c r="B12" s="19">
        <v>0</v>
      </c>
      <c r="C12" s="20">
        <v>0</v>
      </c>
      <c r="D12" s="20">
        <v>200</v>
      </c>
      <c r="E12" s="20">
        <v>0</v>
      </c>
      <c r="F12" s="20">
        <v>0</v>
      </c>
      <c r="G12" s="20">
        <v>1</v>
      </c>
      <c r="H12" s="21">
        <f>SUMPRODUCT(B4:G4,$B$12:$G$12)</f>
        <v>62</v>
      </c>
      <c r="I12" s="18"/>
    </row>
  </sheetData>
  <mergeCells count="3">
    <mergeCell ref="A1:I1"/>
    <mergeCell ref="A2:I2"/>
    <mergeCell ref="A10:I10"/>
  </mergeCells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312377-802D-4053-8D69-B0BC29C0FD78}">
  <dimension ref="A1:I14"/>
  <sheetViews>
    <sheetView workbookViewId="0">
      <selection activeCell="K12" sqref="K12"/>
    </sheetView>
  </sheetViews>
  <sheetFormatPr defaultRowHeight="15" x14ac:dyDescent="0.25"/>
  <sheetData>
    <row r="1" spans="1:9" x14ac:dyDescent="0.25">
      <c r="A1" t="s">
        <v>18</v>
      </c>
    </row>
    <row r="4" spans="1:9" x14ac:dyDescent="0.25">
      <c r="A4" s="22"/>
      <c r="B4" s="22" t="s">
        <v>19</v>
      </c>
      <c r="C4" s="22" t="s">
        <v>20</v>
      </c>
      <c r="D4" s="22" t="s">
        <v>21</v>
      </c>
      <c r="E4" s="22" t="s">
        <v>22</v>
      </c>
      <c r="F4" s="22" t="s">
        <v>23</v>
      </c>
      <c r="G4" s="22" t="s">
        <v>24</v>
      </c>
      <c r="H4" s="22" t="s">
        <v>8</v>
      </c>
      <c r="I4" s="22" t="s">
        <v>9</v>
      </c>
    </row>
    <row r="5" spans="1:9" x14ac:dyDescent="0.25">
      <c r="A5" s="22" t="s">
        <v>10</v>
      </c>
      <c r="B5" s="22">
        <v>20</v>
      </c>
      <c r="C5" s="22">
        <v>25</v>
      </c>
      <c r="D5" s="22">
        <v>30</v>
      </c>
      <c r="E5" s="22">
        <v>80000</v>
      </c>
      <c r="F5" s="22">
        <v>40000</v>
      </c>
      <c r="G5" s="22">
        <v>30000</v>
      </c>
      <c r="H5" s="22"/>
      <c r="I5" s="22"/>
    </row>
    <row r="6" spans="1:9" x14ac:dyDescent="0.25">
      <c r="A6" s="22" t="s">
        <v>25</v>
      </c>
      <c r="B6" s="22">
        <v>1</v>
      </c>
      <c r="C6" s="22">
        <v>1</v>
      </c>
      <c r="D6" s="22">
        <v>1</v>
      </c>
      <c r="E6" s="22"/>
      <c r="F6" s="22"/>
      <c r="G6" s="22"/>
      <c r="H6" s="22">
        <f>SUMPRODUCT(B6:G6,B$14:G$14)</f>
        <v>12000</v>
      </c>
      <c r="I6" s="22">
        <v>12000</v>
      </c>
    </row>
    <row r="7" spans="1:9" x14ac:dyDescent="0.25">
      <c r="A7" s="22" t="s">
        <v>27</v>
      </c>
      <c r="B7" s="22">
        <v>1</v>
      </c>
      <c r="C7" s="22"/>
      <c r="D7" s="22"/>
      <c r="E7" s="22">
        <v>-7000</v>
      </c>
      <c r="F7" s="22"/>
      <c r="G7" s="22"/>
      <c r="H7" s="22">
        <f>SUMPRODUCT(B7:G7,B$14:G$14)</f>
        <v>-1000</v>
      </c>
      <c r="I7" s="22">
        <v>0</v>
      </c>
    </row>
    <row r="8" spans="1:9" x14ac:dyDescent="0.25">
      <c r="A8" s="22" t="s">
        <v>28</v>
      </c>
      <c r="B8" s="22"/>
      <c r="C8" s="22">
        <v>1</v>
      </c>
      <c r="D8" s="22"/>
      <c r="E8" s="22"/>
      <c r="F8" s="22">
        <v>-7000</v>
      </c>
      <c r="G8" s="22"/>
      <c r="H8" s="22">
        <f>SUMPRODUCT(B8:G8,B$14:G$14)</f>
        <v>-1000</v>
      </c>
      <c r="I8" s="22">
        <v>0</v>
      </c>
    </row>
    <row r="9" spans="1:9" x14ac:dyDescent="0.25">
      <c r="A9" s="22" t="s">
        <v>29</v>
      </c>
      <c r="B9" s="22">
        <v>0</v>
      </c>
      <c r="C9" s="22"/>
      <c r="D9" s="22">
        <v>1</v>
      </c>
      <c r="E9" s="22"/>
      <c r="F9" s="22"/>
      <c r="G9" s="22">
        <v>-7000</v>
      </c>
      <c r="H9" s="22">
        <f>SUMPRODUCT(B9:G9,B$14:G$14)</f>
        <v>0</v>
      </c>
      <c r="I9" s="22">
        <v>0</v>
      </c>
    </row>
    <row r="10" spans="1:9" x14ac:dyDescent="0.25">
      <c r="A10" s="22" t="s">
        <v>30</v>
      </c>
      <c r="B10" s="24">
        <v>1</v>
      </c>
      <c r="C10" s="22"/>
      <c r="D10" s="22"/>
      <c r="E10" s="22"/>
      <c r="F10" s="22"/>
      <c r="G10" s="22"/>
      <c r="H10" s="22">
        <f t="shared" ref="H10:H12" si="0">SUMPRODUCT(B10:G10,B$14:G$14)</f>
        <v>6000</v>
      </c>
      <c r="I10" s="24">
        <v>6000</v>
      </c>
    </row>
    <row r="11" spans="1:9" x14ac:dyDescent="0.25">
      <c r="A11" s="22" t="s">
        <v>31</v>
      </c>
      <c r="B11" s="22"/>
      <c r="C11" s="22">
        <v>1</v>
      </c>
      <c r="D11" s="22"/>
      <c r="E11" s="22"/>
      <c r="F11" s="22"/>
      <c r="G11" s="22"/>
      <c r="H11" s="22">
        <f t="shared" si="0"/>
        <v>6000</v>
      </c>
      <c r="I11" s="24">
        <v>7000</v>
      </c>
    </row>
    <row r="12" spans="1:9" x14ac:dyDescent="0.25">
      <c r="A12" s="22" t="s">
        <v>32</v>
      </c>
      <c r="B12" s="22"/>
      <c r="C12" s="22"/>
      <c r="D12" s="22">
        <v>1</v>
      </c>
      <c r="E12" s="22"/>
      <c r="F12" s="22"/>
      <c r="G12" s="22"/>
      <c r="H12" s="22">
        <f t="shared" si="0"/>
        <v>0</v>
      </c>
      <c r="I12" s="24">
        <v>6000</v>
      </c>
    </row>
    <row r="14" spans="1:9" x14ac:dyDescent="0.25">
      <c r="A14" t="s">
        <v>26</v>
      </c>
      <c r="B14" s="22">
        <v>6000</v>
      </c>
      <c r="C14" s="22">
        <v>6000</v>
      </c>
      <c r="D14" s="22">
        <v>0</v>
      </c>
      <c r="E14" s="22">
        <v>1</v>
      </c>
      <c r="F14" s="22">
        <v>1</v>
      </c>
      <c r="G14" s="22">
        <v>0</v>
      </c>
      <c r="H14" s="23">
        <f>SUMPRODUCT(B5:G5,B14:G14)</f>
        <v>390000</v>
      </c>
    </row>
  </sheetData>
  <phoneticPr fontId="8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C6CD0C-DE23-4B6C-8858-89A2657A44E0}">
  <dimension ref="A1:I16"/>
  <sheetViews>
    <sheetView tabSelected="1" workbookViewId="0">
      <selection activeCell="F24" sqref="F24"/>
    </sheetView>
  </sheetViews>
  <sheetFormatPr defaultRowHeight="15" x14ac:dyDescent="0.25"/>
  <sheetData>
    <row r="1" spans="1:9" x14ac:dyDescent="0.25">
      <c r="A1" s="25" t="s">
        <v>33</v>
      </c>
      <c r="B1" s="25"/>
      <c r="C1" s="25"/>
      <c r="D1" s="25"/>
      <c r="E1" s="25"/>
      <c r="F1" s="25"/>
      <c r="G1" s="25"/>
      <c r="H1" s="25"/>
      <c r="I1" s="25"/>
    </row>
    <row r="2" spans="1:9" x14ac:dyDescent="0.25">
      <c r="A2" s="25"/>
      <c r="B2" s="25"/>
      <c r="C2" s="25"/>
      <c r="D2" s="25"/>
      <c r="E2" s="25"/>
      <c r="F2" s="25"/>
      <c r="G2" s="25"/>
      <c r="H2" s="25"/>
      <c r="I2" s="25"/>
    </row>
    <row r="3" spans="1:9" x14ac:dyDescent="0.25">
      <c r="A3" s="25"/>
      <c r="B3" s="25"/>
      <c r="C3" s="25"/>
      <c r="D3" s="25"/>
      <c r="E3" s="25"/>
      <c r="F3" s="25"/>
      <c r="G3" s="25"/>
      <c r="H3" s="25"/>
      <c r="I3" s="25"/>
    </row>
    <row r="4" spans="1:9" x14ac:dyDescent="0.25">
      <c r="A4" s="22"/>
      <c r="B4" s="22" t="s">
        <v>34</v>
      </c>
      <c r="C4" s="22" t="s">
        <v>35</v>
      </c>
      <c r="D4" s="22" t="s">
        <v>36</v>
      </c>
      <c r="E4" s="22" t="s">
        <v>45</v>
      </c>
      <c r="F4" s="22" t="s">
        <v>46</v>
      </c>
      <c r="G4" s="22" t="s">
        <v>47</v>
      </c>
      <c r="H4" s="22"/>
      <c r="I4" s="22"/>
    </row>
    <row r="5" spans="1:9" x14ac:dyDescent="0.25">
      <c r="A5" s="22"/>
      <c r="B5" s="22" t="s">
        <v>19</v>
      </c>
      <c r="C5" s="22" t="s">
        <v>20</v>
      </c>
      <c r="D5" s="22" t="s">
        <v>21</v>
      </c>
      <c r="E5" s="22" t="s">
        <v>22</v>
      </c>
      <c r="F5" s="22" t="s">
        <v>23</v>
      </c>
      <c r="G5" s="22" t="s">
        <v>24</v>
      </c>
      <c r="H5" s="22"/>
      <c r="I5" s="22"/>
    </row>
    <row r="6" spans="1:9" x14ac:dyDescent="0.25">
      <c r="A6" s="22" t="s">
        <v>37</v>
      </c>
      <c r="B6" s="22">
        <v>500</v>
      </c>
      <c r="C6" s="22">
        <v>350</v>
      </c>
      <c r="D6" s="22">
        <v>250</v>
      </c>
      <c r="E6" s="22">
        <v>5000</v>
      </c>
      <c r="F6" s="22">
        <v>4000</v>
      </c>
      <c r="G6" s="22">
        <v>6000</v>
      </c>
      <c r="H6" s="22">
        <f>SUMPRODUCT(B6:G6,B$16:G$16)</f>
        <v>355000</v>
      </c>
      <c r="I6" s="22"/>
    </row>
    <row r="7" spans="1:9" x14ac:dyDescent="0.25">
      <c r="A7" s="22" t="s">
        <v>44</v>
      </c>
      <c r="B7" s="22">
        <v>1</v>
      </c>
      <c r="C7" s="22">
        <v>1</v>
      </c>
      <c r="D7" s="22">
        <v>1</v>
      </c>
      <c r="E7" s="22"/>
      <c r="F7" s="22"/>
      <c r="G7" s="22"/>
      <c r="H7" s="22">
        <f t="shared" ref="H7:H13" si="0">SUMPRODUCT(B7:G7,B$16:G$16)</f>
        <v>1100</v>
      </c>
      <c r="I7" s="22">
        <v>1100</v>
      </c>
    </row>
    <row r="8" spans="1:9" x14ac:dyDescent="0.25">
      <c r="A8" s="22" t="s">
        <v>38</v>
      </c>
      <c r="B8" s="22">
        <v>1</v>
      </c>
      <c r="C8" s="22"/>
      <c r="D8" s="22"/>
      <c r="E8" s="22">
        <v>-900</v>
      </c>
      <c r="F8" s="22"/>
      <c r="G8" s="22"/>
      <c r="H8" s="22">
        <f t="shared" si="0"/>
        <v>0</v>
      </c>
      <c r="I8" s="22">
        <v>0</v>
      </c>
    </row>
    <row r="9" spans="1:9" x14ac:dyDescent="0.25">
      <c r="A9" s="22" t="s">
        <v>39</v>
      </c>
      <c r="B9" s="22"/>
      <c r="C9" s="22">
        <v>1</v>
      </c>
      <c r="D9" s="22"/>
      <c r="E9" s="22"/>
      <c r="F9" s="22">
        <v>-900</v>
      </c>
      <c r="G9" s="22"/>
      <c r="H9" s="22">
        <f t="shared" si="0"/>
        <v>-200</v>
      </c>
      <c r="I9" s="22">
        <v>0</v>
      </c>
    </row>
    <row r="10" spans="1:9" x14ac:dyDescent="0.25">
      <c r="A10" s="22" t="s">
        <v>40</v>
      </c>
      <c r="B10" s="22"/>
      <c r="C10" s="22"/>
      <c r="D10" s="22">
        <v>1</v>
      </c>
      <c r="E10" s="22"/>
      <c r="F10" s="22"/>
      <c r="G10" s="22">
        <v>-900</v>
      </c>
      <c r="H10" s="22">
        <f t="shared" si="0"/>
        <v>-500</v>
      </c>
      <c r="I10" s="22">
        <v>0</v>
      </c>
    </row>
    <row r="11" spans="1:9" x14ac:dyDescent="0.25">
      <c r="A11" s="22" t="s">
        <v>41</v>
      </c>
      <c r="B11" s="22">
        <v>1</v>
      </c>
      <c r="C11" s="22"/>
      <c r="D11" s="22"/>
      <c r="E11" s="22"/>
      <c r="F11" s="22"/>
      <c r="G11" s="22"/>
      <c r="H11" s="22">
        <f t="shared" si="0"/>
        <v>0</v>
      </c>
      <c r="I11" s="22">
        <v>500</v>
      </c>
    </row>
    <row r="12" spans="1:9" x14ac:dyDescent="0.25">
      <c r="A12" s="22" t="s">
        <v>42</v>
      </c>
      <c r="B12" s="22"/>
      <c r="C12" s="22">
        <v>1</v>
      </c>
      <c r="D12" s="22"/>
      <c r="E12" s="22"/>
      <c r="F12" s="22"/>
      <c r="G12" s="22"/>
      <c r="H12" s="22">
        <f t="shared" si="0"/>
        <v>700</v>
      </c>
      <c r="I12" s="22">
        <v>900</v>
      </c>
    </row>
    <row r="13" spans="1:9" x14ac:dyDescent="0.25">
      <c r="A13" s="22" t="s">
        <v>43</v>
      </c>
      <c r="B13" s="22"/>
      <c r="C13" s="22"/>
      <c r="D13" s="22">
        <v>1</v>
      </c>
      <c r="E13" s="22"/>
      <c r="F13" s="22"/>
      <c r="G13" s="22"/>
      <c r="H13" s="22">
        <f t="shared" si="0"/>
        <v>400</v>
      </c>
      <c r="I13" s="22">
        <v>400</v>
      </c>
    </row>
    <row r="16" spans="1:9" x14ac:dyDescent="0.25">
      <c r="A16" s="22" t="s">
        <v>48</v>
      </c>
      <c r="B16" s="22">
        <v>0</v>
      </c>
      <c r="C16" s="22">
        <v>700</v>
      </c>
      <c r="D16" s="22">
        <v>400</v>
      </c>
      <c r="E16" s="22">
        <v>0</v>
      </c>
      <c r="F16" s="22">
        <v>1</v>
      </c>
      <c r="G16" s="22">
        <v>1</v>
      </c>
      <c r="H16">
        <f>SUMPRODUCT(B16:G16,B6:G6)</f>
        <v>355000</v>
      </c>
    </row>
  </sheetData>
  <mergeCells count="1">
    <mergeCell ref="A1:I3"/>
  </mergeCells>
  <phoneticPr fontId="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Microsoft Excel</Application>
  <DocSecurity>0</DocSecurity>
  <ScaleCrop>false</ScaleCrop>
  <HeadingPairs>
    <vt:vector size="4" baseType="variant">
      <vt:variant>
        <vt:lpstr>Работни листове</vt:lpstr>
      </vt:variant>
      <vt:variant>
        <vt:i4>3</vt:i4>
      </vt:variant>
      <vt:variant>
        <vt:lpstr>Наименувани диапазони</vt:lpstr>
      </vt:variant>
      <vt:variant>
        <vt:i4>1</vt:i4>
      </vt:variant>
    </vt:vector>
  </HeadingPairs>
  <TitlesOfParts>
    <vt:vector size="4" baseType="lpstr">
      <vt:lpstr>FixedCharge</vt:lpstr>
      <vt:lpstr>Лист1</vt:lpstr>
      <vt:lpstr>Лист2</vt:lpstr>
      <vt:lpstr>Vars</vt:lpstr>
    </vt:vector>
  </TitlesOfParts>
  <Company>su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Венелин Георгиев Черногоров</dc:creator>
  <dc:description/>
  <cp:lastModifiedBy>User</cp:lastModifiedBy>
  <cp:revision>1</cp:revision>
  <dcterms:created xsi:type="dcterms:W3CDTF">2012-11-29T10:24:42Z</dcterms:created>
  <dcterms:modified xsi:type="dcterms:W3CDTF">2022-01-13T17:42:21Z</dcterms:modified>
  <dc:language>bg-BG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Company">
    <vt:lpwstr>su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