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kiemonster/Desktop/"/>
    </mc:Choice>
  </mc:AlternateContent>
  <xr:revisionPtr revIDLastSave="0" documentId="13_ncr:1_{D5DCAB45-3A6B-4446-9FC8-FCBAC5003ED2}" xr6:coauthVersionLast="46" xr6:coauthVersionMax="46" xr10:uidLastSave="{00000000-0000-0000-0000-000000000000}"/>
  <bookViews>
    <workbookView xWindow="1480" yWindow="500" windowWidth="32400" windowHeight="20320" activeTab="1" xr2:uid="{00000000-000D-0000-FFFF-FFFF00000000}"/>
  </bookViews>
  <sheets>
    <sheet name="results5_noStop" sheetId="1" r:id="rId1"/>
    <sheet name="Means" sheetId="2" r:id="rId2"/>
  </sheets>
  <definedNames>
    <definedName name="_xlchart.v1.0" hidden="1">Means!$C$2:$C$16</definedName>
    <definedName name="_xlchart.v1.1" hidden="1">Means!$D$1</definedName>
    <definedName name="_xlchart.v1.10" hidden="1">Means!$C$2:$C$16</definedName>
    <definedName name="_xlchart.v1.11" hidden="1">Means!$D$1</definedName>
    <definedName name="_xlchart.v1.12" hidden="1">Means!$D$2:$D$16</definedName>
    <definedName name="_xlchart.v1.13" hidden="1">Means!$E$1</definedName>
    <definedName name="_xlchart.v1.14" hidden="1">Means!$E$2:$E$16</definedName>
    <definedName name="_xlchart.v1.15" hidden="1">Means!$C$2:$C$16</definedName>
    <definedName name="_xlchart.v1.16" hidden="1">Means!$D$1</definedName>
    <definedName name="_xlchart.v1.17" hidden="1">Means!$D$2:$D$16</definedName>
    <definedName name="_xlchart.v1.18" hidden="1">Means!$E$1</definedName>
    <definedName name="_xlchart.v1.19" hidden="1">Means!$E$2:$E$16</definedName>
    <definedName name="_xlchart.v1.2" hidden="1">Means!$D$2:$D$16</definedName>
    <definedName name="_xlchart.v1.20" hidden="1">Means!$C$2:$C$16</definedName>
    <definedName name="_xlchart.v1.21" hidden="1">Means!$D$1</definedName>
    <definedName name="_xlchart.v1.22" hidden="1">Means!$D$2:$D$16</definedName>
    <definedName name="_xlchart.v1.23" hidden="1">Means!$E$1</definedName>
    <definedName name="_xlchart.v1.24" hidden="1">Means!$E$2:$E$16</definedName>
    <definedName name="_xlchart.v1.3" hidden="1">Means!$E$1</definedName>
    <definedName name="_xlchart.v1.4" hidden="1">Means!$E$2:$E$16</definedName>
    <definedName name="_xlchart.v1.5" hidden="1">Means!$C$2:$C$16</definedName>
    <definedName name="_xlchart.v1.6" hidden="1">Means!$D$1</definedName>
    <definedName name="_xlchart.v1.7" hidden="1">Means!$D$2:$D$16</definedName>
    <definedName name="_xlchart.v1.8" hidden="1">Means!$E$1</definedName>
    <definedName name="_xlchart.v1.9" hidden="1">Means!$E$2:$E$16</definedName>
  </definedNames>
  <calcPr calcId="19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3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" i="1"/>
  <c r="J3" i="1"/>
  <c r="J6" i="1"/>
  <c r="J10" i="1"/>
  <c r="J13" i="1"/>
  <c r="J22" i="1"/>
  <c r="J26" i="1"/>
  <c r="J31" i="1"/>
  <c r="J39" i="1"/>
  <c r="J48" i="1"/>
  <c r="J58" i="1"/>
  <c r="J70" i="1"/>
  <c r="J81" i="1"/>
  <c r="J95" i="1"/>
  <c r="J109" i="1"/>
  <c r="J127" i="1"/>
  <c r="J141" i="1"/>
  <c r="J160" i="1"/>
  <c r="J185" i="1"/>
  <c r="J200" i="1"/>
  <c r="J217" i="1"/>
  <c r="J246" i="1"/>
  <c r="J263" i="1"/>
  <c r="J4" i="1"/>
  <c r="J5" i="1"/>
  <c r="J9" i="1"/>
  <c r="J14" i="1"/>
  <c r="J20" i="1"/>
  <c r="J25" i="1"/>
  <c r="J32" i="1"/>
  <c r="J40" i="1"/>
  <c r="J49" i="1"/>
  <c r="J59" i="1"/>
  <c r="J71" i="1"/>
  <c r="J82" i="1"/>
  <c r="J94" i="1"/>
  <c r="J108" i="1"/>
  <c r="J123" i="1"/>
  <c r="J138" i="1"/>
  <c r="J155" i="1"/>
  <c r="J174" i="1"/>
  <c r="J193" i="1"/>
  <c r="J213" i="1"/>
  <c r="J235" i="1"/>
  <c r="J256" i="1"/>
  <c r="J7" i="1"/>
  <c r="J11" i="1"/>
  <c r="J16" i="1"/>
  <c r="J19" i="1"/>
  <c r="J24" i="1"/>
  <c r="J33" i="1"/>
  <c r="J41" i="1"/>
  <c r="J50" i="1"/>
  <c r="J60" i="1"/>
  <c r="J72" i="1"/>
  <c r="J83" i="1"/>
  <c r="J96" i="1"/>
  <c r="J110" i="1"/>
  <c r="J125" i="1"/>
  <c r="J140" i="1"/>
  <c r="J157" i="1"/>
  <c r="J175" i="1"/>
  <c r="J195" i="1"/>
  <c r="J214" i="1"/>
  <c r="J236" i="1"/>
  <c r="J257" i="1"/>
  <c r="J8" i="1"/>
  <c r="J12" i="1"/>
  <c r="J17" i="1"/>
  <c r="J23" i="1"/>
  <c r="J30" i="1"/>
  <c r="J38" i="1"/>
  <c r="J47" i="1"/>
  <c r="J57" i="1"/>
  <c r="J68" i="1"/>
  <c r="J80" i="1"/>
  <c r="J93" i="1"/>
  <c r="J107" i="1"/>
  <c r="J122" i="1"/>
  <c r="J139" i="1"/>
  <c r="J156" i="1"/>
  <c r="J173" i="1"/>
  <c r="J192" i="1"/>
  <c r="J212" i="1"/>
  <c r="J234" i="1"/>
  <c r="J255" i="1"/>
  <c r="J15" i="1"/>
  <c r="J18" i="1"/>
  <c r="J27" i="1"/>
  <c r="J35" i="1"/>
  <c r="J42" i="1"/>
  <c r="J51" i="1"/>
  <c r="J61" i="1"/>
  <c r="J69" i="1"/>
  <c r="J84" i="1"/>
  <c r="J97" i="1"/>
  <c r="J111" i="1"/>
  <c r="J124" i="1"/>
  <c r="J142" i="1"/>
  <c r="J158" i="1"/>
  <c r="J177" i="1"/>
  <c r="J196" i="1"/>
  <c r="J215" i="1"/>
  <c r="J239" i="1"/>
  <c r="J258" i="1"/>
  <c r="J21" i="1"/>
  <c r="J28" i="1"/>
  <c r="J37" i="1"/>
  <c r="J45" i="1"/>
  <c r="J56" i="1"/>
  <c r="J64" i="1"/>
  <c r="J75" i="1"/>
  <c r="J87" i="1"/>
  <c r="J98" i="1"/>
  <c r="J112" i="1"/>
  <c r="J126" i="1"/>
  <c r="J145" i="1"/>
  <c r="J161" i="1"/>
  <c r="J178" i="1"/>
  <c r="J197" i="1"/>
  <c r="J216" i="1"/>
  <c r="J240" i="1"/>
  <c r="J259" i="1"/>
  <c r="J29" i="1"/>
  <c r="J36" i="1"/>
  <c r="J46" i="1"/>
  <c r="J54" i="1"/>
  <c r="J62" i="1"/>
  <c r="J74" i="1"/>
  <c r="J86" i="1"/>
  <c r="J100" i="1"/>
  <c r="J113" i="1"/>
  <c r="J128" i="1"/>
  <c r="J147" i="1"/>
  <c r="J164" i="1"/>
  <c r="J183" i="1"/>
  <c r="J202" i="1"/>
  <c r="J219" i="1"/>
  <c r="J238" i="1"/>
  <c r="J261" i="1"/>
  <c r="J34" i="1"/>
  <c r="J44" i="1"/>
  <c r="J53" i="1"/>
  <c r="J63" i="1"/>
  <c r="J73" i="1"/>
  <c r="J85" i="1"/>
  <c r="J99" i="1"/>
  <c r="J115" i="1"/>
  <c r="J129" i="1"/>
  <c r="J146" i="1"/>
  <c r="J163" i="1"/>
  <c r="J181" i="1"/>
  <c r="J201" i="1"/>
  <c r="J218" i="1"/>
  <c r="J237" i="1"/>
  <c r="J260" i="1"/>
  <c r="J43" i="1"/>
  <c r="J52" i="1"/>
  <c r="J65" i="1"/>
  <c r="J76" i="1"/>
  <c r="J88" i="1"/>
  <c r="J101" i="1"/>
  <c r="J117" i="1"/>
  <c r="J131" i="1"/>
  <c r="J153" i="1"/>
  <c r="J171" i="1"/>
  <c r="J189" i="1"/>
  <c r="J208" i="1"/>
  <c r="J220" i="1"/>
  <c r="J244" i="1"/>
  <c r="J264" i="1"/>
  <c r="J55" i="1"/>
  <c r="J67" i="1"/>
  <c r="J79" i="1"/>
  <c r="J89" i="1"/>
  <c r="J103" i="1"/>
  <c r="J118" i="1"/>
  <c r="J134" i="1"/>
  <c r="J154" i="1"/>
  <c r="J172" i="1"/>
  <c r="J190" i="1"/>
  <c r="J209" i="1"/>
  <c r="J221" i="1"/>
  <c r="J245" i="1"/>
  <c r="J265" i="1"/>
  <c r="J66" i="1"/>
  <c r="J78" i="1"/>
  <c r="J91" i="1"/>
  <c r="J102" i="1"/>
  <c r="J114" i="1"/>
  <c r="J132" i="1"/>
  <c r="J152" i="1"/>
  <c r="J170" i="1"/>
  <c r="J191" i="1"/>
  <c r="J211" i="1"/>
  <c r="J225" i="1"/>
  <c r="J250" i="1"/>
  <c r="J269" i="1"/>
  <c r="J77" i="1"/>
  <c r="J90" i="1"/>
  <c r="J104" i="1"/>
  <c r="J116" i="1"/>
  <c r="J130" i="1"/>
  <c r="J143" i="1"/>
  <c r="J159" i="1"/>
  <c r="J179" i="1"/>
  <c r="J203" i="1"/>
  <c r="J227" i="1"/>
  <c r="J249" i="1"/>
  <c r="J268" i="1"/>
  <c r="J92" i="1"/>
  <c r="J105" i="1"/>
  <c r="J120" i="1"/>
  <c r="J133" i="1"/>
  <c r="J149" i="1"/>
  <c r="J166" i="1"/>
  <c r="J187" i="1"/>
  <c r="J205" i="1"/>
  <c r="J228" i="1"/>
  <c r="J251" i="1"/>
  <c r="J271" i="1"/>
  <c r="J106" i="1"/>
  <c r="J119" i="1"/>
  <c r="J137" i="1"/>
  <c r="J151" i="1"/>
  <c r="J169" i="1"/>
  <c r="J188" i="1"/>
  <c r="J207" i="1"/>
  <c r="J231" i="1"/>
  <c r="J254" i="1"/>
  <c r="J276" i="1"/>
  <c r="J121" i="1"/>
  <c r="J135" i="1"/>
  <c r="J150" i="1"/>
  <c r="J167" i="1"/>
  <c r="J182" i="1"/>
  <c r="J204" i="1"/>
  <c r="J230" i="1"/>
  <c r="J252" i="1"/>
  <c r="J273" i="1"/>
  <c r="J136" i="1"/>
  <c r="J148" i="1"/>
  <c r="J162" i="1"/>
  <c r="J176" i="1"/>
  <c r="J194" i="1"/>
  <c r="J222" i="1"/>
  <c r="J242" i="1"/>
  <c r="J266" i="1"/>
  <c r="J144" i="1"/>
  <c r="J165" i="1"/>
  <c r="J180" i="1"/>
  <c r="J198" i="1"/>
  <c r="J223" i="1"/>
  <c r="J243" i="1"/>
  <c r="J270" i="1"/>
  <c r="J168" i="1"/>
  <c r="J184" i="1"/>
  <c r="J199" i="1"/>
  <c r="J226" i="1"/>
  <c r="J247" i="1"/>
  <c r="J272" i="1"/>
  <c r="J186" i="1"/>
  <c r="J206" i="1"/>
  <c r="J224" i="1"/>
  <c r="J233" i="1"/>
  <c r="J262" i="1"/>
  <c r="J210" i="1"/>
  <c r="J229" i="1"/>
  <c r="J241" i="1"/>
  <c r="J267" i="1"/>
  <c r="J232" i="1"/>
  <c r="J248" i="1"/>
  <c r="J275" i="1"/>
  <c r="J253" i="1"/>
  <c r="J277" i="1"/>
  <c r="J274" i="1"/>
</calcChain>
</file>

<file path=xl/sharedStrings.xml><?xml version="1.0" encoding="utf-8"?>
<sst xmlns="http://schemas.openxmlformats.org/spreadsheetml/2006/main" count="16" uniqueCount="16">
  <si>
    <t>entry_nope</t>
  </si>
  <si>
    <t>exit_nope</t>
  </si>
  <si>
    <t>stop_loss_nope</t>
  </si>
  <si>
    <t>success_rate</t>
  </si>
  <si>
    <t>total_trades</t>
  </si>
  <si>
    <t>total_PNL</t>
  </si>
  <si>
    <t>mean_of_returns</t>
  </si>
  <si>
    <t>standard_deviation</t>
  </si>
  <si>
    <t>average_hold_time</t>
  </si>
  <si>
    <t>window</t>
  </si>
  <si>
    <t>Entry</t>
  </si>
  <si>
    <t>Mean Success Rate</t>
  </si>
  <si>
    <t>Mean P/L</t>
  </si>
  <si>
    <t>Average Hold Time</t>
  </si>
  <si>
    <t>median_hold_time</t>
  </si>
  <si>
    <t>Median Hold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</si>
</sst>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43" applyFont="1"/>
    <xf numFmtId="43" fontId="0" fillId="0" borderId="0" xfId="42" applyFont="1"/>
    <xf numFmtId="43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Of Various NOPE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Exit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40</c:v>
                </c:pt>
                <c:pt idx="22">
                  <c:v>40</c:v>
                </c:pt>
              </c:numCache>
            </c:numRef>
          </c:xVal>
          <c:yVal>
            <c:numRef>
              <c:f>results5_noStop!$D$2:$D$24</c:f>
              <c:numCache>
                <c:formatCode>General</c:formatCode>
                <c:ptCount val="23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F-BA44-88E1-F3BE189E2CC4}"/>
            </c:ext>
          </c:extLst>
        </c:ser>
        <c:ser>
          <c:idx val="1"/>
          <c:order val="1"/>
          <c:tx>
            <c:v>Exit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results5_noStop!$A$25:$A$46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results5_noStop!$D$25:$D$46</c:f>
              <c:numCache>
                <c:formatCode>General</c:formatCode>
                <c:ptCount val="22"/>
                <c:pt idx="0">
                  <c:v>0.64285714285714202</c:v>
                </c:pt>
                <c:pt idx="1">
                  <c:v>0.63190184049079701</c:v>
                </c:pt>
                <c:pt idx="2">
                  <c:v>0.65989847715736005</c:v>
                </c:pt>
                <c:pt idx="3">
                  <c:v>0.67307692307692302</c:v>
                </c:pt>
                <c:pt idx="4">
                  <c:v>0.69298245614035003</c:v>
                </c:pt>
                <c:pt idx="5">
                  <c:v>0.65030674846625702</c:v>
                </c:pt>
                <c:pt idx="6">
                  <c:v>0.64084507042253502</c:v>
                </c:pt>
                <c:pt idx="7">
                  <c:v>0.63448275862068904</c:v>
                </c:pt>
                <c:pt idx="8">
                  <c:v>0.641891891891891</c:v>
                </c:pt>
                <c:pt idx="9">
                  <c:v>0.73708920187793403</c:v>
                </c:pt>
                <c:pt idx="10">
                  <c:v>0.66071428571428503</c:v>
                </c:pt>
                <c:pt idx="11">
                  <c:v>0.69841269841269804</c:v>
                </c:pt>
                <c:pt idx="12">
                  <c:v>0.67241379310344795</c:v>
                </c:pt>
                <c:pt idx="13">
                  <c:v>0.678321678321678</c:v>
                </c:pt>
                <c:pt idx="14">
                  <c:v>0.634920634920634</c:v>
                </c:pt>
                <c:pt idx="15">
                  <c:v>0.6328125</c:v>
                </c:pt>
                <c:pt idx="16">
                  <c:v>0.63565891472868197</c:v>
                </c:pt>
                <c:pt idx="17">
                  <c:v>0.68493150684931503</c:v>
                </c:pt>
                <c:pt idx="18">
                  <c:v>0.74876847290640303</c:v>
                </c:pt>
                <c:pt idx="19">
                  <c:v>0.75</c:v>
                </c:pt>
                <c:pt idx="20">
                  <c:v>0.69798657718120805</c:v>
                </c:pt>
                <c:pt idx="21">
                  <c:v>0.70807453416149002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F-BA44-88E1-F3BE189E2CC4}"/>
            </c:ext>
          </c:extLst>
        </c:ser>
        <c:ser>
          <c:idx val="2"/>
          <c:order val="2"/>
          <c:tx>
            <c:v>Exit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results5_noStop!$A$47:$A$67</c:f>
              <c:numCache>
                <c:formatCode>General</c:formatCode>
                <c:ptCount val="2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xVal>
          <c:yVal>
            <c:numRef>
              <c:f>results5_noStop!$D$47:$D$67</c:f>
              <c:numCache>
                <c:formatCode>General</c:formatCode>
                <c:ptCount val="21"/>
                <c:pt idx="0">
                  <c:v>0.66386554621848703</c:v>
                </c:pt>
                <c:pt idx="1">
                  <c:v>0.62962962962962898</c:v>
                </c:pt>
                <c:pt idx="2">
                  <c:v>0.63302752293577902</c:v>
                </c:pt>
                <c:pt idx="3">
                  <c:v>0.63636363636363602</c:v>
                </c:pt>
                <c:pt idx="4">
                  <c:v>0.67213114754098302</c:v>
                </c:pt>
                <c:pt idx="5">
                  <c:v>0.715189873417721</c:v>
                </c:pt>
                <c:pt idx="6">
                  <c:v>0.72222222222222199</c:v>
                </c:pt>
                <c:pt idx="7">
                  <c:v>0.69629629629629597</c:v>
                </c:pt>
                <c:pt idx="8">
                  <c:v>0.75568181818181801</c:v>
                </c:pt>
                <c:pt idx="9">
                  <c:v>0.68548387096774099</c:v>
                </c:pt>
                <c:pt idx="10">
                  <c:v>0.68571428571428505</c:v>
                </c:pt>
                <c:pt idx="11">
                  <c:v>0.63541666666666596</c:v>
                </c:pt>
                <c:pt idx="12">
                  <c:v>0.64948453608247403</c:v>
                </c:pt>
                <c:pt idx="13">
                  <c:v>0.65306122448979498</c:v>
                </c:pt>
                <c:pt idx="14">
                  <c:v>0.70093457943925197</c:v>
                </c:pt>
                <c:pt idx="15">
                  <c:v>0.71186440677966101</c:v>
                </c:pt>
                <c:pt idx="16">
                  <c:v>0.72950819672131095</c:v>
                </c:pt>
                <c:pt idx="17">
                  <c:v>0.71296296296296202</c:v>
                </c:pt>
                <c:pt idx="18">
                  <c:v>0.71212121212121204</c:v>
                </c:pt>
                <c:pt idx="19">
                  <c:v>0.76433121019108197</c:v>
                </c:pt>
                <c:pt idx="20">
                  <c:v>0.73426573426573405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F-BA44-88E1-F3BE189E2CC4}"/>
            </c:ext>
          </c:extLst>
        </c:ser>
        <c:ser>
          <c:idx val="3"/>
          <c:order val="3"/>
          <c:tx>
            <c:v>Exit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results5_noStop!$A$68:$A$87</c:f>
              <c:numCache>
                <c:formatCode>General</c:formatCode>
                <c:ptCount val="2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xVal>
          <c:yVal>
            <c:numRef>
              <c:f>results5_noStop!$D$68:$D$87</c:f>
              <c:numCache>
                <c:formatCode>General</c:formatCode>
                <c:ptCount val="20"/>
                <c:pt idx="0">
                  <c:v>0.69230769230769196</c:v>
                </c:pt>
                <c:pt idx="1">
                  <c:v>0.70652173913043403</c:v>
                </c:pt>
                <c:pt idx="2">
                  <c:v>0.62650602409638501</c:v>
                </c:pt>
                <c:pt idx="3">
                  <c:v>0.64285714285714202</c:v>
                </c:pt>
                <c:pt idx="4">
                  <c:v>0.64285714285714202</c:v>
                </c:pt>
                <c:pt idx="5">
                  <c:v>0.73529411764705799</c:v>
                </c:pt>
                <c:pt idx="6">
                  <c:v>0.72727272727272696</c:v>
                </c:pt>
                <c:pt idx="7">
                  <c:v>0.72826086956521696</c:v>
                </c:pt>
                <c:pt idx="8">
                  <c:v>0.74311926605504497</c:v>
                </c:pt>
                <c:pt idx="9">
                  <c:v>0.78873239436619702</c:v>
                </c:pt>
                <c:pt idx="10">
                  <c:v>0.76612903225806395</c:v>
                </c:pt>
                <c:pt idx="11">
                  <c:v>0.76068376068375998</c:v>
                </c:pt>
                <c:pt idx="12">
                  <c:v>0.69736842105263097</c:v>
                </c:pt>
                <c:pt idx="13">
                  <c:v>0.66666666666666596</c:v>
                </c:pt>
                <c:pt idx="14">
                  <c:v>0.68493150684931503</c:v>
                </c:pt>
                <c:pt idx="15">
                  <c:v>0.68493150684931503</c:v>
                </c:pt>
                <c:pt idx="16">
                  <c:v>0.69736842105263097</c:v>
                </c:pt>
                <c:pt idx="17">
                  <c:v>0.71084337349397497</c:v>
                </c:pt>
                <c:pt idx="18">
                  <c:v>0.70370370370370305</c:v>
                </c:pt>
                <c:pt idx="19">
                  <c:v>0.71052631578947301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CF-BA44-88E1-F3BE189E2CC4}"/>
            </c:ext>
          </c:extLst>
        </c:ser>
        <c:ser>
          <c:idx val="4"/>
          <c:order val="4"/>
          <c:tx>
            <c:v>Exit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results5_noStop!$A$88:$A$106</c:f>
              <c:numCache>
                <c:formatCode>General</c:formatCode>
                <c:ptCount val="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</c:numCache>
            </c:numRef>
          </c:xVal>
          <c:yVal>
            <c:numRef>
              <c:f>results5_noStop!$D$88:$D$106</c:f>
              <c:numCache>
                <c:formatCode>General</c:formatCode>
                <c:ptCount val="19"/>
                <c:pt idx="0">
                  <c:v>0.71590909090909005</c:v>
                </c:pt>
                <c:pt idx="1">
                  <c:v>0.72340425531914898</c:v>
                </c:pt>
                <c:pt idx="2">
                  <c:v>0.75675675675675602</c:v>
                </c:pt>
                <c:pt idx="3">
                  <c:v>0.72727272727272696</c:v>
                </c:pt>
                <c:pt idx="4">
                  <c:v>0.75213675213675202</c:v>
                </c:pt>
                <c:pt idx="5">
                  <c:v>0.71014492753623104</c:v>
                </c:pt>
                <c:pt idx="6">
                  <c:v>0.69696969696969702</c:v>
                </c:pt>
                <c:pt idx="7">
                  <c:v>0.67692307692307696</c:v>
                </c:pt>
                <c:pt idx="8">
                  <c:v>0.69696969696969702</c:v>
                </c:pt>
                <c:pt idx="9">
                  <c:v>0.71014492753623104</c:v>
                </c:pt>
                <c:pt idx="10">
                  <c:v>0.71014492753623104</c:v>
                </c:pt>
                <c:pt idx="11">
                  <c:v>0.69444444444444398</c:v>
                </c:pt>
                <c:pt idx="12">
                  <c:v>0.69014084507042195</c:v>
                </c:pt>
                <c:pt idx="13">
                  <c:v>0.69333333333333302</c:v>
                </c:pt>
                <c:pt idx="14">
                  <c:v>0.702380952380952</c:v>
                </c:pt>
                <c:pt idx="15">
                  <c:v>0.696202531645569</c:v>
                </c:pt>
                <c:pt idx="16">
                  <c:v>0.72527472527472503</c:v>
                </c:pt>
                <c:pt idx="17">
                  <c:v>0.74193548387096697</c:v>
                </c:pt>
                <c:pt idx="18">
                  <c:v>0.77358490566037696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CF-BA44-88E1-F3BE189E2CC4}"/>
            </c:ext>
          </c:extLst>
        </c:ser>
        <c:ser>
          <c:idx val="5"/>
          <c:order val="5"/>
          <c:tx>
            <c:v>Exit 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results5_noStop!$A$107:$A$124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</c:numCache>
            </c:numRef>
          </c:xVal>
          <c:yVal>
            <c:numRef>
              <c:f>results5_noStop!$D$107:$D$124</c:f>
              <c:numCache>
                <c:formatCode>General</c:formatCode>
                <c:ptCount val="18"/>
                <c:pt idx="0">
                  <c:v>0.71929824561403499</c:v>
                </c:pt>
                <c:pt idx="1">
                  <c:v>0.71428571428571397</c:v>
                </c:pt>
                <c:pt idx="2">
                  <c:v>0.69090909090909003</c:v>
                </c:pt>
                <c:pt idx="3">
                  <c:v>0.71428571428571397</c:v>
                </c:pt>
                <c:pt idx="4">
                  <c:v>0.71929824561403499</c:v>
                </c:pt>
                <c:pt idx="5">
                  <c:v>0.71929824561403499</c:v>
                </c:pt>
                <c:pt idx="6">
                  <c:v>0.70689655172413701</c:v>
                </c:pt>
                <c:pt idx="7">
                  <c:v>0.70149253731343197</c:v>
                </c:pt>
                <c:pt idx="8">
                  <c:v>0.70689655172413701</c:v>
                </c:pt>
                <c:pt idx="9">
                  <c:v>0.72602739726027399</c:v>
                </c:pt>
                <c:pt idx="10">
                  <c:v>0.71666666666666601</c:v>
                </c:pt>
                <c:pt idx="11">
                  <c:v>0.71428571428571397</c:v>
                </c:pt>
                <c:pt idx="12">
                  <c:v>0.75</c:v>
                </c:pt>
                <c:pt idx="13">
                  <c:v>0.71621621621621601</c:v>
                </c:pt>
                <c:pt idx="14">
                  <c:v>0.72413793103448199</c:v>
                </c:pt>
                <c:pt idx="15">
                  <c:v>0.68</c:v>
                </c:pt>
                <c:pt idx="16">
                  <c:v>0.67346938775510201</c:v>
                </c:pt>
                <c:pt idx="17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CF-BA44-88E1-F3BE189E2CC4}"/>
            </c:ext>
          </c:extLst>
        </c:ser>
        <c:ser>
          <c:idx val="6"/>
          <c:order val="6"/>
          <c:tx>
            <c:v>Exit 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results5_noStop!$A$125:$A$141</c:f>
              <c:numCache>
                <c:formatCode>General</c:formatCode>
                <c:ptCount val="1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</c:numCache>
            </c:numRef>
          </c:xVal>
          <c:yVal>
            <c:numRef>
              <c:f>results5_noStop!$D$125:$D$141</c:f>
              <c:numCache>
                <c:formatCode>General</c:formatCode>
                <c:ptCount val="17"/>
                <c:pt idx="0">
                  <c:v>0.67346938775510201</c:v>
                </c:pt>
                <c:pt idx="1">
                  <c:v>0.68</c:v>
                </c:pt>
                <c:pt idx="2">
                  <c:v>0.64583333333333304</c:v>
                </c:pt>
                <c:pt idx="3">
                  <c:v>0.68627450980392102</c:v>
                </c:pt>
                <c:pt idx="4">
                  <c:v>0.68627450980392102</c:v>
                </c:pt>
                <c:pt idx="5">
                  <c:v>0.72131147540983598</c:v>
                </c:pt>
                <c:pt idx="6">
                  <c:v>0.69230769230769196</c:v>
                </c:pt>
                <c:pt idx="7">
                  <c:v>0.69090909090909003</c:v>
                </c:pt>
                <c:pt idx="8">
                  <c:v>0.70491803278688503</c:v>
                </c:pt>
                <c:pt idx="9">
                  <c:v>0.71698113207547098</c:v>
                </c:pt>
                <c:pt idx="10">
                  <c:v>0.69565217391304301</c:v>
                </c:pt>
                <c:pt idx="11">
                  <c:v>0.69736842105263097</c:v>
                </c:pt>
                <c:pt idx="12">
                  <c:v>0.70967741935483797</c:v>
                </c:pt>
                <c:pt idx="13">
                  <c:v>0.67441860465116199</c:v>
                </c:pt>
                <c:pt idx="14">
                  <c:v>0.67441860465116199</c:v>
                </c:pt>
                <c:pt idx="15">
                  <c:v>0.67441860465116199</c:v>
                </c:pt>
                <c:pt idx="16">
                  <c:v>0.64285714285714202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CF-BA44-88E1-F3BE189E2CC4}"/>
            </c:ext>
          </c:extLst>
        </c:ser>
        <c:ser>
          <c:idx val="7"/>
          <c:order val="7"/>
          <c:tx>
            <c:v>Exit 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results5_noStop!$A$142:$A$157</c:f>
              <c:numCache>
                <c:formatCode>General</c:formatCode>
                <c:ptCount val="1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</c:numCache>
            </c:numRef>
          </c:xVal>
          <c:yVal>
            <c:numRef>
              <c:f>results5_noStop!$D$142:$D$156</c:f>
              <c:numCache>
                <c:formatCode>General</c:formatCode>
                <c:ptCount val="15"/>
                <c:pt idx="0">
                  <c:v>0.67441860465116199</c:v>
                </c:pt>
                <c:pt idx="1">
                  <c:v>0.74</c:v>
                </c:pt>
                <c:pt idx="2">
                  <c:v>0.68656716417910402</c:v>
                </c:pt>
                <c:pt idx="3">
                  <c:v>0.67441860465116199</c:v>
                </c:pt>
                <c:pt idx="4">
                  <c:v>0.68181818181818099</c:v>
                </c:pt>
                <c:pt idx="5">
                  <c:v>0.68181818181818099</c:v>
                </c:pt>
                <c:pt idx="6">
                  <c:v>0.70491803278688503</c:v>
                </c:pt>
                <c:pt idx="7">
                  <c:v>0.72</c:v>
                </c:pt>
                <c:pt idx="8">
                  <c:v>0.70909090909090899</c:v>
                </c:pt>
                <c:pt idx="9">
                  <c:v>0.74509803921568596</c:v>
                </c:pt>
                <c:pt idx="10">
                  <c:v>0.70212765957446799</c:v>
                </c:pt>
                <c:pt idx="11">
                  <c:v>0.688888888888888</c:v>
                </c:pt>
                <c:pt idx="12">
                  <c:v>0.71739130434782605</c:v>
                </c:pt>
                <c:pt idx="13">
                  <c:v>0.58823529411764697</c:v>
                </c:pt>
                <c:pt idx="14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CF-BA44-88E1-F3BE189E2CC4}"/>
            </c:ext>
          </c:extLst>
        </c:ser>
        <c:ser>
          <c:idx val="8"/>
          <c:order val="8"/>
          <c:tx>
            <c:v>Exit 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results5_noStop!$A$158:$A$172</c:f>
              <c:numCache>
                <c:formatCode>General</c:formatCode>
                <c:ptCount val="1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</c:numCache>
            </c:numRef>
          </c:xVal>
          <c:yVal>
            <c:numRef>
              <c:f>results5_noStop!$D$158:$D$172</c:f>
              <c:numCache>
                <c:formatCode>General</c:formatCode>
                <c:ptCount val="15"/>
                <c:pt idx="0">
                  <c:v>0.58823529411764697</c:v>
                </c:pt>
                <c:pt idx="1">
                  <c:v>0.66666666666666596</c:v>
                </c:pt>
                <c:pt idx="2">
                  <c:v>0.54545454545454497</c:v>
                </c:pt>
                <c:pt idx="3">
                  <c:v>0.58823529411764697</c:v>
                </c:pt>
                <c:pt idx="4">
                  <c:v>0.66666666666666596</c:v>
                </c:pt>
                <c:pt idx="5">
                  <c:v>0.6</c:v>
                </c:pt>
                <c:pt idx="6">
                  <c:v>0.6</c:v>
                </c:pt>
                <c:pt idx="7">
                  <c:v>0.62745098039215597</c:v>
                </c:pt>
                <c:pt idx="8">
                  <c:v>0.66666666666666596</c:v>
                </c:pt>
                <c:pt idx="9">
                  <c:v>0.65116279069767402</c:v>
                </c:pt>
                <c:pt idx="10">
                  <c:v>0.63461538461538403</c:v>
                </c:pt>
                <c:pt idx="11">
                  <c:v>0.69230769230769196</c:v>
                </c:pt>
                <c:pt idx="12">
                  <c:v>0.61111111111111105</c:v>
                </c:pt>
                <c:pt idx="13">
                  <c:v>0.6</c:v>
                </c:pt>
                <c:pt idx="14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CF-BA44-88E1-F3BE189E2CC4}"/>
            </c:ext>
          </c:extLst>
        </c:ser>
        <c:ser>
          <c:idx val="9"/>
          <c:order val="9"/>
          <c:tx>
            <c:v>Exit 45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results5_noStop!$A$173:$A$186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results5_noStop!$D$173:$D$186</c:f>
              <c:numCache>
                <c:formatCode>General</c:formatCode>
                <c:ptCount val="14"/>
                <c:pt idx="0">
                  <c:v>0.57142857142857095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0.66666666666666596</c:v>
                </c:pt>
                <c:pt idx="4">
                  <c:v>0.57142857142857095</c:v>
                </c:pt>
                <c:pt idx="5">
                  <c:v>0.57142857142857095</c:v>
                </c:pt>
                <c:pt idx="6">
                  <c:v>0.66666666666666596</c:v>
                </c:pt>
                <c:pt idx="7">
                  <c:v>0.60975609756097504</c:v>
                </c:pt>
                <c:pt idx="8">
                  <c:v>0.58620689655172398</c:v>
                </c:pt>
                <c:pt idx="9">
                  <c:v>0.66666666666666596</c:v>
                </c:pt>
                <c:pt idx="10">
                  <c:v>0.58620689655172398</c:v>
                </c:pt>
                <c:pt idx="11">
                  <c:v>0.60975609756097504</c:v>
                </c:pt>
                <c:pt idx="12">
                  <c:v>0.51851851851851805</c:v>
                </c:pt>
                <c:pt idx="13">
                  <c:v>0.63043478260869501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CF-BA44-88E1-F3BE189E2CC4}"/>
            </c:ext>
          </c:extLst>
        </c:ser>
        <c:ser>
          <c:idx val="10"/>
          <c:order val="10"/>
          <c:tx>
            <c:v>Exit 50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results5_noStop!$A$187:$A$199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</c:numCache>
            </c:numRef>
          </c:xVal>
          <c:yVal>
            <c:numRef>
              <c:f>results5_noStop!$D$187:$D$199</c:f>
              <c:numCache>
                <c:formatCode>General</c:formatCode>
                <c:ptCount val="13"/>
                <c:pt idx="0">
                  <c:v>0.66666666666666596</c:v>
                </c:pt>
                <c:pt idx="1">
                  <c:v>0.66666666666666596</c:v>
                </c:pt>
                <c:pt idx="2">
                  <c:v>0.58620689655172398</c:v>
                </c:pt>
                <c:pt idx="3">
                  <c:v>0.63333333333333297</c:v>
                </c:pt>
                <c:pt idx="4">
                  <c:v>0.6</c:v>
                </c:pt>
                <c:pt idx="5">
                  <c:v>0.69230769230769196</c:v>
                </c:pt>
                <c:pt idx="6">
                  <c:v>0.69230769230769196</c:v>
                </c:pt>
                <c:pt idx="7">
                  <c:v>0.70588235294117596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0.69230769230769196</c:v>
                </c:pt>
                <c:pt idx="11">
                  <c:v>0.63888888888888795</c:v>
                </c:pt>
                <c:pt idx="12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CF-BA44-88E1-F3BE189E2CC4}"/>
            </c:ext>
          </c:extLst>
        </c:ser>
        <c:ser>
          <c:idx val="11"/>
          <c:order val="11"/>
          <c:tx>
            <c:v>Exit 55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results5_noStop!$A$200:$A$211</c:f>
              <c:numCache>
                <c:formatCode>General</c:formatCode>
                <c:ptCount val="1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</c:numCache>
            </c:numRef>
          </c:xVal>
          <c:yVal>
            <c:numRef>
              <c:f>results5_noStop!$D$200:$D$211</c:f>
              <c:numCache>
                <c:formatCode>General</c:formatCode>
                <c:ptCount val="12"/>
                <c:pt idx="0">
                  <c:v>0.65384615384615297</c:v>
                </c:pt>
                <c:pt idx="1">
                  <c:v>0.70370370370370305</c:v>
                </c:pt>
                <c:pt idx="2">
                  <c:v>0.70370370370370305</c:v>
                </c:pt>
                <c:pt idx="3">
                  <c:v>0.72413793103448199</c:v>
                </c:pt>
                <c:pt idx="4">
                  <c:v>0.70967741935483797</c:v>
                </c:pt>
                <c:pt idx="5">
                  <c:v>0.72413793103448199</c:v>
                </c:pt>
                <c:pt idx="6">
                  <c:v>0.65</c:v>
                </c:pt>
                <c:pt idx="7">
                  <c:v>0.72413793103448199</c:v>
                </c:pt>
                <c:pt idx="8">
                  <c:v>0.70370370370370305</c:v>
                </c:pt>
                <c:pt idx="9">
                  <c:v>0.70370370370370305</c:v>
                </c:pt>
                <c:pt idx="10">
                  <c:v>0.69047619047619002</c:v>
                </c:pt>
                <c:pt idx="11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CF-BA44-88E1-F3BE189E2CC4}"/>
            </c:ext>
          </c:extLst>
        </c:ser>
        <c:ser>
          <c:idx val="12"/>
          <c:order val="12"/>
          <c:tx>
            <c:v>Exit 60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results5_noStop!$A$212:$A$222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xVal>
          <c:yVal>
            <c:numRef>
              <c:f>results5_noStop!$D$212:$D$222</c:f>
              <c:numCache>
                <c:formatCode>General</c:formatCode>
                <c:ptCount val="11"/>
                <c:pt idx="0">
                  <c:v>0.68421052631578905</c:v>
                </c:pt>
                <c:pt idx="1">
                  <c:v>0.68421052631578905</c:v>
                </c:pt>
                <c:pt idx="2">
                  <c:v>0.68421052631578905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0.63157894736842102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0.60869565217391297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CF-BA44-88E1-F3BE189E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6655"/>
        <c:axId val="1873695648"/>
      </c:scatterChart>
      <c:valAx>
        <c:axId val="216366655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95648"/>
        <c:crosses val="autoZero"/>
        <c:crossBetween val="midCat"/>
        <c:majorUnit val="10"/>
        <c:minorUnit val="5"/>
      </c:valAx>
      <c:valAx>
        <c:axId val="187369564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PNL of</a:t>
            </a:r>
            <a:r>
              <a:rPr lang="en-US" baseline="0"/>
              <a:t>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results5_noStop!$F$2:$F$277</c:f>
              <c:numCache>
                <c:formatCode>General</c:formatCode>
                <c:ptCount val="276"/>
                <c:pt idx="0">
                  <c:v>52.723699999999603</c:v>
                </c:pt>
                <c:pt idx="1">
                  <c:v>35.271299999999798</c:v>
                </c:pt>
                <c:pt idx="2">
                  <c:v>34.512399999999403</c:v>
                </c:pt>
                <c:pt idx="3">
                  <c:v>30.9099999999994</c:v>
                </c:pt>
                <c:pt idx="4">
                  <c:v>28.294</c:v>
                </c:pt>
                <c:pt idx="5">
                  <c:v>27.886999999999698</c:v>
                </c:pt>
                <c:pt idx="6">
                  <c:v>32.072000000000003</c:v>
                </c:pt>
                <c:pt idx="7">
                  <c:v>22.038999999999699</c:v>
                </c:pt>
                <c:pt idx="8">
                  <c:v>21.7149999999999</c:v>
                </c:pt>
                <c:pt idx="9">
                  <c:v>20.315999999999601</c:v>
                </c:pt>
                <c:pt idx="10">
                  <c:v>44.953999999999702</c:v>
                </c:pt>
                <c:pt idx="11">
                  <c:v>39.693999999999498</c:v>
                </c:pt>
                <c:pt idx="12">
                  <c:v>39.4829999999994</c:v>
                </c:pt>
                <c:pt idx="13">
                  <c:v>37.558999999999799</c:v>
                </c:pt>
                <c:pt idx="14">
                  <c:v>36.3729999999995</c:v>
                </c:pt>
                <c:pt idx="15">
                  <c:v>42.195999999999898</c:v>
                </c:pt>
                <c:pt idx="16">
                  <c:v>34.466000000000001</c:v>
                </c:pt>
                <c:pt idx="17">
                  <c:v>32.8359999999997</c:v>
                </c:pt>
                <c:pt idx="18">
                  <c:v>32.5889999999997</c:v>
                </c:pt>
                <c:pt idx="19">
                  <c:v>31.866</c:v>
                </c:pt>
                <c:pt idx="20">
                  <c:v>31.174999999999802</c:v>
                </c:pt>
                <c:pt idx="21">
                  <c:v>42.294999999999703</c:v>
                </c:pt>
                <c:pt idx="22">
                  <c:v>35.794999999999597</c:v>
                </c:pt>
                <c:pt idx="23">
                  <c:v>34.496999999999602</c:v>
                </c:pt>
                <c:pt idx="24">
                  <c:v>31.542999999999701</c:v>
                </c:pt>
                <c:pt idx="25">
                  <c:v>28.555999999999901</c:v>
                </c:pt>
                <c:pt idx="26">
                  <c:v>24.001999999999999</c:v>
                </c:pt>
                <c:pt idx="27">
                  <c:v>21.547999999999799</c:v>
                </c:pt>
                <c:pt idx="28">
                  <c:v>33.891999999999499</c:v>
                </c:pt>
                <c:pt idx="29">
                  <c:v>29.5969999999996</c:v>
                </c:pt>
                <c:pt idx="30">
                  <c:v>27.505999999999599</c:v>
                </c:pt>
                <c:pt idx="31">
                  <c:v>27.4889999999995</c:v>
                </c:pt>
                <c:pt idx="32">
                  <c:v>22.673999999999399</c:v>
                </c:pt>
                <c:pt idx="33">
                  <c:v>21.352999999999799</c:v>
                </c:pt>
                <c:pt idx="34">
                  <c:v>17.106999999999601</c:v>
                </c:pt>
                <c:pt idx="35">
                  <c:v>16.5869999999999</c:v>
                </c:pt>
                <c:pt idx="36">
                  <c:v>35.213999999999302</c:v>
                </c:pt>
                <c:pt idx="37">
                  <c:v>28.1749999999995</c:v>
                </c:pt>
                <c:pt idx="38">
                  <c:v>26.109999999999399</c:v>
                </c:pt>
                <c:pt idx="39">
                  <c:v>25.882999999999299</c:v>
                </c:pt>
                <c:pt idx="40">
                  <c:v>24.205999999999602</c:v>
                </c:pt>
                <c:pt idx="41">
                  <c:v>22.392999999999201</c:v>
                </c:pt>
                <c:pt idx="42">
                  <c:v>20.064999999999301</c:v>
                </c:pt>
                <c:pt idx="43">
                  <c:v>18.8099999999997</c:v>
                </c:pt>
                <c:pt idx="44">
                  <c:v>17.8489999999994</c:v>
                </c:pt>
                <c:pt idx="45">
                  <c:v>28.170999999999498</c:v>
                </c:pt>
                <c:pt idx="46">
                  <c:v>24.679999999999801</c:v>
                </c:pt>
                <c:pt idx="47">
                  <c:v>23.683999999999799</c:v>
                </c:pt>
                <c:pt idx="48">
                  <c:v>23.457999999999601</c:v>
                </c:pt>
                <c:pt idx="49">
                  <c:v>19.055999999999901</c:v>
                </c:pt>
                <c:pt idx="50">
                  <c:v>16.6289999999995</c:v>
                </c:pt>
                <c:pt idx="51">
                  <c:v>16.502999999999702</c:v>
                </c:pt>
                <c:pt idx="52">
                  <c:v>15.308999999999701</c:v>
                </c:pt>
                <c:pt idx="53">
                  <c:v>14.740999999999699</c:v>
                </c:pt>
                <c:pt idx="54">
                  <c:v>14.679999999999801</c:v>
                </c:pt>
                <c:pt idx="55">
                  <c:v>31.867999999999299</c:v>
                </c:pt>
                <c:pt idx="56">
                  <c:v>27.501999999999601</c:v>
                </c:pt>
                <c:pt idx="57">
                  <c:v>26.601999999999499</c:v>
                </c:pt>
                <c:pt idx="58">
                  <c:v>26.5349999999994</c:v>
                </c:pt>
                <c:pt idx="59">
                  <c:v>22.972999999999601</c:v>
                </c:pt>
                <c:pt idx="60">
                  <c:v>19.960999999999501</c:v>
                </c:pt>
                <c:pt idx="61">
                  <c:v>19.919999999999401</c:v>
                </c:pt>
                <c:pt idx="62">
                  <c:v>18.357999999999599</c:v>
                </c:pt>
                <c:pt idx="63">
                  <c:v>18.288999999999302</c:v>
                </c:pt>
                <c:pt idx="64">
                  <c:v>16.372999999999099</c:v>
                </c:pt>
                <c:pt idx="65">
                  <c:v>15.425999999999201</c:v>
                </c:pt>
                <c:pt idx="66">
                  <c:v>27.6549999999995</c:v>
                </c:pt>
                <c:pt idx="67">
                  <c:v>22.6499999999997</c:v>
                </c:pt>
                <c:pt idx="68">
                  <c:v>21.9869999999996</c:v>
                </c:pt>
                <c:pt idx="69">
                  <c:v>21.4369999999996</c:v>
                </c:pt>
                <c:pt idx="70">
                  <c:v>20.579999999999501</c:v>
                </c:pt>
                <c:pt idx="71">
                  <c:v>19.629999999999502</c:v>
                </c:pt>
                <c:pt idx="72">
                  <c:v>19.3179999999995</c:v>
                </c:pt>
                <c:pt idx="73">
                  <c:v>18.6699999999996</c:v>
                </c:pt>
                <c:pt idx="74">
                  <c:v>17.7789999999994</c:v>
                </c:pt>
                <c:pt idx="75">
                  <c:v>16.149999999999299</c:v>
                </c:pt>
                <c:pt idx="76">
                  <c:v>15.085999999999199</c:v>
                </c:pt>
                <c:pt idx="77">
                  <c:v>15.026999999999401</c:v>
                </c:pt>
                <c:pt idx="78">
                  <c:v>21.3679999999997</c:v>
                </c:pt>
                <c:pt idx="79">
                  <c:v>19.8069999999998</c:v>
                </c:pt>
                <c:pt idx="80">
                  <c:v>19.539999999999701</c:v>
                </c:pt>
                <c:pt idx="81">
                  <c:v>18.689999999999699</c:v>
                </c:pt>
                <c:pt idx="82">
                  <c:v>15.8239999999997</c:v>
                </c:pt>
                <c:pt idx="83">
                  <c:v>15.2219999999996</c:v>
                </c:pt>
                <c:pt idx="84">
                  <c:v>14.4009999999996</c:v>
                </c:pt>
                <c:pt idx="85">
                  <c:v>14.2489999999997</c:v>
                </c:pt>
                <c:pt idx="86">
                  <c:v>13.5799999999994</c:v>
                </c:pt>
                <c:pt idx="87">
                  <c:v>11.9089999999994</c:v>
                </c:pt>
                <c:pt idx="88">
                  <c:v>11.779999999999401</c:v>
                </c:pt>
                <c:pt idx="89">
                  <c:v>11.527999999999199</c:v>
                </c:pt>
                <c:pt idx="90">
                  <c:v>7.9689999999994798</c:v>
                </c:pt>
                <c:pt idx="91">
                  <c:v>22.2369999999997</c:v>
                </c:pt>
                <c:pt idx="92">
                  <c:v>20.118999999999801</c:v>
                </c:pt>
                <c:pt idx="93">
                  <c:v>19.770999999999798</c:v>
                </c:pt>
                <c:pt idx="94">
                  <c:v>19.378999999999699</c:v>
                </c:pt>
                <c:pt idx="95">
                  <c:v>16.887999999999799</c:v>
                </c:pt>
                <c:pt idx="96">
                  <c:v>15.6779999999998</c:v>
                </c:pt>
                <c:pt idx="97">
                  <c:v>13.4359999999997</c:v>
                </c:pt>
                <c:pt idx="98">
                  <c:v>13.1149999999997</c:v>
                </c:pt>
                <c:pt idx="99">
                  <c:v>11.332999999999601</c:v>
                </c:pt>
                <c:pt idx="100">
                  <c:v>9.9779999999994402</c:v>
                </c:pt>
                <c:pt idx="101">
                  <c:v>9.5439999999995209</c:v>
                </c:pt>
                <c:pt idx="102">
                  <c:v>9.4339999999995694</c:v>
                </c:pt>
                <c:pt idx="103">
                  <c:v>6.8709999999995199</c:v>
                </c:pt>
                <c:pt idx="104">
                  <c:v>6.5709999999995103</c:v>
                </c:pt>
                <c:pt idx="105">
                  <c:v>11.3519999999997</c:v>
                </c:pt>
                <c:pt idx="106">
                  <c:v>11.2689999999997</c:v>
                </c:pt>
                <c:pt idx="107">
                  <c:v>10.6999999999998</c:v>
                </c:pt>
                <c:pt idx="108">
                  <c:v>10.5289999999997</c:v>
                </c:pt>
                <c:pt idx="109">
                  <c:v>10.237999999999699</c:v>
                </c:pt>
                <c:pt idx="110">
                  <c:v>10.167999999999701</c:v>
                </c:pt>
                <c:pt idx="111">
                  <c:v>8.0329999999997295</c:v>
                </c:pt>
                <c:pt idx="112">
                  <c:v>7.9019999999994104</c:v>
                </c:pt>
                <c:pt idx="113">
                  <c:v>7.7809999999997199</c:v>
                </c:pt>
                <c:pt idx="114">
                  <c:v>7.6879999999995903</c:v>
                </c:pt>
                <c:pt idx="115">
                  <c:v>6.5179999999996303</c:v>
                </c:pt>
                <c:pt idx="116">
                  <c:v>6.34899999999947</c:v>
                </c:pt>
                <c:pt idx="117">
                  <c:v>5.6899999999995403</c:v>
                </c:pt>
                <c:pt idx="118">
                  <c:v>5.4669999999995804</c:v>
                </c:pt>
                <c:pt idx="119">
                  <c:v>3.9119999999996899</c:v>
                </c:pt>
                <c:pt idx="120">
                  <c:v>9.9129999999996699</c:v>
                </c:pt>
                <c:pt idx="121">
                  <c:v>9.3799999999997095</c:v>
                </c:pt>
                <c:pt idx="122">
                  <c:v>8.7989999999996904</c:v>
                </c:pt>
                <c:pt idx="123">
                  <c:v>8.6399999999997004</c:v>
                </c:pt>
                <c:pt idx="124">
                  <c:v>8.5729999999997499</c:v>
                </c:pt>
                <c:pt idx="125">
                  <c:v>8.3359999999997196</c:v>
                </c:pt>
                <c:pt idx="126">
                  <c:v>7.58899999999971</c:v>
                </c:pt>
                <c:pt idx="127">
                  <c:v>7.3969999999997</c:v>
                </c:pt>
                <c:pt idx="128">
                  <c:v>7.0519999999996203</c:v>
                </c:pt>
                <c:pt idx="129">
                  <c:v>5.39399999999966</c:v>
                </c:pt>
                <c:pt idx="130">
                  <c:v>4.9439999999994999</c:v>
                </c:pt>
                <c:pt idx="131">
                  <c:v>4.6729999999996004</c:v>
                </c:pt>
                <c:pt idx="132">
                  <c:v>4.4009999999995504</c:v>
                </c:pt>
                <c:pt idx="133">
                  <c:v>3.8709999999996398</c:v>
                </c:pt>
                <c:pt idx="134">
                  <c:v>3.72299999999955</c:v>
                </c:pt>
                <c:pt idx="135">
                  <c:v>3.20699999999953</c:v>
                </c:pt>
                <c:pt idx="136">
                  <c:v>4.8429999999996198</c:v>
                </c:pt>
                <c:pt idx="137">
                  <c:v>4.4829999999996</c:v>
                </c:pt>
                <c:pt idx="138">
                  <c:v>4.0929999999996198</c:v>
                </c:pt>
                <c:pt idx="139">
                  <c:v>3.4769999999996299</c:v>
                </c:pt>
                <c:pt idx="140">
                  <c:v>3.4769999999996299</c:v>
                </c:pt>
                <c:pt idx="141">
                  <c:v>3.40799999999967</c:v>
                </c:pt>
                <c:pt idx="142">
                  <c:v>2.65699999999975</c:v>
                </c:pt>
                <c:pt idx="143">
                  <c:v>2.58899999999965</c:v>
                </c:pt>
                <c:pt idx="144">
                  <c:v>2.45999999999969</c:v>
                </c:pt>
                <c:pt idx="145">
                  <c:v>2.3099999999996599</c:v>
                </c:pt>
                <c:pt idx="146">
                  <c:v>2.0199999999995799</c:v>
                </c:pt>
                <c:pt idx="147">
                  <c:v>1.7739999999996501</c:v>
                </c:pt>
                <c:pt idx="148">
                  <c:v>1.2279999999996101</c:v>
                </c:pt>
                <c:pt idx="149">
                  <c:v>1.14799999999962</c:v>
                </c:pt>
                <c:pt idx="150">
                  <c:v>1.1369999999995399</c:v>
                </c:pt>
                <c:pt idx="151">
                  <c:v>0.99699999999967304</c:v>
                </c:pt>
                <c:pt idx="152">
                  <c:v>0.94399999999956197</c:v>
                </c:pt>
                <c:pt idx="153">
                  <c:v>3.1959999999997399</c:v>
                </c:pt>
                <c:pt idx="154">
                  <c:v>2.9159999999997099</c:v>
                </c:pt>
                <c:pt idx="155">
                  <c:v>2.4459999999997399</c:v>
                </c:pt>
                <c:pt idx="156">
                  <c:v>2.3199999999997001</c:v>
                </c:pt>
                <c:pt idx="157">
                  <c:v>1.8109999999997499</c:v>
                </c:pt>
                <c:pt idx="158">
                  <c:v>1.6499999999997399</c:v>
                </c:pt>
                <c:pt idx="159">
                  <c:v>1.4319999999997299</c:v>
                </c:pt>
                <c:pt idx="160">
                  <c:v>1.1559999999997199</c:v>
                </c:pt>
                <c:pt idx="161">
                  <c:v>1.0429999999997701</c:v>
                </c:pt>
                <c:pt idx="162">
                  <c:v>0.75299999999975797</c:v>
                </c:pt>
                <c:pt idx="163">
                  <c:v>0.75199999999983902</c:v>
                </c:pt>
                <c:pt idx="164">
                  <c:v>0.59199999999975705</c:v>
                </c:pt>
                <c:pt idx="165">
                  <c:v>-2.1000000000299199E-2</c:v>
                </c:pt>
                <c:pt idx="166">
                  <c:v>-0.22200000000014999</c:v>
                </c:pt>
                <c:pt idx="167">
                  <c:v>-0.384000000000355</c:v>
                </c:pt>
                <c:pt idx="168">
                  <c:v>-0.46000000000031999</c:v>
                </c:pt>
                <c:pt idx="169">
                  <c:v>-0.72500000000019305</c:v>
                </c:pt>
                <c:pt idx="170">
                  <c:v>-0.773000000000308</c:v>
                </c:pt>
                <c:pt idx="171">
                  <c:v>0.26199999999977303</c:v>
                </c:pt>
                <c:pt idx="172">
                  <c:v>0.14199999999976801</c:v>
                </c:pt>
                <c:pt idx="173">
                  <c:v>-0.208000000000197</c:v>
                </c:pt>
                <c:pt idx="174">
                  <c:v>-0.29900000000031901</c:v>
                </c:pt>
                <c:pt idx="175">
                  <c:v>-0.33400000000023</c:v>
                </c:pt>
                <c:pt idx="176">
                  <c:v>-0.33400000000023</c:v>
                </c:pt>
                <c:pt idx="177">
                  <c:v>-0.61300000000022603</c:v>
                </c:pt>
                <c:pt idx="178">
                  <c:v>-0.672000000000196</c:v>
                </c:pt>
                <c:pt idx="179">
                  <c:v>-0.94100000000020101</c:v>
                </c:pt>
                <c:pt idx="180">
                  <c:v>-0.94900000000035301</c:v>
                </c:pt>
                <c:pt idx="181">
                  <c:v>-0.95100000000019203</c:v>
                </c:pt>
                <c:pt idx="182">
                  <c:v>-1.1310000000001399</c:v>
                </c:pt>
                <c:pt idx="183">
                  <c:v>-1.40400000000022</c:v>
                </c:pt>
                <c:pt idx="184">
                  <c:v>-1.6000000000000201</c:v>
                </c:pt>
                <c:pt idx="185">
                  <c:v>-1.7920000000002001</c:v>
                </c:pt>
                <c:pt idx="186">
                  <c:v>-2.0610000000003099</c:v>
                </c:pt>
                <c:pt idx="187">
                  <c:v>-2.5540000000001402</c:v>
                </c:pt>
                <c:pt idx="188">
                  <c:v>-2.6020000000002499</c:v>
                </c:pt>
                <c:pt idx="189">
                  <c:v>-3.6090000000002598</c:v>
                </c:pt>
                <c:pt idx="190">
                  <c:v>2.8159999999998</c:v>
                </c:pt>
                <c:pt idx="191">
                  <c:v>2.6959999999997901</c:v>
                </c:pt>
                <c:pt idx="192">
                  <c:v>2.3639999999997401</c:v>
                </c:pt>
                <c:pt idx="193">
                  <c:v>2.34599999999983</c:v>
                </c:pt>
                <c:pt idx="194">
                  <c:v>2.2199999999997999</c:v>
                </c:pt>
                <c:pt idx="195">
                  <c:v>2.2199999999997999</c:v>
                </c:pt>
                <c:pt idx="196">
                  <c:v>1.99099999999987</c:v>
                </c:pt>
                <c:pt idx="197">
                  <c:v>1.65199999999993</c:v>
                </c:pt>
                <c:pt idx="198">
                  <c:v>1.6499999999998001</c:v>
                </c:pt>
                <c:pt idx="199">
                  <c:v>1.6129999999998199</c:v>
                </c:pt>
                <c:pt idx="200">
                  <c:v>1.6029999999998299</c:v>
                </c:pt>
                <c:pt idx="201">
                  <c:v>1.5949999999997999</c:v>
                </c:pt>
                <c:pt idx="202">
                  <c:v>1.3139999999997301</c:v>
                </c:pt>
                <c:pt idx="203">
                  <c:v>0.66099999999982995</c:v>
                </c:pt>
                <c:pt idx="204">
                  <c:v>0.47300000000001302</c:v>
                </c:pt>
                <c:pt idx="205">
                  <c:v>0.41199999999975001</c:v>
                </c:pt>
                <c:pt idx="206" formatCode="0.00E+00">
                  <c:v>-1.13686837721616E-13</c:v>
                </c:pt>
                <c:pt idx="207">
                  <c:v>-4.8000000000229102E-2</c:v>
                </c:pt>
                <c:pt idx="208">
                  <c:v>-0.26700000000005197</c:v>
                </c:pt>
                <c:pt idx="209">
                  <c:v>-1.05500000000023</c:v>
                </c:pt>
                <c:pt idx="210">
                  <c:v>3.6889999999999001</c:v>
                </c:pt>
                <c:pt idx="211">
                  <c:v>3.5689999999999</c:v>
                </c:pt>
                <c:pt idx="212">
                  <c:v>3.2189999999999301</c:v>
                </c:pt>
                <c:pt idx="213">
                  <c:v>3.0929999999999001</c:v>
                </c:pt>
                <c:pt idx="214">
                  <c:v>3.0929999999999001</c:v>
                </c:pt>
                <c:pt idx="215">
                  <c:v>2.52299999999991</c:v>
                </c:pt>
                <c:pt idx="216">
                  <c:v>2.5159999999999001</c:v>
                </c:pt>
                <c:pt idx="217">
                  <c:v>2.47599999999994</c:v>
                </c:pt>
                <c:pt idx="218">
                  <c:v>0.90299999999996305</c:v>
                </c:pt>
                <c:pt idx="219">
                  <c:v>0.89499999999986801</c:v>
                </c:pt>
                <c:pt idx="220">
                  <c:v>0.19999999999993101</c:v>
                </c:pt>
                <c:pt idx="221">
                  <c:v>3.3999999999991801E-2</c:v>
                </c:pt>
                <c:pt idx="222" formatCode="0.00E+00">
                  <c:v>1.7053025658242399E-13</c:v>
                </c:pt>
                <c:pt idx="223">
                  <c:v>-0.112000000000136</c:v>
                </c:pt>
                <c:pt idx="224">
                  <c:v>-0.119999999999947</c:v>
                </c:pt>
                <c:pt idx="225">
                  <c:v>-0.16200000000009099</c:v>
                </c:pt>
                <c:pt idx="226">
                  <c:v>-1.09600000000006</c:v>
                </c:pt>
                <c:pt idx="227">
                  <c:v>-1.29299999999989</c:v>
                </c:pt>
                <c:pt idx="228">
                  <c:v>-1.5050000000001</c:v>
                </c:pt>
                <c:pt idx="229">
                  <c:v>-1.8050000000001201</c:v>
                </c:pt>
                <c:pt idx="230">
                  <c:v>-2.2379999999998801</c:v>
                </c:pt>
                <c:pt idx="231">
                  <c:v>1.2990000000002</c:v>
                </c:pt>
                <c:pt idx="232">
                  <c:v>0.95400000000000695</c:v>
                </c:pt>
                <c:pt idx="233">
                  <c:v>0.83400000000000296</c:v>
                </c:pt>
                <c:pt idx="234">
                  <c:v>0.48400000000003701</c:v>
                </c:pt>
                <c:pt idx="235">
                  <c:v>0.39900000000000002</c:v>
                </c:pt>
                <c:pt idx="236">
                  <c:v>0.35900000000003701</c:v>
                </c:pt>
                <c:pt idx="237">
                  <c:v>0.35800000000000398</c:v>
                </c:pt>
                <c:pt idx="238">
                  <c:v>0.35800000000000398</c:v>
                </c:pt>
                <c:pt idx="239">
                  <c:v>0.26100000000019402</c:v>
                </c:pt>
                <c:pt idx="240">
                  <c:v>5.9999999999717996E-3</c:v>
                </c:pt>
                <c:pt idx="241">
                  <c:v>-0.159999999999968</c:v>
                </c:pt>
                <c:pt idx="242">
                  <c:v>-0.168999999999982</c:v>
                </c:pt>
                <c:pt idx="243">
                  <c:v>-0.17700000000007701</c:v>
                </c:pt>
                <c:pt idx="244">
                  <c:v>-0.211999999999989</c:v>
                </c:pt>
                <c:pt idx="245">
                  <c:v>-0.31399999999990702</c:v>
                </c:pt>
                <c:pt idx="246">
                  <c:v>-0.83699999999976105</c:v>
                </c:pt>
                <c:pt idx="247">
                  <c:v>-0.99000000000006505</c:v>
                </c:pt>
                <c:pt idx="248">
                  <c:v>-1.09000000000008</c:v>
                </c:pt>
                <c:pt idx="249">
                  <c:v>-1.4950000000000601</c:v>
                </c:pt>
                <c:pt idx="250">
                  <c:v>-1.7240000000000999</c:v>
                </c:pt>
                <c:pt idx="251">
                  <c:v>-2.08199999999982</c:v>
                </c:pt>
                <c:pt idx="252">
                  <c:v>-2.2040000000001201</c:v>
                </c:pt>
                <c:pt idx="253">
                  <c:v>0.81299999999998795</c:v>
                </c:pt>
                <c:pt idx="254">
                  <c:v>0.69299999999998296</c:v>
                </c:pt>
                <c:pt idx="255">
                  <c:v>0.34300000000001701</c:v>
                </c:pt>
                <c:pt idx="256">
                  <c:v>0.21699999999998401</c:v>
                </c:pt>
                <c:pt idx="257">
                  <c:v>0.21699999999998401</c:v>
                </c:pt>
                <c:pt idx="258">
                  <c:v>-0.24500000000000399</c:v>
                </c:pt>
                <c:pt idx="259">
                  <c:v>-0.284999999999968</c:v>
                </c:pt>
                <c:pt idx="260">
                  <c:v>-0.29799999999994498</c:v>
                </c:pt>
                <c:pt idx="261">
                  <c:v>-0.35300000000000797</c:v>
                </c:pt>
                <c:pt idx="262">
                  <c:v>-0.81299999999998795</c:v>
                </c:pt>
                <c:pt idx="263">
                  <c:v>-0.821000000000083</c:v>
                </c:pt>
                <c:pt idx="264">
                  <c:v>-1.1580000000000701</c:v>
                </c:pt>
                <c:pt idx="265">
                  <c:v>-1.30299999999994</c:v>
                </c:pt>
                <c:pt idx="266">
                  <c:v>-1.6340000000000701</c:v>
                </c:pt>
                <c:pt idx="267">
                  <c:v>-1.7340000000000899</c:v>
                </c:pt>
                <c:pt idx="268">
                  <c:v>-1.7370000000000201</c:v>
                </c:pt>
                <c:pt idx="269">
                  <c:v>-1.87400000000008</c:v>
                </c:pt>
                <c:pt idx="270">
                  <c:v>-1.89299999999997</c:v>
                </c:pt>
                <c:pt idx="271">
                  <c:v>-2.1030000000001201</c:v>
                </c:pt>
                <c:pt idx="272">
                  <c:v>-2.2299999999998401</c:v>
                </c:pt>
                <c:pt idx="273">
                  <c:v>-2.2709999999999</c:v>
                </c:pt>
                <c:pt idx="274">
                  <c:v>-2.5830000000001401</c:v>
                </c:pt>
                <c:pt idx="275">
                  <c:v>-3.6259999999999102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0-DF4B-9ED8-8E72DD51DAC2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results5_noStop!$F$12:$F$16</c:f>
              <c:numCache>
                <c:formatCode>General</c:formatCode>
                <c:ptCount val="5"/>
                <c:pt idx="0">
                  <c:v>44.953999999999702</c:v>
                </c:pt>
                <c:pt idx="1">
                  <c:v>39.693999999999498</c:v>
                </c:pt>
                <c:pt idx="2">
                  <c:v>39.4829999999994</c:v>
                </c:pt>
                <c:pt idx="3">
                  <c:v>37.558999999999799</c:v>
                </c:pt>
                <c:pt idx="4">
                  <c:v>36.3729999999995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0-DF4B-9ED8-8E72DD51DAC2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results5_noStop!$F$17:$F$22</c:f>
              <c:numCache>
                <c:formatCode>General</c:formatCode>
                <c:ptCount val="6"/>
                <c:pt idx="0">
                  <c:v>42.195999999999898</c:v>
                </c:pt>
                <c:pt idx="1">
                  <c:v>34.466000000000001</c:v>
                </c:pt>
                <c:pt idx="2">
                  <c:v>32.8359999999997</c:v>
                </c:pt>
                <c:pt idx="3">
                  <c:v>32.5889999999997</c:v>
                </c:pt>
                <c:pt idx="4">
                  <c:v>31.866</c:v>
                </c:pt>
                <c:pt idx="5">
                  <c:v>31.174999999999802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0-DF4B-9ED8-8E72DD51DAC2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results5_noStop!$F$23:$F$29</c:f>
              <c:numCache>
                <c:formatCode>General</c:formatCode>
                <c:ptCount val="7"/>
                <c:pt idx="0">
                  <c:v>42.294999999999703</c:v>
                </c:pt>
                <c:pt idx="1">
                  <c:v>35.794999999999597</c:v>
                </c:pt>
                <c:pt idx="2">
                  <c:v>34.496999999999602</c:v>
                </c:pt>
                <c:pt idx="3">
                  <c:v>31.542999999999701</c:v>
                </c:pt>
                <c:pt idx="4">
                  <c:v>28.555999999999901</c:v>
                </c:pt>
                <c:pt idx="5">
                  <c:v>24.001999999999999</c:v>
                </c:pt>
                <c:pt idx="6">
                  <c:v>21.547999999999799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0-DF4B-9ED8-8E72DD51DAC2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results5_noStop!$F$2</c:f>
              <c:numCache>
                <c:formatCode>General</c:formatCode>
                <c:ptCount val="1"/>
                <c:pt idx="0">
                  <c:v>52.723699999999603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10-DF4B-9ED8-8E72DD51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/Loss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</a:t>
            </a:r>
            <a:r>
              <a:rPr lang="en-US"/>
              <a:t> of</a:t>
            </a:r>
            <a:r>
              <a:rPr lang="en-US" baseline="0"/>
              <a:t>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results5_noStop!$D$2:$D$277</c:f>
              <c:numCache>
                <c:formatCode>General</c:formatCode>
                <c:ptCount val="276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  <c:pt idx="23">
                  <c:v>0.64285714285714202</c:v>
                </c:pt>
                <c:pt idx="24">
                  <c:v>0.63190184049079701</c:v>
                </c:pt>
                <c:pt idx="25">
                  <c:v>0.65989847715736005</c:v>
                </c:pt>
                <c:pt idx="26">
                  <c:v>0.67307692307692302</c:v>
                </c:pt>
                <c:pt idx="27">
                  <c:v>0.69298245614035003</c:v>
                </c:pt>
                <c:pt idx="28">
                  <c:v>0.65030674846625702</c:v>
                </c:pt>
                <c:pt idx="29">
                  <c:v>0.64084507042253502</c:v>
                </c:pt>
                <c:pt idx="30">
                  <c:v>0.63448275862068904</c:v>
                </c:pt>
                <c:pt idx="31">
                  <c:v>0.641891891891891</c:v>
                </c:pt>
                <c:pt idx="32">
                  <c:v>0.73708920187793403</c:v>
                </c:pt>
                <c:pt idx="33">
                  <c:v>0.66071428571428503</c:v>
                </c:pt>
                <c:pt idx="34">
                  <c:v>0.69841269841269804</c:v>
                </c:pt>
                <c:pt idx="35">
                  <c:v>0.67241379310344795</c:v>
                </c:pt>
                <c:pt idx="36">
                  <c:v>0.678321678321678</c:v>
                </c:pt>
                <c:pt idx="37">
                  <c:v>0.634920634920634</c:v>
                </c:pt>
                <c:pt idx="38">
                  <c:v>0.6328125</c:v>
                </c:pt>
                <c:pt idx="39">
                  <c:v>0.63565891472868197</c:v>
                </c:pt>
                <c:pt idx="40">
                  <c:v>0.68493150684931503</c:v>
                </c:pt>
                <c:pt idx="41">
                  <c:v>0.74876847290640303</c:v>
                </c:pt>
                <c:pt idx="42">
                  <c:v>0.75</c:v>
                </c:pt>
                <c:pt idx="43">
                  <c:v>0.69798657718120805</c:v>
                </c:pt>
                <c:pt idx="44">
                  <c:v>0.70807453416149002</c:v>
                </c:pt>
                <c:pt idx="45">
                  <c:v>0.66386554621848703</c:v>
                </c:pt>
                <c:pt idx="46">
                  <c:v>0.62962962962962898</c:v>
                </c:pt>
                <c:pt idx="47">
                  <c:v>0.63302752293577902</c:v>
                </c:pt>
                <c:pt idx="48">
                  <c:v>0.63636363636363602</c:v>
                </c:pt>
                <c:pt idx="49">
                  <c:v>0.67213114754098302</c:v>
                </c:pt>
                <c:pt idx="50">
                  <c:v>0.715189873417721</c:v>
                </c:pt>
                <c:pt idx="51">
                  <c:v>0.72222222222222199</c:v>
                </c:pt>
                <c:pt idx="52">
                  <c:v>0.69629629629629597</c:v>
                </c:pt>
                <c:pt idx="53">
                  <c:v>0.75568181818181801</c:v>
                </c:pt>
                <c:pt idx="54">
                  <c:v>0.68548387096774099</c:v>
                </c:pt>
                <c:pt idx="55">
                  <c:v>0.68571428571428505</c:v>
                </c:pt>
                <c:pt idx="56">
                  <c:v>0.63541666666666596</c:v>
                </c:pt>
                <c:pt idx="57">
                  <c:v>0.64948453608247403</c:v>
                </c:pt>
                <c:pt idx="58">
                  <c:v>0.65306122448979498</c:v>
                </c:pt>
                <c:pt idx="59">
                  <c:v>0.70093457943925197</c:v>
                </c:pt>
                <c:pt idx="60">
                  <c:v>0.71186440677966101</c:v>
                </c:pt>
                <c:pt idx="61">
                  <c:v>0.72950819672131095</c:v>
                </c:pt>
                <c:pt idx="62">
                  <c:v>0.71296296296296202</c:v>
                </c:pt>
                <c:pt idx="63">
                  <c:v>0.71212121212121204</c:v>
                </c:pt>
                <c:pt idx="64">
                  <c:v>0.76433121019108197</c:v>
                </c:pt>
                <c:pt idx="65">
                  <c:v>0.73426573426573405</c:v>
                </c:pt>
                <c:pt idx="66">
                  <c:v>0.69230769230769196</c:v>
                </c:pt>
                <c:pt idx="67">
                  <c:v>0.70652173913043403</c:v>
                </c:pt>
                <c:pt idx="68">
                  <c:v>0.62650602409638501</c:v>
                </c:pt>
                <c:pt idx="69">
                  <c:v>0.64285714285714202</c:v>
                </c:pt>
                <c:pt idx="70">
                  <c:v>0.64285714285714202</c:v>
                </c:pt>
                <c:pt idx="71">
                  <c:v>0.73529411764705799</c:v>
                </c:pt>
                <c:pt idx="72">
                  <c:v>0.72727272727272696</c:v>
                </c:pt>
                <c:pt idx="73">
                  <c:v>0.72826086956521696</c:v>
                </c:pt>
                <c:pt idx="74">
                  <c:v>0.74311926605504497</c:v>
                </c:pt>
                <c:pt idx="75">
                  <c:v>0.78873239436619702</c:v>
                </c:pt>
                <c:pt idx="76">
                  <c:v>0.76612903225806395</c:v>
                </c:pt>
                <c:pt idx="77">
                  <c:v>0.76068376068375998</c:v>
                </c:pt>
                <c:pt idx="78">
                  <c:v>0.69736842105263097</c:v>
                </c:pt>
                <c:pt idx="79">
                  <c:v>0.66666666666666596</c:v>
                </c:pt>
                <c:pt idx="80">
                  <c:v>0.68493150684931503</c:v>
                </c:pt>
                <c:pt idx="81">
                  <c:v>0.68493150684931503</c:v>
                </c:pt>
                <c:pt idx="82">
                  <c:v>0.69736842105263097</c:v>
                </c:pt>
                <c:pt idx="83">
                  <c:v>0.71084337349397497</c:v>
                </c:pt>
                <c:pt idx="84">
                  <c:v>0.70370370370370305</c:v>
                </c:pt>
                <c:pt idx="85">
                  <c:v>0.71052631578947301</c:v>
                </c:pt>
                <c:pt idx="86">
                  <c:v>0.71590909090909005</c:v>
                </c:pt>
                <c:pt idx="87">
                  <c:v>0.72340425531914898</c:v>
                </c:pt>
                <c:pt idx="88">
                  <c:v>0.75675675675675602</c:v>
                </c:pt>
                <c:pt idx="89">
                  <c:v>0.72727272727272696</c:v>
                </c:pt>
                <c:pt idx="90">
                  <c:v>0.75213675213675202</c:v>
                </c:pt>
                <c:pt idx="91">
                  <c:v>0.71014492753623104</c:v>
                </c:pt>
                <c:pt idx="92">
                  <c:v>0.69696969696969702</c:v>
                </c:pt>
                <c:pt idx="93">
                  <c:v>0.67692307692307696</c:v>
                </c:pt>
                <c:pt idx="94">
                  <c:v>0.69696969696969702</c:v>
                </c:pt>
                <c:pt idx="95">
                  <c:v>0.71014492753623104</c:v>
                </c:pt>
                <c:pt idx="96">
                  <c:v>0.71014492753623104</c:v>
                </c:pt>
                <c:pt idx="97">
                  <c:v>0.69444444444444398</c:v>
                </c:pt>
                <c:pt idx="98">
                  <c:v>0.69014084507042195</c:v>
                </c:pt>
                <c:pt idx="99">
                  <c:v>0.69333333333333302</c:v>
                </c:pt>
                <c:pt idx="100">
                  <c:v>0.702380952380952</c:v>
                </c:pt>
                <c:pt idx="101">
                  <c:v>0.696202531645569</c:v>
                </c:pt>
                <c:pt idx="102">
                  <c:v>0.72527472527472503</c:v>
                </c:pt>
                <c:pt idx="103">
                  <c:v>0.74193548387096697</c:v>
                </c:pt>
                <c:pt idx="104">
                  <c:v>0.77358490566037696</c:v>
                </c:pt>
                <c:pt idx="105">
                  <c:v>0.71929824561403499</c:v>
                </c:pt>
                <c:pt idx="106">
                  <c:v>0.71428571428571397</c:v>
                </c:pt>
                <c:pt idx="107">
                  <c:v>0.69090909090909003</c:v>
                </c:pt>
                <c:pt idx="108">
                  <c:v>0.71428571428571397</c:v>
                </c:pt>
                <c:pt idx="109">
                  <c:v>0.71929824561403499</c:v>
                </c:pt>
                <c:pt idx="110">
                  <c:v>0.71929824561403499</c:v>
                </c:pt>
                <c:pt idx="111">
                  <c:v>0.70689655172413701</c:v>
                </c:pt>
                <c:pt idx="112">
                  <c:v>0.70149253731343197</c:v>
                </c:pt>
                <c:pt idx="113">
                  <c:v>0.70689655172413701</c:v>
                </c:pt>
                <c:pt idx="114">
                  <c:v>0.72602739726027399</c:v>
                </c:pt>
                <c:pt idx="115">
                  <c:v>0.71666666666666601</c:v>
                </c:pt>
                <c:pt idx="116">
                  <c:v>0.71428571428571397</c:v>
                </c:pt>
                <c:pt idx="117">
                  <c:v>0.75</c:v>
                </c:pt>
                <c:pt idx="118">
                  <c:v>0.71621621621621601</c:v>
                </c:pt>
                <c:pt idx="119">
                  <c:v>0.72413793103448199</c:v>
                </c:pt>
                <c:pt idx="120">
                  <c:v>0.68</c:v>
                </c:pt>
                <c:pt idx="121">
                  <c:v>0.67346938775510201</c:v>
                </c:pt>
                <c:pt idx="122">
                  <c:v>0.68</c:v>
                </c:pt>
                <c:pt idx="123">
                  <c:v>0.67346938775510201</c:v>
                </c:pt>
                <c:pt idx="124">
                  <c:v>0.68</c:v>
                </c:pt>
                <c:pt idx="125">
                  <c:v>0.64583333333333304</c:v>
                </c:pt>
                <c:pt idx="126">
                  <c:v>0.68627450980392102</c:v>
                </c:pt>
                <c:pt idx="127">
                  <c:v>0.68627450980392102</c:v>
                </c:pt>
                <c:pt idx="128">
                  <c:v>0.72131147540983598</c:v>
                </c:pt>
                <c:pt idx="129">
                  <c:v>0.69230769230769196</c:v>
                </c:pt>
                <c:pt idx="130">
                  <c:v>0.69090909090909003</c:v>
                </c:pt>
                <c:pt idx="131">
                  <c:v>0.70491803278688503</c:v>
                </c:pt>
                <c:pt idx="132">
                  <c:v>0.71698113207547098</c:v>
                </c:pt>
                <c:pt idx="133">
                  <c:v>0.69565217391304301</c:v>
                </c:pt>
                <c:pt idx="134">
                  <c:v>0.69736842105263097</c:v>
                </c:pt>
                <c:pt idx="135">
                  <c:v>0.70967741935483797</c:v>
                </c:pt>
                <c:pt idx="136">
                  <c:v>0.67441860465116199</c:v>
                </c:pt>
                <c:pt idx="137">
                  <c:v>0.67441860465116199</c:v>
                </c:pt>
                <c:pt idx="138">
                  <c:v>0.67441860465116199</c:v>
                </c:pt>
                <c:pt idx="139">
                  <c:v>0.64285714285714202</c:v>
                </c:pt>
                <c:pt idx="140">
                  <c:v>0.67441860465116199</c:v>
                </c:pt>
                <c:pt idx="141">
                  <c:v>0.74</c:v>
                </c:pt>
                <c:pt idx="142">
                  <c:v>0.68656716417910402</c:v>
                </c:pt>
                <c:pt idx="143">
                  <c:v>0.67441860465116199</c:v>
                </c:pt>
                <c:pt idx="144">
                  <c:v>0.68181818181818099</c:v>
                </c:pt>
                <c:pt idx="145">
                  <c:v>0.68181818181818099</c:v>
                </c:pt>
                <c:pt idx="146">
                  <c:v>0.70491803278688503</c:v>
                </c:pt>
                <c:pt idx="147">
                  <c:v>0.72</c:v>
                </c:pt>
                <c:pt idx="148">
                  <c:v>0.70909090909090899</c:v>
                </c:pt>
                <c:pt idx="149">
                  <c:v>0.74509803921568596</c:v>
                </c:pt>
                <c:pt idx="150">
                  <c:v>0.70212765957446799</c:v>
                </c:pt>
                <c:pt idx="151">
                  <c:v>0.688888888888888</c:v>
                </c:pt>
                <c:pt idx="152">
                  <c:v>0.71739130434782605</c:v>
                </c:pt>
                <c:pt idx="153">
                  <c:v>0.58823529411764697</c:v>
                </c:pt>
                <c:pt idx="154">
                  <c:v>0.58823529411764697</c:v>
                </c:pt>
                <c:pt idx="155">
                  <c:v>0.58823529411764697</c:v>
                </c:pt>
                <c:pt idx="156">
                  <c:v>0.58823529411764697</c:v>
                </c:pt>
                <c:pt idx="157">
                  <c:v>0.66666666666666596</c:v>
                </c:pt>
                <c:pt idx="158">
                  <c:v>0.54545454545454497</c:v>
                </c:pt>
                <c:pt idx="159">
                  <c:v>0.58823529411764697</c:v>
                </c:pt>
                <c:pt idx="160">
                  <c:v>0.66666666666666596</c:v>
                </c:pt>
                <c:pt idx="161">
                  <c:v>0.6</c:v>
                </c:pt>
                <c:pt idx="162">
                  <c:v>0.6</c:v>
                </c:pt>
                <c:pt idx="163">
                  <c:v>0.62745098039215597</c:v>
                </c:pt>
                <c:pt idx="164">
                  <c:v>0.66666666666666596</c:v>
                </c:pt>
                <c:pt idx="165">
                  <c:v>0.65116279069767402</c:v>
                </c:pt>
                <c:pt idx="166">
                  <c:v>0.63461538461538403</c:v>
                </c:pt>
                <c:pt idx="167">
                  <c:v>0.69230769230769196</c:v>
                </c:pt>
                <c:pt idx="168">
                  <c:v>0.61111111111111105</c:v>
                </c:pt>
                <c:pt idx="169">
                  <c:v>0.6</c:v>
                </c:pt>
                <c:pt idx="170">
                  <c:v>0.63888888888888795</c:v>
                </c:pt>
                <c:pt idx="171">
                  <c:v>0.57142857142857095</c:v>
                </c:pt>
                <c:pt idx="172">
                  <c:v>0.57142857142857095</c:v>
                </c:pt>
                <c:pt idx="173">
                  <c:v>0.57142857142857095</c:v>
                </c:pt>
                <c:pt idx="174">
                  <c:v>0.66666666666666596</c:v>
                </c:pt>
                <c:pt idx="175">
                  <c:v>0.57142857142857095</c:v>
                </c:pt>
                <c:pt idx="176">
                  <c:v>0.57142857142857095</c:v>
                </c:pt>
                <c:pt idx="177">
                  <c:v>0.66666666666666596</c:v>
                </c:pt>
                <c:pt idx="178">
                  <c:v>0.60975609756097504</c:v>
                </c:pt>
                <c:pt idx="179">
                  <c:v>0.58620689655172398</c:v>
                </c:pt>
                <c:pt idx="180">
                  <c:v>0.66666666666666596</c:v>
                </c:pt>
                <c:pt idx="181">
                  <c:v>0.58620689655172398</c:v>
                </c:pt>
                <c:pt idx="182">
                  <c:v>0.60975609756097504</c:v>
                </c:pt>
                <c:pt idx="183">
                  <c:v>0.51851851851851805</c:v>
                </c:pt>
                <c:pt idx="184">
                  <c:v>0.63043478260869501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0.58620689655172398</c:v>
                </c:pt>
                <c:pt idx="188">
                  <c:v>0.63333333333333297</c:v>
                </c:pt>
                <c:pt idx="189">
                  <c:v>0.6</c:v>
                </c:pt>
                <c:pt idx="190">
                  <c:v>0.69230769230769196</c:v>
                </c:pt>
                <c:pt idx="191">
                  <c:v>0.69230769230769196</c:v>
                </c:pt>
                <c:pt idx="192">
                  <c:v>0.70588235294117596</c:v>
                </c:pt>
                <c:pt idx="193">
                  <c:v>0.69230769230769196</c:v>
                </c:pt>
                <c:pt idx="194">
                  <c:v>0.69230769230769196</c:v>
                </c:pt>
                <c:pt idx="195">
                  <c:v>0.69230769230769196</c:v>
                </c:pt>
                <c:pt idx="196">
                  <c:v>0.63888888888888795</c:v>
                </c:pt>
                <c:pt idx="197">
                  <c:v>0.63888888888888795</c:v>
                </c:pt>
                <c:pt idx="198">
                  <c:v>0.65384615384615297</c:v>
                </c:pt>
                <c:pt idx="199">
                  <c:v>0.70370370370370305</c:v>
                </c:pt>
                <c:pt idx="200">
                  <c:v>0.70370370370370305</c:v>
                </c:pt>
                <c:pt idx="201">
                  <c:v>0.72413793103448199</c:v>
                </c:pt>
                <c:pt idx="202">
                  <c:v>0.70967741935483797</c:v>
                </c:pt>
                <c:pt idx="203">
                  <c:v>0.72413793103448199</c:v>
                </c:pt>
                <c:pt idx="204">
                  <c:v>0.65</c:v>
                </c:pt>
                <c:pt idx="205">
                  <c:v>0.72413793103448199</c:v>
                </c:pt>
                <c:pt idx="206">
                  <c:v>0.70370370370370305</c:v>
                </c:pt>
                <c:pt idx="207">
                  <c:v>0.70370370370370305</c:v>
                </c:pt>
                <c:pt idx="208">
                  <c:v>0.69047619047619002</c:v>
                </c:pt>
                <c:pt idx="209">
                  <c:v>0.66666666666666596</c:v>
                </c:pt>
                <c:pt idx="210">
                  <c:v>0.68421052631578905</c:v>
                </c:pt>
                <c:pt idx="211">
                  <c:v>0.68421052631578905</c:v>
                </c:pt>
                <c:pt idx="212">
                  <c:v>0.68421052631578905</c:v>
                </c:pt>
                <c:pt idx="213">
                  <c:v>0.68421052631578905</c:v>
                </c:pt>
                <c:pt idx="214">
                  <c:v>0.68421052631578905</c:v>
                </c:pt>
                <c:pt idx="215">
                  <c:v>0.63157894736842102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0.60869565217391297</c:v>
                </c:pt>
                <c:pt idx="221">
                  <c:v>0.56000000000000005</c:v>
                </c:pt>
                <c:pt idx="222">
                  <c:v>0.57142857142857095</c:v>
                </c:pt>
                <c:pt idx="223">
                  <c:v>0.65</c:v>
                </c:pt>
                <c:pt idx="224">
                  <c:v>0.56000000000000005</c:v>
                </c:pt>
                <c:pt idx="225">
                  <c:v>0.65</c:v>
                </c:pt>
                <c:pt idx="226">
                  <c:v>0.65</c:v>
                </c:pt>
                <c:pt idx="227">
                  <c:v>0.57142857142857095</c:v>
                </c:pt>
                <c:pt idx="228">
                  <c:v>0.61904761904761896</c:v>
                </c:pt>
                <c:pt idx="229">
                  <c:v>0.65</c:v>
                </c:pt>
                <c:pt idx="230">
                  <c:v>0.56666666666666599</c:v>
                </c:pt>
                <c:pt idx="231">
                  <c:v>0.64</c:v>
                </c:pt>
                <c:pt idx="232">
                  <c:v>0.625</c:v>
                </c:pt>
                <c:pt idx="233">
                  <c:v>0.625</c:v>
                </c:pt>
                <c:pt idx="234">
                  <c:v>0.625</c:v>
                </c:pt>
                <c:pt idx="235">
                  <c:v>0.64705882352941102</c:v>
                </c:pt>
                <c:pt idx="236">
                  <c:v>0.64705882352941102</c:v>
                </c:pt>
                <c:pt idx="237">
                  <c:v>0.625</c:v>
                </c:pt>
                <c:pt idx="238">
                  <c:v>0.625</c:v>
                </c:pt>
                <c:pt idx="239">
                  <c:v>0.6</c:v>
                </c:pt>
                <c:pt idx="240">
                  <c:v>0.55000000000000004</c:v>
                </c:pt>
                <c:pt idx="241">
                  <c:v>0.54545454545454497</c:v>
                </c:pt>
                <c:pt idx="242">
                  <c:v>0.64705882352941102</c:v>
                </c:pt>
                <c:pt idx="243">
                  <c:v>0.64705882352941102</c:v>
                </c:pt>
                <c:pt idx="244">
                  <c:v>0.5625</c:v>
                </c:pt>
                <c:pt idx="245">
                  <c:v>0.54545454545454497</c:v>
                </c:pt>
                <c:pt idx="246">
                  <c:v>0.6</c:v>
                </c:pt>
                <c:pt idx="247">
                  <c:v>0.58823529411764697</c:v>
                </c:pt>
                <c:pt idx="248">
                  <c:v>0.58823529411764697</c:v>
                </c:pt>
                <c:pt idx="249">
                  <c:v>0.58823529411764697</c:v>
                </c:pt>
                <c:pt idx="250">
                  <c:v>0.55555555555555503</c:v>
                </c:pt>
                <c:pt idx="251">
                  <c:v>0.70370370370370305</c:v>
                </c:pt>
                <c:pt idx="252">
                  <c:v>0.58823529411764697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0.55000000000000004</c:v>
                </c:pt>
                <c:pt idx="261">
                  <c:v>0.5625</c:v>
                </c:pt>
                <c:pt idx="262">
                  <c:v>0.625</c:v>
                </c:pt>
                <c:pt idx="263">
                  <c:v>0.625</c:v>
                </c:pt>
                <c:pt idx="264">
                  <c:v>0.5</c:v>
                </c:pt>
                <c:pt idx="265">
                  <c:v>0.5</c:v>
                </c:pt>
                <c:pt idx="266">
                  <c:v>0.5625</c:v>
                </c:pt>
                <c:pt idx="267">
                  <c:v>0.5625</c:v>
                </c:pt>
                <c:pt idx="268">
                  <c:v>0.47368421052631499</c:v>
                </c:pt>
                <c:pt idx="269">
                  <c:v>0.5625</c:v>
                </c:pt>
                <c:pt idx="270">
                  <c:v>0.47368421052631499</c:v>
                </c:pt>
                <c:pt idx="271">
                  <c:v>0.52941176470588203</c:v>
                </c:pt>
                <c:pt idx="272">
                  <c:v>0.65384615384615297</c:v>
                </c:pt>
                <c:pt idx="273">
                  <c:v>0.5</c:v>
                </c:pt>
                <c:pt idx="274">
                  <c:v>0.5625</c:v>
                </c:pt>
                <c:pt idx="275">
                  <c:v>0.61904761904761896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6-5F4C-93FE-429C0C2ECD05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results5_noStop!$D$12:$D$16</c:f>
              <c:numCache>
                <c:formatCode>General</c:formatCode>
                <c:ptCount val="5"/>
                <c:pt idx="0">
                  <c:v>0.70181818181818101</c:v>
                </c:pt>
                <c:pt idx="1">
                  <c:v>0.63425925925925897</c:v>
                </c:pt>
                <c:pt idx="2">
                  <c:v>0.64628820960698596</c:v>
                </c:pt>
                <c:pt idx="3">
                  <c:v>0.70431893687707603</c:v>
                </c:pt>
                <c:pt idx="4">
                  <c:v>0.669421487603305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6-5F4C-93FE-429C0C2ECD05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results5_noStop!$D$17:$D$22</c:f>
              <c:numCache>
                <c:formatCode>General</c:formatCode>
                <c:ptCount val="6"/>
                <c:pt idx="0">
                  <c:v>0.67699115044247704</c:v>
                </c:pt>
                <c:pt idx="1">
                  <c:v>0.687242798353909</c:v>
                </c:pt>
                <c:pt idx="2">
                  <c:v>0.64824120603015001</c:v>
                </c:pt>
                <c:pt idx="3">
                  <c:v>0.637305699481865</c:v>
                </c:pt>
                <c:pt idx="4">
                  <c:v>0.71641791044776104</c:v>
                </c:pt>
                <c:pt idx="5">
                  <c:v>0.62903225806451601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6-5F4C-93FE-429C0C2ECD05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results5_noStop!$D$23:$D$29</c:f>
              <c:numCache>
                <c:formatCode>General</c:formatCode>
                <c:ptCount val="7"/>
                <c:pt idx="0">
                  <c:v>0.66315789473684195</c:v>
                </c:pt>
                <c:pt idx="1">
                  <c:v>0.65317919075144504</c:v>
                </c:pt>
                <c:pt idx="2">
                  <c:v>0.64285714285714202</c:v>
                </c:pt>
                <c:pt idx="3">
                  <c:v>0.63190184049079701</c:v>
                </c:pt>
                <c:pt idx="4">
                  <c:v>0.65989847715736005</c:v>
                </c:pt>
                <c:pt idx="5">
                  <c:v>0.67307692307692302</c:v>
                </c:pt>
                <c:pt idx="6">
                  <c:v>0.69298245614035003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6-5F4C-93FE-429C0C2ECD05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results5_noStop!$D$2</c:f>
              <c:numCache>
                <c:formatCode>General</c:formatCode>
                <c:ptCount val="1"/>
                <c:pt idx="0">
                  <c:v>0.69172932330826997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6-5F4C-93FE-429C0C2E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Hold Time of Strategy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results5_noStop!$K$2:$K$277</c:f>
              <c:numCache>
                <c:formatCode>General</c:formatCode>
                <c:ptCount val="276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55</c:v>
                </c:pt>
                <c:pt idx="8">
                  <c:v>65</c:v>
                </c:pt>
                <c:pt idx="9">
                  <c:v>45</c:v>
                </c:pt>
                <c:pt idx="10">
                  <c:v>40</c:v>
                </c:pt>
                <c:pt idx="11">
                  <c:v>70</c:v>
                </c:pt>
                <c:pt idx="12">
                  <c:v>60</c:v>
                </c:pt>
                <c:pt idx="13">
                  <c:v>35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55</c:v>
                </c:pt>
                <c:pt idx="18">
                  <c:v>65</c:v>
                </c:pt>
                <c:pt idx="19">
                  <c:v>30</c:v>
                </c:pt>
                <c:pt idx="20">
                  <c:v>70</c:v>
                </c:pt>
                <c:pt idx="21">
                  <c:v>50</c:v>
                </c:pt>
                <c:pt idx="22">
                  <c:v>55</c:v>
                </c:pt>
                <c:pt idx="23">
                  <c:v>62.5</c:v>
                </c:pt>
                <c:pt idx="24">
                  <c:v>75</c:v>
                </c:pt>
                <c:pt idx="25">
                  <c:v>45</c:v>
                </c:pt>
                <c:pt idx="26">
                  <c:v>37.5</c:v>
                </c:pt>
                <c:pt idx="27">
                  <c:v>30</c:v>
                </c:pt>
                <c:pt idx="28">
                  <c:v>55</c:v>
                </c:pt>
                <c:pt idx="29">
                  <c:v>82.5</c:v>
                </c:pt>
                <c:pt idx="30">
                  <c:v>80</c:v>
                </c:pt>
                <c:pt idx="31">
                  <c:v>67.5</c:v>
                </c:pt>
                <c:pt idx="32">
                  <c:v>30</c:v>
                </c:pt>
                <c:pt idx="33">
                  <c:v>50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100</c:v>
                </c:pt>
                <c:pt idx="38">
                  <c:v>87.5</c:v>
                </c:pt>
                <c:pt idx="39">
                  <c:v>80</c:v>
                </c:pt>
                <c:pt idx="40">
                  <c:v>52.5</c:v>
                </c:pt>
                <c:pt idx="41">
                  <c:v>30</c:v>
                </c:pt>
                <c:pt idx="42">
                  <c:v>35</c:v>
                </c:pt>
                <c:pt idx="43">
                  <c:v>45</c:v>
                </c:pt>
                <c:pt idx="44">
                  <c:v>40</c:v>
                </c:pt>
                <c:pt idx="45">
                  <c:v>65</c:v>
                </c:pt>
                <c:pt idx="46">
                  <c:v>115</c:v>
                </c:pt>
                <c:pt idx="47">
                  <c:v>110</c:v>
                </c:pt>
                <c:pt idx="48">
                  <c:v>105</c:v>
                </c:pt>
                <c:pt idx="49">
                  <c:v>65</c:v>
                </c:pt>
                <c:pt idx="50">
                  <c:v>35</c:v>
                </c:pt>
                <c:pt idx="51">
                  <c:v>40</c:v>
                </c:pt>
                <c:pt idx="52">
                  <c:v>50</c:v>
                </c:pt>
                <c:pt idx="53">
                  <c:v>25</c:v>
                </c:pt>
                <c:pt idx="54">
                  <c:v>57.5</c:v>
                </c:pt>
                <c:pt idx="55">
                  <c:v>70</c:v>
                </c:pt>
                <c:pt idx="56">
                  <c:v>115</c:v>
                </c:pt>
                <c:pt idx="57">
                  <c:v>115</c:v>
                </c:pt>
                <c:pt idx="58">
                  <c:v>112.5</c:v>
                </c:pt>
                <c:pt idx="59">
                  <c:v>65</c:v>
                </c:pt>
                <c:pt idx="60">
                  <c:v>57.5</c:v>
                </c:pt>
                <c:pt idx="61">
                  <c:v>45</c:v>
                </c:pt>
                <c:pt idx="62">
                  <c:v>60</c:v>
                </c:pt>
                <c:pt idx="63">
                  <c:v>37.5</c:v>
                </c:pt>
                <c:pt idx="64">
                  <c:v>25</c:v>
                </c:pt>
                <c:pt idx="65">
                  <c:v>30</c:v>
                </c:pt>
                <c:pt idx="66">
                  <c:v>80</c:v>
                </c:pt>
                <c:pt idx="67">
                  <c:v>72.5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45</c:v>
                </c:pt>
                <c:pt idx="75">
                  <c:v>25</c:v>
                </c:pt>
                <c:pt idx="76">
                  <c:v>30</c:v>
                </c:pt>
                <c:pt idx="77">
                  <c:v>35</c:v>
                </c:pt>
                <c:pt idx="78">
                  <c:v>92.5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90</c:v>
                </c:pt>
                <c:pt idx="83">
                  <c:v>55</c:v>
                </c:pt>
                <c:pt idx="84">
                  <c:v>70</c:v>
                </c:pt>
                <c:pt idx="85">
                  <c:v>85</c:v>
                </c:pt>
                <c:pt idx="86">
                  <c:v>50</c:v>
                </c:pt>
                <c:pt idx="87">
                  <c:v>45</c:v>
                </c:pt>
                <c:pt idx="88">
                  <c:v>30</c:v>
                </c:pt>
                <c:pt idx="89">
                  <c:v>35</c:v>
                </c:pt>
                <c:pt idx="90">
                  <c:v>20</c:v>
                </c:pt>
                <c:pt idx="91">
                  <c:v>85</c:v>
                </c:pt>
                <c:pt idx="92">
                  <c:v>97.5</c:v>
                </c:pt>
                <c:pt idx="93">
                  <c:v>100</c:v>
                </c:pt>
                <c:pt idx="94">
                  <c:v>97.5</c:v>
                </c:pt>
                <c:pt idx="95">
                  <c:v>80</c:v>
                </c:pt>
                <c:pt idx="96">
                  <c:v>75</c:v>
                </c:pt>
                <c:pt idx="97">
                  <c:v>52.5</c:v>
                </c:pt>
                <c:pt idx="98">
                  <c:v>75</c:v>
                </c:pt>
                <c:pt idx="99">
                  <c:v>50</c:v>
                </c:pt>
                <c:pt idx="100">
                  <c:v>37.5</c:v>
                </c:pt>
                <c:pt idx="101">
                  <c:v>40</c:v>
                </c:pt>
                <c:pt idx="102">
                  <c:v>30</c:v>
                </c:pt>
                <c:pt idx="103">
                  <c:v>30</c:v>
                </c:pt>
                <c:pt idx="104">
                  <c:v>20</c:v>
                </c:pt>
                <c:pt idx="105">
                  <c:v>95</c:v>
                </c:pt>
                <c:pt idx="106">
                  <c:v>110</c:v>
                </c:pt>
                <c:pt idx="107">
                  <c:v>115</c:v>
                </c:pt>
                <c:pt idx="108">
                  <c:v>110</c:v>
                </c:pt>
                <c:pt idx="109">
                  <c:v>95</c:v>
                </c:pt>
                <c:pt idx="110">
                  <c:v>90</c:v>
                </c:pt>
                <c:pt idx="111">
                  <c:v>92.5</c:v>
                </c:pt>
                <c:pt idx="112">
                  <c:v>45</c:v>
                </c:pt>
                <c:pt idx="113">
                  <c:v>92.5</c:v>
                </c:pt>
                <c:pt idx="114">
                  <c:v>45</c:v>
                </c:pt>
                <c:pt idx="115">
                  <c:v>77.5</c:v>
                </c:pt>
                <c:pt idx="116">
                  <c:v>55</c:v>
                </c:pt>
                <c:pt idx="117">
                  <c:v>25</c:v>
                </c:pt>
                <c:pt idx="118">
                  <c:v>40</c:v>
                </c:pt>
                <c:pt idx="119">
                  <c:v>25</c:v>
                </c:pt>
                <c:pt idx="120">
                  <c:v>95</c:v>
                </c:pt>
                <c:pt idx="121">
                  <c:v>100</c:v>
                </c:pt>
                <c:pt idx="122">
                  <c:v>92.5</c:v>
                </c:pt>
                <c:pt idx="123">
                  <c:v>100</c:v>
                </c:pt>
                <c:pt idx="124">
                  <c:v>87.5</c:v>
                </c:pt>
                <c:pt idx="125">
                  <c:v>100</c:v>
                </c:pt>
                <c:pt idx="126">
                  <c:v>90</c:v>
                </c:pt>
                <c:pt idx="127">
                  <c:v>90</c:v>
                </c:pt>
                <c:pt idx="128">
                  <c:v>45</c:v>
                </c:pt>
                <c:pt idx="129">
                  <c:v>82.5</c:v>
                </c:pt>
                <c:pt idx="130">
                  <c:v>55</c:v>
                </c:pt>
                <c:pt idx="131">
                  <c:v>45</c:v>
                </c:pt>
                <c:pt idx="132">
                  <c:v>70</c:v>
                </c:pt>
                <c:pt idx="133">
                  <c:v>30</c:v>
                </c:pt>
                <c:pt idx="134">
                  <c:v>20</c:v>
                </c:pt>
                <c:pt idx="135">
                  <c:v>40</c:v>
                </c:pt>
                <c:pt idx="136">
                  <c:v>100</c:v>
                </c:pt>
                <c:pt idx="137">
                  <c:v>90</c:v>
                </c:pt>
                <c:pt idx="138">
                  <c:v>100</c:v>
                </c:pt>
                <c:pt idx="139">
                  <c:v>105</c:v>
                </c:pt>
                <c:pt idx="140">
                  <c:v>90</c:v>
                </c:pt>
                <c:pt idx="141">
                  <c:v>57.5</c:v>
                </c:pt>
                <c:pt idx="142">
                  <c:v>25</c:v>
                </c:pt>
                <c:pt idx="143">
                  <c:v>90</c:v>
                </c:pt>
                <c:pt idx="144">
                  <c:v>95</c:v>
                </c:pt>
                <c:pt idx="145">
                  <c:v>95</c:v>
                </c:pt>
                <c:pt idx="146">
                  <c:v>30</c:v>
                </c:pt>
                <c:pt idx="147">
                  <c:v>47.5</c:v>
                </c:pt>
                <c:pt idx="148">
                  <c:v>40</c:v>
                </c:pt>
                <c:pt idx="149">
                  <c:v>45</c:v>
                </c:pt>
                <c:pt idx="150">
                  <c:v>70</c:v>
                </c:pt>
                <c:pt idx="151">
                  <c:v>85</c:v>
                </c:pt>
                <c:pt idx="152">
                  <c:v>80</c:v>
                </c:pt>
                <c:pt idx="153">
                  <c:v>112.5</c:v>
                </c:pt>
                <c:pt idx="154">
                  <c:v>112.5</c:v>
                </c:pt>
                <c:pt idx="155">
                  <c:v>112.5</c:v>
                </c:pt>
                <c:pt idx="156">
                  <c:v>112.5</c:v>
                </c:pt>
                <c:pt idx="157">
                  <c:v>70</c:v>
                </c:pt>
                <c:pt idx="158">
                  <c:v>125</c:v>
                </c:pt>
                <c:pt idx="159">
                  <c:v>112.5</c:v>
                </c:pt>
                <c:pt idx="160">
                  <c:v>40</c:v>
                </c:pt>
                <c:pt idx="161">
                  <c:v>115</c:v>
                </c:pt>
                <c:pt idx="162">
                  <c:v>115</c:v>
                </c:pt>
                <c:pt idx="163">
                  <c:v>30</c:v>
                </c:pt>
                <c:pt idx="164">
                  <c:v>70</c:v>
                </c:pt>
                <c:pt idx="165">
                  <c:v>45</c:v>
                </c:pt>
                <c:pt idx="166">
                  <c:v>27.5</c:v>
                </c:pt>
                <c:pt idx="167">
                  <c:v>65</c:v>
                </c:pt>
                <c:pt idx="168">
                  <c:v>90</c:v>
                </c:pt>
                <c:pt idx="169">
                  <c:v>100</c:v>
                </c:pt>
                <c:pt idx="170">
                  <c:v>97.5</c:v>
                </c:pt>
                <c:pt idx="171">
                  <c:v>167.5</c:v>
                </c:pt>
                <c:pt idx="172">
                  <c:v>167.5</c:v>
                </c:pt>
                <c:pt idx="173">
                  <c:v>167.5</c:v>
                </c:pt>
                <c:pt idx="174">
                  <c:v>40</c:v>
                </c:pt>
                <c:pt idx="175">
                  <c:v>167.5</c:v>
                </c:pt>
                <c:pt idx="176">
                  <c:v>167.5</c:v>
                </c:pt>
                <c:pt idx="177">
                  <c:v>70</c:v>
                </c:pt>
                <c:pt idx="178">
                  <c:v>35</c:v>
                </c:pt>
                <c:pt idx="179">
                  <c:v>125</c:v>
                </c:pt>
                <c:pt idx="180">
                  <c:v>40</c:v>
                </c:pt>
                <c:pt idx="181">
                  <c:v>125</c:v>
                </c:pt>
                <c:pt idx="182">
                  <c:v>35</c:v>
                </c:pt>
                <c:pt idx="183">
                  <c:v>170</c:v>
                </c:pt>
                <c:pt idx="184">
                  <c:v>27.5</c:v>
                </c:pt>
                <c:pt idx="185">
                  <c:v>65</c:v>
                </c:pt>
                <c:pt idx="186">
                  <c:v>55</c:v>
                </c:pt>
                <c:pt idx="187">
                  <c:v>125</c:v>
                </c:pt>
                <c:pt idx="188">
                  <c:v>125</c:v>
                </c:pt>
                <c:pt idx="189">
                  <c:v>112.5</c:v>
                </c:pt>
                <c:pt idx="190">
                  <c:v>172.5</c:v>
                </c:pt>
                <c:pt idx="191">
                  <c:v>172.5</c:v>
                </c:pt>
                <c:pt idx="192">
                  <c:v>45</c:v>
                </c:pt>
                <c:pt idx="193">
                  <c:v>172.5</c:v>
                </c:pt>
                <c:pt idx="194">
                  <c:v>170</c:v>
                </c:pt>
                <c:pt idx="195">
                  <c:v>170</c:v>
                </c:pt>
                <c:pt idx="196">
                  <c:v>40</c:v>
                </c:pt>
                <c:pt idx="197">
                  <c:v>35</c:v>
                </c:pt>
                <c:pt idx="198">
                  <c:v>172.5</c:v>
                </c:pt>
                <c:pt idx="199">
                  <c:v>125</c:v>
                </c:pt>
                <c:pt idx="200">
                  <c:v>125</c:v>
                </c:pt>
                <c:pt idx="201">
                  <c:v>70</c:v>
                </c:pt>
                <c:pt idx="202">
                  <c:v>50</c:v>
                </c:pt>
                <c:pt idx="203">
                  <c:v>70</c:v>
                </c:pt>
                <c:pt idx="204">
                  <c:v>30</c:v>
                </c:pt>
                <c:pt idx="205">
                  <c:v>65</c:v>
                </c:pt>
                <c:pt idx="206">
                  <c:v>125</c:v>
                </c:pt>
                <c:pt idx="207">
                  <c:v>125</c:v>
                </c:pt>
                <c:pt idx="208">
                  <c:v>27.5</c:v>
                </c:pt>
                <c:pt idx="209">
                  <c:v>125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175</c:v>
                </c:pt>
                <c:pt idx="214">
                  <c:v>175</c:v>
                </c:pt>
                <c:pt idx="215">
                  <c:v>230</c:v>
                </c:pt>
                <c:pt idx="216">
                  <c:v>162.5</c:v>
                </c:pt>
                <c:pt idx="217">
                  <c:v>162.5</c:v>
                </c:pt>
                <c:pt idx="218">
                  <c:v>160</c:v>
                </c:pt>
                <c:pt idx="219">
                  <c:v>160</c:v>
                </c:pt>
                <c:pt idx="220">
                  <c:v>65</c:v>
                </c:pt>
                <c:pt idx="221">
                  <c:v>50</c:v>
                </c:pt>
                <c:pt idx="222">
                  <c:v>40</c:v>
                </c:pt>
                <c:pt idx="223">
                  <c:v>140</c:v>
                </c:pt>
                <c:pt idx="224">
                  <c:v>50</c:v>
                </c:pt>
                <c:pt idx="225">
                  <c:v>82.5</c:v>
                </c:pt>
                <c:pt idx="226">
                  <c:v>80</c:v>
                </c:pt>
                <c:pt idx="227">
                  <c:v>35</c:v>
                </c:pt>
                <c:pt idx="228">
                  <c:v>65</c:v>
                </c:pt>
                <c:pt idx="229">
                  <c:v>75</c:v>
                </c:pt>
                <c:pt idx="230">
                  <c:v>27.5</c:v>
                </c:pt>
                <c:pt idx="231">
                  <c:v>45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175</c:v>
                </c:pt>
                <c:pt idx="236">
                  <c:v>175</c:v>
                </c:pt>
                <c:pt idx="237">
                  <c:v>230</c:v>
                </c:pt>
                <c:pt idx="238">
                  <c:v>230</c:v>
                </c:pt>
                <c:pt idx="239">
                  <c:v>40</c:v>
                </c:pt>
                <c:pt idx="240">
                  <c:v>77.5</c:v>
                </c:pt>
                <c:pt idx="241">
                  <c:v>52.5</c:v>
                </c:pt>
                <c:pt idx="242">
                  <c:v>175</c:v>
                </c:pt>
                <c:pt idx="243">
                  <c:v>170</c:v>
                </c:pt>
                <c:pt idx="244">
                  <c:v>230</c:v>
                </c:pt>
                <c:pt idx="245">
                  <c:v>52.5</c:v>
                </c:pt>
                <c:pt idx="246">
                  <c:v>40</c:v>
                </c:pt>
                <c:pt idx="247">
                  <c:v>105</c:v>
                </c:pt>
                <c:pt idx="248">
                  <c:v>160</c:v>
                </c:pt>
                <c:pt idx="249">
                  <c:v>105</c:v>
                </c:pt>
                <c:pt idx="250">
                  <c:v>85</c:v>
                </c:pt>
                <c:pt idx="251">
                  <c:v>35</c:v>
                </c:pt>
                <c:pt idx="252">
                  <c:v>105</c:v>
                </c:pt>
                <c:pt idx="253">
                  <c:v>207.5</c:v>
                </c:pt>
                <c:pt idx="254">
                  <c:v>207.5</c:v>
                </c:pt>
                <c:pt idx="255">
                  <c:v>207.5</c:v>
                </c:pt>
                <c:pt idx="256">
                  <c:v>202.5</c:v>
                </c:pt>
                <c:pt idx="257">
                  <c:v>202.5</c:v>
                </c:pt>
                <c:pt idx="258">
                  <c:v>187.5</c:v>
                </c:pt>
                <c:pt idx="259">
                  <c:v>202.5</c:v>
                </c:pt>
                <c:pt idx="260">
                  <c:v>57.5</c:v>
                </c:pt>
                <c:pt idx="261">
                  <c:v>230</c:v>
                </c:pt>
                <c:pt idx="262">
                  <c:v>187.5</c:v>
                </c:pt>
                <c:pt idx="263">
                  <c:v>177.5</c:v>
                </c:pt>
                <c:pt idx="264">
                  <c:v>80</c:v>
                </c:pt>
                <c:pt idx="265">
                  <c:v>55</c:v>
                </c:pt>
                <c:pt idx="266">
                  <c:v>135</c:v>
                </c:pt>
                <c:pt idx="267">
                  <c:v>162.5</c:v>
                </c:pt>
                <c:pt idx="268">
                  <c:v>65</c:v>
                </c:pt>
                <c:pt idx="269">
                  <c:v>135</c:v>
                </c:pt>
                <c:pt idx="270">
                  <c:v>65</c:v>
                </c:pt>
                <c:pt idx="271">
                  <c:v>105</c:v>
                </c:pt>
                <c:pt idx="272">
                  <c:v>30</c:v>
                </c:pt>
                <c:pt idx="273">
                  <c:v>52.5</c:v>
                </c:pt>
                <c:pt idx="274">
                  <c:v>135</c:v>
                </c:pt>
                <c:pt idx="2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A-FB48-81B5-64C18958CCCD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results5_noStop!$K$12:$K$16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60</c:v>
                </c:pt>
                <c:pt idx="3">
                  <c:v>35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A-FB48-81B5-64C18958CCCD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results5_noStop!$K$17:$K$22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55</c:v>
                </c:pt>
                <c:pt idx="3">
                  <c:v>65</c:v>
                </c:pt>
                <c:pt idx="4">
                  <c:v>30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A-FB48-81B5-64C18958CCCD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results5_noStop!$K$23:$K$29</c:f>
              <c:numCache>
                <c:formatCode>General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62.5</c:v>
                </c:pt>
                <c:pt idx="3">
                  <c:v>75</c:v>
                </c:pt>
                <c:pt idx="4">
                  <c:v>45</c:v>
                </c:pt>
                <c:pt idx="5">
                  <c:v>37.5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A-FB48-81B5-64C18958CCCD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results5_noStop!$K$2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A-FB48-81B5-64C1895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Hol</a:t>
                </a:r>
                <a:r>
                  <a:rPr lang="en-US" baseline="0"/>
                  <a:t>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Rate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Means!$D$1</c:f>
              <c:strCache>
                <c:ptCount val="1"/>
                <c:pt idx="0">
                  <c:v>Mean Success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Means!$D$2:$D$16</c:f>
              <c:numCache>
                <c:formatCode>0%</c:formatCode>
                <c:ptCount val="15"/>
                <c:pt idx="0">
                  <c:v>0.69172932330826997</c:v>
                </c:pt>
                <c:pt idx="1">
                  <c:v>0.68752467270896256</c:v>
                </c:pt>
                <c:pt idx="2">
                  <c:v>0.67623130583316271</c:v>
                </c:pt>
                <c:pt idx="3">
                  <c:v>0.64973726851851854</c:v>
                </c:pt>
                <c:pt idx="4">
                  <c:v>0.67122121503296139</c:v>
                </c:pt>
                <c:pt idx="5">
                  <c:v>0.66587183713677967</c:v>
                </c:pt>
                <c:pt idx="6">
                  <c:v>0.65576077290942192</c:v>
                </c:pt>
                <c:pt idx="7">
                  <c:v>0.6670195560637171</c:v>
                </c:pt>
                <c:pt idx="8">
                  <c:v>0.68571942434104549</c:v>
                </c:pt>
                <c:pt idx="9">
                  <c:v>0.68098915637743129</c:v>
                </c:pt>
                <c:pt idx="10">
                  <c:v>0.6990604559485849</c:v>
                </c:pt>
                <c:pt idx="11">
                  <c:v>0.7133784924247385</c:v>
                </c:pt>
                <c:pt idx="12">
                  <c:v>0.71013996137324475</c:v>
                </c:pt>
                <c:pt idx="13">
                  <c:v>0.70847103393942512</c:v>
                </c:pt>
                <c:pt idx="14">
                  <c:v>0.71599965483651207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3647-97E6-83735B7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Success Rate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P/L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Means!$E$1</c:f>
              <c:strCache>
                <c:ptCount val="1"/>
                <c:pt idx="0">
                  <c:v>Mean P/L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Means!$E$2:$E$16</c:f>
              <c:numCache>
                <c:formatCode>_(* #,##0.00_);_(* \(#,##0.00\);_(* "-"??_);_(@_)</c:formatCode>
                <c:ptCount val="15"/>
                <c:pt idx="0">
                  <c:v>52.723699999999603</c:v>
                </c:pt>
                <c:pt idx="1">
                  <c:v>34.8918499999996</c:v>
                </c:pt>
                <c:pt idx="2">
                  <c:v>29.030333333333033</c:v>
                </c:pt>
                <c:pt idx="3">
                  <c:v>24.035499999999804</c:v>
                </c:pt>
                <c:pt idx="4">
                  <c:v>39.612599999999581</c:v>
                </c:pt>
                <c:pt idx="5">
                  <c:v>34.187999999999853</c:v>
                </c:pt>
                <c:pt idx="6">
                  <c:v>31.176374999999762</c:v>
                </c:pt>
                <c:pt idx="7">
                  <c:v>24.525624999999614</c:v>
                </c:pt>
                <c:pt idx="8">
                  <c:v>24.300555555554965</c:v>
                </c:pt>
                <c:pt idx="9">
                  <c:v>19.6910999999997</c:v>
                </c:pt>
                <c:pt idx="10">
                  <c:v>22.164272727272138</c:v>
                </c:pt>
                <c:pt idx="11">
                  <c:v>19.664083333332815</c:v>
                </c:pt>
                <c:pt idx="12">
                  <c:v>15.066692307691874</c:v>
                </c:pt>
                <c:pt idx="13">
                  <c:v>13.882428571428227</c:v>
                </c:pt>
                <c:pt idx="14">
                  <c:v>8.2397333333329765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1-5647-ACC6-299038FB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P/L ($)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Hold</a:t>
            </a:r>
            <a:r>
              <a:rPr lang="en-US" baseline="0"/>
              <a:t> Time From Entry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Means!$H$1</c:f>
              <c:strCache>
                <c:ptCount val="1"/>
                <c:pt idx="0">
                  <c:v>Median Hold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Means!$H$2:$H$16</c:f>
              <c:numCache>
                <c:formatCode>_(* #,##0.00_);_(* \(#,##0.00\);_(* "-"??_);_(@_)</c:formatCode>
                <c:ptCount val="15"/>
                <c:pt idx="0">
                  <c:v>40</c:v>
                </c:pt>
                <c:pt idx="1">
                  <c:v>47.5</c:v>
                </c:pt>
                <c:pt idx="2">
                  <c:v>48.333333333333336</c:v>
                </c:pt>
                <c:pt idx="3">
                  <c:v>50</c:v>
                </c:pt>
                <c:pt idx="4">
                  <c:v>51</c:v>
                </c:pt>
                <c:pt idx="5">
                  <c:v>51.666666666666664</c:v>
                </c:pt>
                <c:pt idx="6">
                  <c:v>53.125</c:v>
                </c:pt>
                <c:pt idx="7">
                  <c:v>55.625</c:v>
                </c:pt>
                <c:pt idx="8">
                  <c:v>58.333333333333336</c:v>
                </c:pt>
                <c:pt idx="9">
                  <c:v>66.75</c:v>
                </c:pt>
                <c:pt idx="10">
                  <c:v>66.590909090909093</c:v>
                </c:pt>
                <c:pt idx="11">
                  <c:v>67.708333333333329</c:v>
                </c:pt>
                <c:pt idx="12">
                  <c:v>69.42307692307692</c:v>
                </c:pt>
                <c:pt idx="13">
                  <c:v>62.142857142857146</c:v>
                </c:pt>
                <c:pt idx="14">
                  <c:v>74.166666666666671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A-5943-AAE1-0FFD59E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 Hold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5</xdr:row>
      <xdr:rowOff>114300</xdr:rowOff>
    </xdr:from>
    <xdr:to>
      <xdr:col>27</xdr:col>
      <xdr:colOff>457200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30D3D-EB89-D240-B743-B9CB3B3E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298450</xdr:colOff>
      <xdr:row>42</xdr:row>
      <xdr:rowOff>165100</xdr:rowOff>
    </xdr:from>
    <xdr:to>
      <xdr:col>21</xdr:col>
      <xdr:colOff>165100</xdr:colOff>
      <xdr:row>75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5271C-A59F-954F-89D5-702CA727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206375</xdr:colOff>
      <xdr:row>42</xdr:row>
      <xdr:rowOff>174625</xdr:rowOff>
    </xdr:from>
    <xdr:to>
      <xdr:col>32</xdr:col>
      <xdr:colOff>73025</xdr:colOff>
      <xdr:row>75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C34AE-5495-A342-8D70-33F9EF45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23</xdr:col>
      <xdr:colOff>692150</xdr:colOff>
      <xdr:row>111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A7FCC-E311-494D-A347-C718B36A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31750</xdr:rowOff>
    </xdr:from>
    <xdr:to>
      <xdr:col>13</xdr:col>
      <xdr:colOff>292100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2A753-F921-9C49-90FC-84A751ED6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23</xdr:row>
      <xdr:rowOff>88900</xdr:rowOff>
    </xdr:from>
    <xdr:to>
      <xdr:col>13</xdr:col>
      <xdr:colOff>285750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FEDB3-B32F-FC4C-8085-4CC7D25BC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273050</xdr:colOff>
      <xdr:row>23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071FD5-41BC-2E4B-BD46-0ECB81B48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77" totalsRowShown="0">
  <autoFilter ref="A1:K277" xr:uid="{00000000-0009-0000-0100-000001000000}"/>
  <sortState xmlns:xlrd2="http://schemas.microsoft.com/office/spreadsheetml/2017/richdata2" ref="A2:J277">
    <sortCondition ref="A1:A277"/>
  </sortState>
  <tableColumns count="11">
    <tableColumn id="1" xr3:uid="{00000000-0010-0000-0000-000001000000}" name="entry_nope"/>
    <tableColumn id="2" xr3:uid="{00000000-0010-0000-0000-000002000000}" name="exit_nope"/>
    <tableColumn id="3" xr3:uid="{00000000-0010-0000-0000-000003000000}" name="stop_loss_nope"/>
    <tableColumn id="4" xr3:uid="{00000000-0010-0000-0000-000004000000}" name="success_rate"/>
    <tableColumn id="5" xr3:uid="{00000000-0010-0000-0000-000005000000}" name="total_trades"/>
    <tableColumn id="6" xr3:uid="{00000000-0010-0000-0000-000006000000}" name="total_PNL"/>
    <tableColumn id="7" xr3:uid="{00000000-0010-0000-0000-000007000000}" name="mean_of_returns"/>
    <tableColumn id="8" xr3:uid="{00000000-0010-0000-0000-000008000000}" name="standard_deviation"/>
    <tableColumn id="9" xr3:uid="{00000000-0010-0000-0000-000009000000}" name="average_hold_time"/>
    <tableColumn id="10" xr3:uid="{E6823E84-9F55-7848-B8A2-4EE286684DCB}" name="window" dataDxfId="0">
      <calculatedColumnFormula>Table1[[#This Row],[entry_nope]]-Table1[[#This Row],[exit_nope]]</calculatedColumnFormula>
    </tableColumn>
    <tableColumn id="11" xr3:uid="{8F5C51B8-3CD7-EE41-AB7F-B731A8660B54}" name="median_hold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opLeftCell="O72" zoomScaleNormal="100" workbookViewId="0">
      <selection activeCell="M9" sqref="M9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16.1640625" customWidth="1"/>
    <col min="4" max="4" width="14" customWidth="1"/>
    <col min="5" max="5" width="13.5" customWidth="1"/>
    <col min="6" max="6" width="11.5" customWidth="1"/>
    <col min="7" max="7" width="17.6640625" customWidth="1"/>
    <col min="8" max="8" width="19.33203125" customWidth="1"/>
    <col min="9" max="9" width="19.5" customWidth="1"/>
    <col min="11" max="11" width="20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">
      <c r="A2">
        <v>10</v>
      </c>
      <c r="B2">
        <v>0</v>
      </c>
      <c r="C2">
        <v>1000</v>
      </c>
      <c r="D2">
        <v>0.69172932330826997</v>
      </c>
      <c r="E2">
        <v>399</v>
      </c>
      <c r="F2">
        <v>52.723699999999603</v>
      </c>
      <c r="G2">
        <v>0.132139598997492</v>
      </c>
      <c r="H2">
        <v>1.15833961470755</v>
      </c>
      <c r="I2">
        <v>85.263157894736807</v>
      </c>
      <c r="J2">
        <f>Table1[[#This Row],[entry_nope]]-Table1[[#This Row],[exit_nope]]</f>
        <v>10</v>
      </c>
      <c r="K2">
        <v>40</v>
      </c>
    </row>
    <row r="3" spans="1:11" x14ac:dyDescent="0.2">
      <c r="A3">
        <v>15</v>
      </c>
      <c r="B3">
        <v>0</v>
      </c>
      <c r="C3">
        <v>1000</v>
      </c>
      <c r="D3">
        <v>0.67371601208459198</v>
      </c>
      <c r="E3">
        <v>331</v>
      </c>
      <c r="F3">
        <v>35.271299999999798</v>
      </c>
      <c r="G3">
        <v>0.106559818731117</v>
      </c>
      <c r="H3">
        <v>1.1565551825003599</v>
      </c>
      <c r="I3">
        <v>95.800604229607202</v>
      </c>
      <c r="J3">
        <f>Table1[[#This Row],[entry_nope]]-Table1[[#This Row],[exit_nope]]</f>
        <v>15</v>
      </c>
      <c r="K3">
        <v>55</v>
      </c>
    </row>
    <row r="4" spans="1:11" x14ac:dyDescent="0.2">
      <c r="A4">
        <v>15</v>
      </c>
      <c r="B4">
        <v>5</v>
      </c>
      <c r="C4">
        <v>1000</v>
      </c>
      <c r="D4">
        <v>0.70133333333333303</v>
      </c>
      <c r="E4">
        <v>375</v>
      </c>
      <c r="F4">
        <v>34.512399999999403</v>
      </c>
      <c r="G4">
        <v>9.2033066666665095E-2</v>
      </c>
      <c r="H4">
        <v>1.01828598313495</v>
      </c>
      <c r="I4">
        <v>80.3333333333333</v>
      </c>
      <c r="J4">
        <f>Table1[[#This Row],[entry_nope]]-Table1[[#This Row],[exit_nope]]</f>
        <v>10</v>
      </c>
      <c r="K4">
        <v>40</v>
      </c>
    </row>
    <row r="5" spans="1:11" x14ac:dyDescent="0.2">
      <c r="A5">
        <v>20</v>
      </c>
      <c r="B5">
        <v>5</v>
      </c>
      <c r="C5">
        <v>1000</v>
      </c>
      <c r="D5">
        <v>0.67628205128205099</v>
      </c>
      <c r="E5">
        <v>312</v>
      </c>
      <c r="F5">
        <v>30.9099999999994</v>
      </c>
      <c r="G5">
        <v>9.9070512820510895E-2</v>
      </c>
      <c r="H5">
        <v>1.0207437463217801</v>
      </c>
      <c r="I5">
        <v>88.717948717948701</v>
      </c>
      <c r="J5">
        <f>Table1[[#This Row],[entry_nope]]-Table1[[#This Row],[exit_nope]]</f>
        <v>15</v>
      </c>
      <c r="K5">
        <v>45</v>
      </c>
    </row>
    <row r="6" spans="1:11" x14ac:dyDescent="0.2">
      <c r="A6">
        <v>20</v>
      </c>
      <c r="B6">
        <v>0</v>
      </c>
      <c r="C6">
        <v>1000</v>
      </c>
      <c r="D6">
        <v>0.64310954063604198</v>
      </c>
      <c r="E6">
        <v>283</v>
      </c>
      <c r="F6">
        <v>28.294</v>
      </c>
      <c r="G6">
        <v>9.9978798586572701E-2</v>
      </c>
      <c r="H6">
        <v>1.12599587422368</v>
      </c>
      <c r="I6">
        <v>102.243816254416</v>
      </c>
      <c r="J6">
        <f>Table1[[#This Row],[entry_nope]]-Table1[[#This Row],[exit_nope]]</f>
        <v>20</v>
      </c>
      <c r="K6">
        <v>60</v>
      </c>
    </row>
    <row r="7" spans="1:11" x14ac:dyDescent="0.2">
      <c r="A7">
        <v>20</v>
      </c>
      <c r="B7">
        <v>10</v>
      </c>
      <c r="C7">
        <v>1000</v>
      </c>
      <c r="D7">
        <v>0.70930232558139505</v>
      </c>
      <c r="E7">
        <v>344</v>
      </c>
      <c r="F7">
        <v>27.886999999999698</v>
      </c>
      <c r="G7">
        <v>8.1066860465115395E-2</v>
      </c>
      <c r="H7">
        <v>0.93299468852245204</v>
      </c>
      <c r="I7">
        <v>77.093023255813904</v>
      </c>
      <c r="J7">
        <f>Table1[[#This Row],[entry_nope]]-Table1[[#This Row],[exit_nope]]</f>
        <v>10</v>
      </c>
      <c r="K7">
        <v>40</v>
      </c>
    </row>
    <row r="8" spans="1:11" x14ac:dyDescent="0.2">
      <c r="A8">
        <v>25</v>
      </c>
      <c r="B8">
        <v>15</v>
      </c>
      <c r="C8">
        <v>1000</v>
      </c>
      <c r="D8">
        <v>0.69687500000000002</v>
      </c>
      <c r="E8">
        <v>320</v>
      </c>
      <c r="F8">
        <v>32.072000000000003</v>
      </c>
      <c r="G8">
        <v>0.10022499999999999</v>
      </c>
      <c r="H8">
        <v>0.86360030411438404</v>
      </c>
      <c r="I8">
        <v>70.875</v>
      </c>
      <c r="J8">
        <f>Table1[[#This Row],[entry_nope]]-Table1[[#This Row],[exit_nope]]</f>
        <v>10</v>
      </c>
      <c r="K8">
        <v>35</v>
      </c>
    </row>
    <row r="9" spans="1:11" x14ac:dyDescent="0.2">
      <c r="A9">
        <v>25</v>
      </c>
      <c r="B9">
        <v>5</v>
      </c>
      <c r="C9">
        <v>1000</v>
      </c>
      <c r="D9">
        <v>0.628</v>
      </c>
      <c r="E9">
        <v>250</v>
      </c>
      <c r="F9">
        <v>22.038999999999699</v>
      </c>
      <c r="G9">
        <v>8.8155999999998805E-2</v>
      </c>
      <c r="H9">
        <v>1.0631562937233301</v>
      </c>
      <c r="I9">
        <v>99.4</v>
      </c>
      <c r="J9">
        <f>Table1[[#This Row],[entry_nope]]-Table1[[#This Row],[exit_nope]]</f>
        <v>20</v>
      </c>
      <c r="K9">
        <v>55</v>
      </c>
    </row>
    <row r="10" spans="1:11" x14ac:dyDescent="0.2">
      <c r="A10">
        <v>25</v>
      </c>
      <c r="B10">
        <v>0</v>
      </c>
      <c r="C10">
        <v>1000</v>
      </c>
      <c r="D10">
        <v>0.61111111111111105</v>
      </c>
      <c r="E10">
        <v>234</v>
      </c>
      <c r="F10">
        <v>21.7149999999999</v>
      </c>
      <c r="G10">
        <v>9.2799145299144903E-2</v>
      </c>
      <c r="H10">
        <v>1.14984376538994</v>
      </c>
      <c r="I10">
        <v>109.65811965811901</v>
      </c>
      <c r="J10">
        <f>Table1[[#This Row],[entry_nope]]-Table1[[#This Row],[exit_nope]]</f>
        <v>25</v>
      </c>
      <c r="K10">
        <v>65</v>
      </c>
    </row>
    <row r="11" spans="1:11" x14ac:dyDescent="0.2">
      <c r="A11">
        <v>25</v>
      </c>
      <c r="B11">
        <v>10</v>
      </c>
      <c r="C11">
        <v>1000</v>
      </c>
      <c r="D11">
        <v>0.66296296296296298</v>
      </c>
      <c r="E11">
        <v>270</v>
      </c>
      <c r="F11">
        <v>20.315999999999601</v>
      </c>
      <c r="G11">
        <v>7.5244444444443295E-2</v>
      </c>
      <c r="H11">
        <v>0.98622644923453695</v>
      </c>
      <c r="I11">
        <v>88.6111111111111</v>
      </c>
      <c r="J11">
        <f>Table1[[#This Row],[entry_nope]]-Table1[[#This Row],[exit_nope]]</f>
        <v>15</v>
      </c>
      <c r="K11">
        <v>45</v>
      </c>
    </row>
    <row r="12" spans="1:11" x14ac:dyDescent="0.2">
      <c r="A12">
        <v>30</v>
      </c>
      <c r="B12">
        <v>15</v>
      </c>
      <c r="C12">
        <v>1000</v>
      </c>
      <c r="D12">
        <v>0.70181818181818101</v>
      </c>
      <c r="E12">
        <v>275</v>
      </c>
      <c r="F12">
        <v>44.953999999999702</v>
      </c>
      <c r="G12">
        <v>0.16346909090909001</v>
      </c>
      <c r="H12">
        <v>0.89379233142009795</v>
      </c>
      <c r="I12">
        <v>76.272727272727195</v>
      </c>
      <c r="J12">
        <f>Table1[[#This Row],[entry_nope]]-Table1[[#This Row],[exit_nope]]</f>
        <v>15</v>
      </c>
      <c r="K12">
        <v>40</v>
      </c>
    </row>
    <row r="13" spans="1:11" x14ac:dyDescent="0.2">
      <c r="A13">
        <v>30</v>
      </c>
      <c r="B13">
        <v>0</v>
      </c>
      <c r="C13">
        <v>1000</v>
      </c>
      <c r="D13">
        <v>0.63425925925925897</v>
      </c>
      <c r="E13">
        <v>216</v>
      </c>
      <c r="F13">
        <v>39.693999999999498</v>
      </c>
      <c r="G13">
        <v>0.183768518518516</v>
      </c>
      <c r="H13">
        <v>1.1814479654239101</v>
      </c>
      <c r="I13">
        <v>110.763888888888</v>
      </c>
      <c r="J13">
        <f>Table1[[#This Row],[entry_nope]]-Table1[[#This Row],[exit_nope]]</f>
        <v>30</v>
      </c>
      <c r="K13">
        <v>70</v>
      </c>
    </row>
    <row r="14" spans="1:11" x14ac:dyDescent="0.2">
      <c r="A14">
        <v>30</v>
      </c>
      <c r="B14">
        <v>5</v>
      </c>
      <c r="C14">
        <v>1000</v>
      </c>
      <c r="D14">
        <v>0.64628820960698596</v>
      </c>
      <c r="E14">
        <v>229</v>
      </c>
      <c r="F14">
        <v>39.4829999999994</v>
      </c>
      <c r="G14">
        <v>0.17241484716156899</v>
      </c>
      <c r="H14">
        <v>1.0969185979280001</v>
      </c>
      <c r="I14">
        <v>101.31004366812201</v>
      </c>
      <c r="J14">
        <f>Table1[[#This Row],[entry_nope]]-Table1[[#This Row],[exit_nope]]</f>
        <v>25</v>
      </c>
      <c r="K14">
        <v>60</v>
      </c>
    </row>
    <row r="15" spans="1:11" x14ac:dyDescent="0.2">
      <c r="A15">
        <v>30</v>
      </c>
      <c r="B15">
        <v>20</v>
      </c>
      <c r="C15">
        <v>1000</v>
      </c>
      <c r="D15">
        <v>0.70431893687707603</v>
      </c>
      <c r="E15">
        <v>301</v>
      </c>
      <c r="F15">
        <v>37.558999999999799</v>
      </c>
      <c r="G15">
        <v>0.124780730897009</v>
      </c>
      <c r="H15">
        <v>0.80050569751926004</v>
      </c>
      <c r="I15">
        <v>66.079734219269099</v>
      </c>
      <c r="J15">
        <f>Table1[[#This Row],[entry_nope]]-Table1[[#This Row],[exit_nope]]</f>
        <v>10</v>
      </c>
      <c r="K15">
        <v>35</v>
      </c>
    </row>
    <row r="16" spans="1:11" x14ac:dyDescent="0.2">
      <c r="A16">
        <v>30</v>
      </c>
      <c r="B16">
        <v>10</v>
      </c>
      <c r="C16">
        <v>1000</v>
      </c>
      <c r="D16">
        <v>0.669421487603305</v>
      </c>
      <c r="E16">
        <v>242</v>
      </c>
      <c r="F16">
        <v>36.3729999999995</v>
      </c>
      <c r="G16">
        <v>0.15030165289256001</v>
      </c>
      <c r="H16">
        <v>1.0219435778274699</v>
      </c>
      <c r="I16">
        <v>92.0247933884297</v>
      </c>
      <c r="J16">
        <f>Table1[[#This Row],[entry_nope]]-Table1[[#This Row],[exit_nope]]</f>
        <v>20</v>
      </c>
      <c r="K16">
        <v>50</v>
      </c>
    </row>
    <row r="17" spans="1:11" x14ac:dyDescent="0.2">
      <c r="A17">
        <v>35</v>
      </c>
      <c r="B17">
        <v>15</v>
      </c>
      <c r="C17">
        <v>1000</v>
      </c>
      <c r="D17">
        <v>0.67699115044247704</v>
      </c>
      <c r="E17">
        <v>226</v>
      </c>
      <c r="F17">
        <v>42.195999999999898</v>
      </c>
      <c r="G17">
        <v>0.186707964601769</v>
      </c>
      <c r="H17">
        <v>0.92520740431697202</v>
      </c>
      <c r="I17">
        <v>83.871681415929203</v>
      </c>
      <c r="J17">
        <f>Table1[[#This Row],[entry_nope]]-Table1[[#This Row],[exit_nope]]</f>
        <v>20</v>
      </c>
      <c r="K17">
        <v>50</v>
      </c>
    </row>
    <row r="18" spans="1:11" x14ac:dyDescent="0.2">
      <c r="A18">
        <v>35</v>
      </c>
      <c r="B18">
        <v>20</v>
      </c>
      <c r="C18">
        <v>1000</v>
      </c>
      <c r="D18">
        <v>0.687242798353909</v>
      </c>
      <c r="E18">
        <v>243</v>
      </c>
      <c r="F18">
        <v>34.466000000000001</v>
      </c>
      <c r="G18">
        <v>0.14183539094650199</v>
      </c>
      <c r="H18">
        <v>0.82166160871624705</v>
      </c>
      <c r="I18">
        <v>74.4855967078189</v>
      </c>
      <c r="J18">
        <f>Table1[[#This Row],[entry_nope]]-Table1[[#This Row],[exit_nope]]</f>
        <v>15</v>
      </c>
      <c r="K18">
        <v>40</v>
      </c>
    </row>
    <row r="19" spans="1:11" x14ac:dyDescent="0.2">
      <c r="A19">
        <v>35</v>
      </c>
      <c r="B19">
        <v>10</v>
      </c>
      <c r="C19">
        <v>1000</v>
      </c>
      <c r="D19">
        <v>0.64824120603015001</v>
      </c>
      <c r="E19">
        <v>199</v>
      </c>
      <c r="F19">
        <v>32.8359999999997</v>
      </c>
      <c r="G19">
        <v>0.16500502512562701</v>
      </c>
      <c r="H19">
        <v>1.0434007553851199</v>
      </c>
      <c r="I19">
        <v>101.130653266331</v>
      </c>
      <c r="J19">
        <f>Table1[[#This Row],[entry_nope]]-Table1[[#This Row],[exit_nope]]</f>
        <v>25</v>
      </c>
      <c r="K19">
        <v>55</v>
      </c>
    </row>
    <row r="20" spans="1:11" x14ac:dyDescent="0.2">
      <c r="A20">
        <v>35</v>
      </c>
      <c r="B20">
        <v>5</v>
      </c>
      <c r="C20">
        <v>1000</v>
      </c>
      <c r="D20">
        <v>0.637305699481865</v>
      </c>
      <c r="E20">
        <v>193</v>
      </c>
      <c r="F20">
        <v>32.5889999999997</v>
      </c>
      <c r="G20">
        <v>0.16885492227979099</v>
      </c>
      <c r="H20">
        <v>1.08730489614282</v>
      </c>
      <c r="I20">
        <v>108.134715025906</v>
      </c>
      <c r="J20">
        <f>Table1[[#This Row],[entry_nope]]-Table1[[#This Row],[exit_nope]]</f>
        <v>30</v>
      </c>
      <c r="K20">
        <v>65</v>
      </c>
    </row>
    <row r="21" spans="1:11" x14ac:dyDescent="0.2">
      <c r="A21">
        <v>35</v>
      </c>
      <c r="B21">
        <v>25</v>
      </c>
      <c r="C21">
        <v>1000</v>
      </c>
      <c r="D21">
        <v>0.71641791044776104</v>
      </c>
      <c r="E21">
        <v>268</v>
      </c>
      <c r="F21">
        <v>31.866</v>
      </c>
      <c r="G21">
        <v>0.118902985074627</v>
      </c>
      <c r="H21">
        <v>0.75772595788779296</v>
      </c>
      <c r="I21">
        <v>64.085820895522303</v>
      </c>
      <c r="J21">
        <f>Table1[[#This Row],[entry_nope]]-Table1[[#This Row],[exit_nope]]</f>
        <v>10</v>
      </c>
      <c r="K21">
        <v>30</v>
      </c>
    </row>
    <row r="22" spans="1:11" x14ac:dyDescent="0.2">
      <c r="A22">
        <v>35</v>
      </c>
      <c r="B22">
        <v>0</v>
      </c>
      <c r="C22">
        <v>1000</v>
      </c>
      <c r="D22">
        <v>0.62903225806451601</v>
      </c>
      <c r="E22">
        <v>186</v>
      </c>
      <c r="F22">
        <v>31.174999999999802</v>
      </c>
      <c r="G22">
        <v>0.16760752688171901</v>
      </c>
      <c r="H22">
        <v>1.1461828879806999</v>
      </c>
      <c r="I22">
        <v>116.532258064516</v>
      </c>
      <c r="J22">
        <f>Table1[[#This Row],[entry_nope]]-Table1[[#This Row],[exit_nope]]</f>
        <v>35</v>
      </c>
      <c r="K22">
        <v>70</v>
      </c>
    </row>
    <row r="23" spans="1:11" x14ac:dyDescent="0.2">
      <c r="A23">
        <v>40</v>
      </c>
      <c r="B23">
        <v>15</v>
      </c>
      <c r="C23">
        <v>1000</v>
      </c>
      <c r="D23">
        <v>0.66315789473684195</v>
      </c>
      <c r="E23">
        <v>190</v>
      </c>
      <c r="F23">
        <v>42.294999999999703</v>
      </c>
      <c r="G23">
        <v>0.222605263157893</v>
      </c>
      <c r="H23">
        <v>0.96111587317309</v>
      </c>
      <c r="I23">
        <v>89.263157894736807</v>
      </c>
      <c r="J23">
        <f>Table1[[#This Row],[entry_nope]]-Table1[[#This Row],[exit_nope]]</f>
        <v>25</v>
      </c>
      <c r="K23">
        <v>50</v>
      </c>
    </row>
    <row r="24" spans="1:11" x14ac:dyDescent="0.2">
      <c r="A24">
        <v>40</v>
      </c>
      <c r="B24">
        <v>10</v>
      </c>
      <c r="C24">
        <v>1000</v>
      </c>
      <c r="D24">
        <v>0.65317919075144504</v>
      </c>
      <c r="E24">
        <v>173</v>
      </c>
      <c r="F24">
        <v>35.794999999999597</v>
      </c>
      <c r="G24">
        <v>0.206907514450865</v>
      </c>
      <c r="H24">
        <v>1.0582236886016101</v>
      </c>
      <c r="I24">
        <v>105</v>
      </c>
      <c r="J24">
        <f>Table1[[#This Row],[entry_nope]]-Table1[[#This Row],[exit_nope]]</f>
        <v>30</v>
      </c>
      <c r="K24">
        <v>55</v>
      </c>
    </row>
    <row r="25" spans="1:11" x14ac:dyDescent="0.2">
      <c r="A25">
        <v>40</v>
      </c>
      <c r="B25">
        <v>5</v>
      </c>
      <c r="C25">
        <v>1000</v>
      </c>
      <c r="D25">
        <v>0.64285714285714202</v>
      </c>
      <c r="E25">
        <v>168</v>
      </c>
      <c r="F25">
        <v>34.496999999999602</v>
      </c>
      <c r="G25">
        <v>0.205339285714283</v>
      </c>
      <c r="H25">
        <v>1.0908398117846301</v>
      </c>
      <c r="I25">
        <v>112.44047619047601</v>
      </c>
      <c r="J25">
        <f>Table1[[#This Row],[entry_nope]]-Table1[[#This Row],[exit_nope]]</f>
        <v>35</v>
      </c>
      <c r="K25">
        <v>62.5</v>
      </c>
    </row>
    <row r="26" spans="1:11" x14ac:dyDescent="0.2">
      <c r="A26">
        <v>40</v>
      </c>
      <c r="B26">
        <v>0</v>
      </c>
      <c r="C26">
        <v>1000</v>
      </c>
      <c r="D26">
        <v>0.63190184049079701</v>
      </c>
      <c r="E26">
        <v>163</v>
      </c>
      <c r="F26">
        <v>31.542999999999701</v>
      </c>
      <c r="G26">
        <v>0.19351533742331101</v>
      </c>
      <c r="H26">
        <v>1.12928803286985</v>
      </c>
      <c r="I26">
        <v>120.122699386503</v>
      </c>
      <c r="J26">
        <f>Table1[[#This Row],[entry_nope]]-Table1[[#This Row],[exit_nope]]</f>
        <v>40</v>
      </c>
      <c r="K26">
        <v>75</v>
      </c>
    </row>
    <row r="27" spans="1:11" x14ac:dyDescent="0.2">
      <c r="A27">
        <v>40</v>
      </c>
      <c r="B27">
        <v>20</v>
      </c>
      <c r="C27">
        <v>1000</v>
      </c>
      <c r="D27">
        <v>0.65989847715736005</v>
      </c>
      <c r="E27">
        <v>197</v>
      </c>
      <c r="F27">
        <v>28.555999999999901</v>
      </c>
      <c r="G27">
        <v>0.14495431472081199</v>
      </c>
      <c r="H27">
        <v>0.84315571161242397</v>
      </c>
      <c r="I27">
        <v>82.741116751269004</v>
      </c>
      <c r="J27">
        <f>Table1[[#This Row],[entry_nope]]-Table1[[#This Row],[exit_nope]]</f>
        <v>20</v>
      </c>
      <c r="K27">
        <v>45</v>
      </c>
    </row>
    <row r="28" spans="1:11" x14ac:dyDescent="0.2">
      <c r="A28">
        <v>40</v>
      </c>
      <c r="B28">
        <v>25</v>
      </c>
      <c r="C28">
        <v>1000</v>
      </c>
      <c r="D28">
        <v>0.67307692307692302</v>
      </c>
      <c r="E28">
        <v>208</v>
      </c>
      <c r="F28">
        <v>24.001999999999999</v>
      </c>
      <c r="G28">
        <v>0.11539423076923</v>
      </c>
      <c r="H28">
        <v>0.78623458925344603</v>
      </c>
      <c r="I28">
        <v>74.855769230769198</v>
      </c>
      <c r="J28">
        <f>Table1[[#This Row],[entry_nope]]-Table1[[#This Row],[exit_nope]]</f>
        <v>15</v>
      </c>
      <c r="K28">
        <v>37.5</v>
      </c>
    </row>
    <row r="29" spans="1:11" x14ac:dyDescent="0.2">
      <c r="A29">
        <v>40</v>
      </c>
      <c r="B29">
        <v>30</v>
      </c>
      <c r="C29">
        <v>1000</v>
      </c>
      <c r="D29">
        <v>0.69298245614035003</v>
      </c>
      <c r="E29">
        <v>228</v>
      </c>
      <c r="F29">
        <v>21.547999999999799</v>
      </c>
      <c r="G29">
        <v>9.4508771929824001E-2</v>
      </c>
      <c r="H29">
        <v>0.722849455090391</v>
      </c>
      <c r="I29">
        <v>65.394736842105203</v>
      </c>
      <c r="J29">
        <f>Table1[[#This Row],[entry_nope]]-Table1[[#This Row],[exit_nope]]</f>
        <v>10</v>
      </c>
      <c r="K29">
        <v>30</v>
      </c>
    </row>
    <row r="30" spans="1:11" x14ac:dyDescent="0.2">
      <c r="A30">
        <v>45</v>
      </c>
      <c r="B30">
        <v>15</v>
      </c>
      <c r="C30">
        <v>1000</v>
      </c>
      <c r="D30">
        <v>0.65030674846625702</v>
      </c>
      <c r="E30">
        <v>163</v>
      </c>
      <c r="F30">
        <v>33.891999999999499</v>
      </c>
      <c r="G30">
        <v>0.20792638036809499</v>
      </c>
      <c r="H30">
        <v>0.98335715952479097</v>
      </c>
      <c r="I30">
        <v>95.950920245398706</v>
      </c>
      <c r="J30">
        <f>Table1[[#This Row],[entry_nope]]-Table1[[#This Row],[exit_nope]]</f>
        <v>30</v>
      </c>
      <c r="K30">
        <v>55</v>
      </c>
    </row>
    <row r="31" spans="1:11" x14ac:dyDescent="0.2">
      <c r="A31">
        <v>45</v>
      </c>
      <c r="B31">
        <v>0</v>
      </c>
      <c r="C31">
        <v>1000</v>
      </c>
      <c r="D31">
        <v>0.64084507042253502</v>
      </c>
      <c r="E31">
        <v>142</v>
      </c>
      <c r="F31">
        <v>29.5969999999996</v>
      </c>
      <c r="G31">
        <v>0.20842957746478599</v>
      </c>
      <c r="H31">
        <v>1.1070223584452501</v>
      </c>
      <c r="I31">
        <v>124.718309859154</v>
      </c>
      <c r="J31">
        <f>Table1[[#This Row],[entry_nope]]-Table1[[#This Row],[exit_nope]]</f>
        <v>45</v>
      </c>
      <c r="K31">
        <v>82.5</v>
      </c>
    </row>
    <row r="32" spans="1:11" x14ac:dyDescent="0.2">
      <c r="A32">
        <v>45</v>
      </c>
      <c r="B32">
        <v>5</v>
      </c>
      <c r="C32">
        <v>1000</v>
      </c>
      <c r="D32">
        <v>0.63448275862068904</v>
      </c>
      <c r="E32">
        <v>145</v>
      </c>
      <c r="F32">
        <v>27.505999999999599</v>
      </c>
      <c r="G32">
        <v>0.18969655172413499</v>
      </c>
      <c r="H32">
        <v>1.07691731037754</v>
      </c>
      <c r="I32">
        <v>118.79310344827501</v>
      </c>
      <c r="J32">
        <f>Table1[[#This Row],[entry_nope]]-Table1[[#This Row],[exit_nope]]</f>
        <v>40</v>
      </c>
      <c r="K32">
        <v>80</v>
      </c>
    </row>
    <row r="33" spans="1:11" x14ac:dyDescent="0.2">
      <c r="A33">
        <v>45</v>
      </c>
      <c r="B33">
        <v>10</v>
      </c>
      <c r="C33">
        <v>1000</v>
      </c>
      <c r="D33">
        <v>0.641891891891891</v>
      </c>
      <c r="E33">
        <v>148</v>
      </c>
      <c r="F33">
        <v>27.4889999999995</v>
      </c>
      <c r="G33">
        <v>0.185736486486483</v>
      </c>
      <c r="H33">
        <v>1.0541672430628599</v>
      </c>
      <c r="I33">
        <v>113.479729729729</v>
      </c>
      <c r="J33">
        <f>Table1[[#This Row],[entry_nope]]-Table1[[#This Row],[exit_nope]]</f>
        <v>35</v>
      </c>
      <c r="K33">
        <v>67.5</v>
      </c>
    </row>
    <row r="34" spans="1:11" x14ac:dyDescent="0.2">
      <c r="A34">
        <v>45</v>
      </c>
      <c r="B34">
        <v>35</v>
      </c>
      <c r="C34">
        <v>1000</v>
      </c>
      <c r="D34">
        <v>0.73708920187793403</v>
      </c>
      <c r="E34">
        <v>213</v>
      </c>
      <c r="F34">
        <v>22.673999999999399</v>
      </c>
      <c r="G34">
        <v>0.106450704225349</v>
      </c>
      <c r="H34">
        <v>0.68173959205786205</v>
      </c>
      <c r="I34">
        <v>60.845070422535201</v>
      </c>
      <c r="J34">
        <f>Table1[[#This Row],[entry_nope]]-Table1[[#This Row],[exit_nope]]</f>
        <v>10</v>
      </c>
      <c r="K34">
        <v>30</v>
      </c>
    </row>
    <row r="35" spans="1:11" x14ac:dyDescent="0.2">
      <c r="A35">
        <v>45</v>
      </c>
      <c r="B35">
        <v>20</v>
      </c>
      <c r="C35">
        <v>1000</v>
      </c>
      <c r="D35">
        <v>0.66071428571428503</v>
      </c>
      <c r="E35">
        <v>168</v>
      </c>
      <c r="F35">
        <v>21.352999999999799</v>
      </c>
      <c r="G35">
        <v>0.12710119047618901</v>
      </c>
      <c r="H35">
        <v>0.84268266123344604</v>
      </c>
      <c r="I35">
        <v>87.7083333333333</v>
      </c>
      <c r="J35">
        <f>Table1[[#This Row],[entry_nope]]-Table1[[#This Row],[exit_nope]]</f>
        <v>25</v>
      </c>
      <c r="K35">
        <v>50</v>
      </c>
    </row>
    <row r="36" spans="1:11" x14ac:dyDescent="0.2">
      <c r="A36">
        <v>45</v>
      </c>
      <c r="B36">
        <v>30</v>
      </c>
      <c r="C36">
        <v>1000</v>
      </c>
      <c r="D36">
        <v>0.69841269841269804</v>
      </c>
      <c r="E36">
        <v>189</v>
      </c>
      <c r="F36">
        <v>17.106999999999601</v>
      </c>
      <c r="G36">
        <v>9.0513227513225797E-2</v>
      </c>
      <c r="H36">
        <v>0.74221938323922698</v>
      </c>
      <c r="I36">
        <v>72.142857142857096</v>
      </c>
      <c r="J36">
        <f>Table1[[#This Row],[entry_nope]]-Table1[[#This Row],[exit_nope]]</f>
        <v>15</v>
      </c>
      <c r="K36">
        <v>35</v>
      </c>
    </row>
    <row r="37" spans="1:11" x14ac:dyDescent="0.2">
      <c r="A37">
        <v>45</v>
      </c>
      <c r="B37">
        <v>25</v>
      </c>
      <c r="C37">
        <v>1000</v>
      </c>
      <c r="D37">
        <v>0.67241379310344795</v>
      </c>
      <c r="E37">
        <v>174</v>
      </c>
      <c r="F37">
        <v>16.5869999999999</v>
      </c>
      <c r="G37">
        <v>9.5327586206896103E-2</v>
      </c>
      <c r="H37">
        <v>0.78974795250330099</v>
      </c>
      <c r="I37">
        <v>81.178160919540204</v>
      </c>
      <c r="J37">
        <f>Table1[[#This Row],[entry_nope]]-Table1[[#This Row],[exit_nope]]</f>
        <v>20</v>
      </c>
      <c r="K37">
        <v>45</v>
      </c>
    </row>
    <row r="38" spans="1:11" x14ac:dyDescent="0.2">
      <c r="A38">
        <v>50</v>
      </c>
      <c r="B38">
        <v>15</v>
      </c>
      <c r="C38">
        <v>1000</v>
      </c>
      <c r="D38">
        <v>0.678321678321678</v>
      </c>
      <c r="E38">
        <v>143</v>
      </c>
      <c r="F38">
        <v>35.213999999999302</v>
      </c>
      <c r="G38">
        <v>0.24625174825174301</v>
      </c>
      <c r="H38">
        <v>1.0090994832831901</v>
      </c>
      <c r="I38">
        <v>99.1958041958042</v>
      </c>
      <c r="J38">
        <f>Table1[[#This Row],[entry_nope]]-Table1[[#This Row],[exit_nope]]</f>
        <v>35</v>
      </c>
      <c r="K38">
        <v>55</v>
      </c>
    </row>
    <row r="39" spans="1:11" x14ac:dyDescent="0.2">
      <c r="A39">
        <v>50</v>
      </c>
      <c r="B39">
        <v>0</v>
      </c>
      <c r="C39">
        <v>1000</v>
      </c>
      <c r="D39">
        <v>0.634920634920634</v>
      </c>
      <c r="E39">
        <v>126</v>
      </c>
      <c r="F39">
        <v>28.1749999999995</v>
      </c>
      <c r="G39">
        <v>0.22361111111110701</v>
      </c>
      <c r="H39">
        <v>1.1153922429152601</v>
      </c>
      <c r="I39">
        <v>129.444444444444</v>
      </c>
      <c r="J39">
        <f>Table1[[#This Row],[entry_nope]]-Table1[[#This Row],[exit_nope]]</f>
        <v>50</v>
      </c>
      <c r="K39">
        <v>100</v>
      </c>
    </row>
    <row r="40" spans="1:11" x14ac:dyDescent="0.2">
      <c r="A40">
        <v>50</v>
      </c>
      <c r="B40">
        <v>5</v>
      </c>
      <c r="C40">
        <v>1000</v>
      </c>
      <c r="D40">
        <v>0.6328125</v>
      </c>
      <c r="E40">
        <v>128</v>
      </c>
      <c r="F40">
        <v>26.109999999999399</v>
      </c>
      <c r="G40">
        <v>0.203984374999995</v>
      </c>
      <c r="H40">
        <v>1.09544786788326</v>
      </c>
      <c r="I40">
        <v>124.1796875</v>
      </c>
      <c r="J40">
        <f>Table1[[#This Row],[entry_nope]]-Table1[[#This Row],[exit_nope]]</f>
        <v>45</v>
      </c>
      <c r="K40">
        <v>87.5</v>
      </c>
    </row>
    <row r="41" spans="1:11" x14ac:dyDescent="0.2">
      <c r="A41">
        <v>50</v>
      </c>
      <c r="B41">
        <v>10</v>
      </c>
      <c r="C41">
        <v>1000</v>
      </c>
      <c r="D41">
        <v>0.63565891472868197</v>
      </c>
      <c r="E41">
        <v>129</v>
      </c>
      <c r="F41">
        <v>25.882999999999299</v>
      </c>
      <c r="G41">
        <v>0.20064341085270801</v>
      </c>
      <c r="H41">
        <v>1.0896091027752799</v>
      </c>
      <c r="I41">
        <v>120.38759689922399</v>
      </c>
      <c r="J41">
        <f>Table1[[#This Row],[entry_nope]]-Table1[[#This Row],[exit_nope]]</f>
        <v>40</v>
      </c>
      <c r="K41">
        <v>80</v>
      </c>
    </row>
    <row r="42" spans="1:11" x14ac:dyDescent="0.2">
      <c r="A42">
        <v>50</v>
      </c>
      <c r="B42">
        <v>20</v>
      </c>
      <c r="C42">
        <v>1000</v>
      </c>
      <c r="D42">
        <v>0.68493150684931503</v>
      </c>
      <c r="E42">
        <v>146</v>
      </c>
      <c r="F42">
        <v>24.205999999999602</v>
      </c>
      <c r="G42">
        <v>0.165794520547943</v>
      </c>
      <c r="H42">
        <v>0.86192166951734095</v>
      </c>
      <c r="I42">
        <v>91.575342465753394</v>
      </c>
      <c r="J42">
        <f>Table1[[#This Row],[entry_nope]]-Table1[[#This Row],[exit_nope]]</f>
        <v>30</v>
      </c>
      <c r="K42">
        <v>52.5</v>
      </c>
    </row>
    <row r="43" spans="1:11" x14ac:dyDescent="0.2">
      <c r="A43">
        <v>50</v>
      </c>
      <c r="B43">
        <v>40</v>
      </c>
      <c r="C43">
        <v>1000</v>
      </c>
      <c r="D43">
        <v>0.74876847290640303</v>
      </c>
      <c r="E43">
        <v>203</v>
      </c>
      <c r="F43">
        <v>22.392999999999201</v>
      </c>
      <c r="G43">
        <v>0.11031034482758199</v>
      </c>
      <c r="H43">
        <v>0.63863905984040903</v>
      </c>
      <c r="I43">
        <v>55.615763546798</v>
      </c>
      <c r="J43">
        <f>Table1[[#This Row],[entry_nope]]-Table1[[#This Row],[exit_nope]]</f>
        <v>10</v>
      </c>
      <c r="K43">
        <v>30</v>
      </c>
    </row>
    <row r="44" spans="1:11" x14ac:dyDescent="0.2">
      <c r="A44">
        <v>50</v>
      </c>
      <c r="B44">
        <v>35</v>
      </c>
      <c r="C44">
        <v>1000</v>
      </c>
      <c r="D44">
        <v>0.75</v>
      </c>
      <c r="E44">
        <v>176</v>
      </c>
      <c r="F44">
        <v>20.064999999999301</v>
      </c>
      <c r="G44">
        <v>0.114005681818177</v>
      </c>
      <c r="H44">
        <v>0.70783307553735897</v>
      </c>
      <c r="I44">
        <v>68.011363636363598</v>
      </c>
      <c r="J44">
        <f>Table1[[#This Row],[entry_nope]]-Table1[[#This Row],[exit_nope]]</f>
        <v>15</v>
      </c>
      <c r="K44">
        <v>35</v>
      </c>
    </row>
    <row r="45" spans="1:11" x14ac:dyDescent="0.2">
      <c r="A45">
        <v>50</v>
      </c>
      <c r="B45">
        <v>25</v>
      </c>
      <c r="C45">
        <v>1000</v>
      </c>
      <c r="D45">
        <v>0.69798657718120805</v>
      </c>
      <c r="E45">
        <v>149</v>
      </c>
      <c r="F45">
        <v>18.8099999999997</v>
      </c>
      <c r="G45">
        <v>0.12624161073825299</v>
      </c>
      <c r="H45">
        <v>0.80805914162575798</v>
      </c>
      <c r="I45">
        <v>86.174496644295303</v>
      </c>
      <c r="J45">
        <f>Table1[[#This Row],[entry_nope]]-Table1[[#This Row],[exit_nope]]</f>
        <v>25</v>
      </c>
      <c r="K45">
        <v>45</v>
      </c>
    </row>
    <row r="46" spans="1:11" x14ac:dyDescent="0.2">
      <c r="A46">
        <v>50</v>
      </c>
      <c r="B46">
        <v>30</v>
      </c>
      <c r="C46">
        <v>1000</v>
      </c>
      <c r="D46">
        <v>0.70807453416149002</v>
      </c>
      <c r="E46">
        <v>161</v>
      </c>
      <c r="F46">
        <v>17.8489999999994</v>
      </c>
      <c r="G46">
        <v>0.110863354037263</v>
      </c>
      <c r="H46">
        <v>0.76147612812955701</v>
      </c>
      <c r="I46">
        <v>77.484472049689401</v>
      </c>
      <c r="J46">
        <f>Table1[[#This Row],[entry_nope]]-Table1[[#This Row],[exit_nope]]</f>
        <v>20</v>
      </c>
      <c r="K46">
        <v>40</v>
      </c>
    </row>
    <row r="47" spans="1:11" x14ac:dyDescent="0.2">
      <c r="A47">
        <v>55</v>
      </c>
      <c r="B47">
        <v>15</v>
      </c>
      <c r="C47">
        <v>1000</v>
      </c>
      <c r="D47">
        <v>0.66386554621848703</v>
      </c>
      <c r="E47">
        <v>119</v>
      </c>
      <c r="F47">
        <v>28.170999999999498</v>
      </c>
      <c r="G47">
        <v>0.23673109243696999</v>
      </c>
      <c r="H47">
        <v>1.0701005393719001</v>
      </c>
      <c r="I47">
        <v>109.28571428571399</v>
      </c>
      <c r="J47">
        <f>Table1[[#This Row],[entry_nope]]-Table1[[#This Row],[exit_nope]]</f>
        <v>40</v>
      </c>
      <c r="K47">
        <v>65</v>
      </c>
    </row>
    <row r="48" spans="1:11" x14ac:dyDescent="0.2">
      <c r="A48">
        <v>55</v>
      </c>
      <c r="B48">
        <v>0</v>
      </c>
      <c r="C48">
        <v>1000</v>
      </c>
      <c r="D48">
        <v>0.62962962962962898</v>
      </c>
      <c r="E48">
        <v>108</v>
      </c>
      <c r="F48">
        <v>24.679999999999801</v>
      </c>
      <c r="G48">
        <v>0.22851851851851701</v>
      </c>
      <c r="H48">
        <v>1.1684726789801301</v>
      </c>
      <c r="I48">
        <v>135.60185185185099</v>
      </c>
      <c r="J48">
        <f>Table1[[#This Row],[entry_nope]]-Table1[[#This Row],[exit_nope]]</f>
        <v>55</v>
      </c>
      <c r="K48">
        <v>115</v>
      </c>
    </row>
    <row r="49" spans="1:11" x14ac:dyDescent="0.2">
      <c r="A49">
        <v>55</v>
      </c>
      <c r="B49">
        <v>5</v>
      </c>
      <c r="C49">
        <v>1000</v>
      </c>
      <c r="D49">
        <v>0.63302752293577902</v>
      </c>
      <c r="E49">
        <v>109</v>
      </c>
      <c r="F49">
        <v>23.683999999999799</v>
      </c>
      <c r="G49">
        <v>0.21728440366972199</v>
      </c>
      <c r="H49">
        <v>1.1539636371103801</v>
      </c>
      <c r="I49">
        <v>130.45871559632999</v>
      </c>
      <c r="J49">
        <f>Table1[[#This Row],[entry_nope]]-Table1[[#This Row],[exit_nope]]</f>
        <v>50</v>
      </c>
      <c r="K49">
        <v>110</v>
      </c>
    </row>
    <row r="50" spans="1:11" x14ac:dyDescent="0.2">
      <c r="A50">
        <v>55</v>
      </c>
      <c r="B50">
        <v>10</v>
      </c>
      <c r="C50">
        <v>1000</v>
      </c>
      <c r="D50">
        <v>0.63636363636363602</v>
      </c>
      <c r="E50">
        <v>110</v>
      </c>
      <c r="F50">
        <v>23.457999999999601</v>
      </c>
      <c r="G50">
        <v>0.213254545454542</v>
      </c>
      <c r="H50">
        <v>1.1465657651779999</v>
      </c>
      <c r="I50">
        <v>126.181818181818</v>
      </c>
      <c r="J50">
        <f>Table1[[#This Row],[entry_nope]]-Table1[[#This Row],[exit_nope]]</f>
        <v>45</v>
      </c>
      <c r="K50">
        <v>105</v>
      </c>
    </row>
    <row r="51" spans="1:11" x14ac:dyDescent="0.2">
      <c r="A51">
        <v>55</v>
      </c>
      <c r="B51">
        <v>20</v>
      </c>
      <c r="C51">
        <v>1000</v>
      </c>
      <c r="D51">
        <v>0.67213114754098302</v>
      </c>
      <c r="E51">
        <v>122</v>
      </c>
      <c r="F51">
        <v>19.055999999999901</v>
      </c>
      <c r="G51">
        <v>0.156196721311474</v>
      </c>
      <c r="H51">
        <v>0.89626278834630202</v>
      </c>
      <c r="I51">
        <v>100.73770491803199</v>
      </c>
      <c r="J51">
        <f>Table1[[#This Row],[entry_nope]]-Table1[[#This Row],[exit_nope]]</f>
        <v>35</v>
      </c>
      <c r="K51">
        <v>65</v>
      </c>
    </row>
    <row r="52" spans="1:11" x14ac:dyDescent="0.2">
      <c r="A52">
        <v>55</v>
      </c>
      <c r="B52">
        <v>40</v>
      </c>
      <c r="C52">
        <v>1000</v>
      </c>
      <c r="D52">
        <v>0.715189873417721</v>
      </c>
      <c r="E52">
        <v>158</v>
      </c>
      <c r="F52">
        <v>16.6289999999995</v>
      </c>
      <c r="G52">
        <v>0.10524683544303499</v>
      </c>
      <c r="H52">
        <v>0.69969584553848096</v>
      </c>
      <c r="I52">
        <v>64.936708860759495</v>
      </c>
      <c r="J52">
        <f>Table1[[#This Row],[entry_nope]]-Table1[[#This Row],[exit_nope]]</f>
        <v>15</v>
      </c>
      <c r="K52">
        <v>35</v>
      </c>
    </row>
    <row r="53" spans="1:11" x14ac:dyDescent="0.2">
      <c r="A53">
        <v>55</v>
      </c>
      <c r="B53">
        <v>35</v>
      </c>
      <c r="C53">
        <v>1000</v>
      </c>
      <c r="D53">
        <v>0.72222222222222199</v>
      </c>
      <c r="E53">
        <v>144</v>
      </c>
      <c r="F53">
        <v>16.502999999999702</v>
      </c>
      <c r="G53">
        <v>0.114604166666664</v>
      </c>
      <c r="H53">
        <v>0.74795643471680295</v>
      </c>
      <c r="I53">
        <v>76.0763888888888</v>
      </c>
      <c r="J53">
        <f>Table1[[#This Row],[entry_nope]]-Table1[[#This Row],[exit_nope]]</f>
        <v>20</v>
      </c>
      <c r="K53">
        <v>40</v>
      </c>
    </row>
    <row r="54" spans="1:11" x14ac:dyDescent="0.2">
      <c r="A54">
        <v>55</v>
      </c>
      <c r="B54">
        <v>30</v>
      </c>
      <c r="C54">
        <v>1000</v>
      </c>
      <c r="D54">
        <v>0.69629629629629597</v>
      </c>
      <c r="E54">
        <v>135</v>
      </c>
      <c r="F54">
        <v>15.308999999999701</v>
      </c>
      <c r="G54">
        <v>0.113399999999998</v>
      </c>
      <c r="H54">
        <v>0.79437530323397099</v>
      </c>
      <c r="I54">
        <v>84.814814814814795</v>
      </c>
      <c r="J54">
        <f>Table1[[#This Row],[entry_nope]]-Table1[[#This Row],[exit_nope]]</f>
        <v>25</v>
      </c>
      <c r="K54">
        <v>50</v>
      </c>
    </row>
    <row r="55" spans="1:11" x14ac:dyDescent="0.2">
      <c r="A55">
        <v>55</v>
      </c>
      <c r="B55">
        <v>45</v>
      </c>
      <c r="C55">
        <v>1000</v>
      </c>
      <c r="D55">
        <v>0.75568181818181801</v>
      </c>
      <c r="E55">
        <v>176</v>
      </c>
      <c r="F55">
        <v>14.740999999999699</v>
      </c>
      <c r="G55">
        <v>8.3755681818180105E-2</v>
      </c>
      <c r="H55">
        <v>0.63374202274751001</v>
      </c>
      <c r="I55">
        <v>54.943181818181799</v>
      </c>
      <c r="J55">
        <f>Table1[[#This Row],[entry_nope]]-Table1[[#This Row],[exit_nope]]</f>
        <v>10</v>
      </c>
      <c r="K55">
        <v>25</v>
      </c>
    </row>
    <row r="56" spans="1:11" x14ac:dyDescent="0.2">
      <c r="A56">
        <v>55</v>
      </c>
      <c r="B56">
        <v>25</v>
      </c>
      <c r="C56">
        <v>1000</v>
      </c>
      <c r="D56">
        <v>0.68548387096774099</v>
      </c>
      <c r="E56">
        <v>124</v>
      </c>
      <c r="F56">
        <v>14.679999999999801</v>
      </c>
      <c r="G56">
        <v>0.118387096774192</v>
      </c>
      <c r="H56">
        <v>0.85420310135748301</v>
      </c>
      <c r="I56">
        <v>95.524193548387103</v>
      </c>
      <c r="J56">
        <f>Table1[[#This Row],[entry_nope]]-Table1[[#This Row],[exit_nope]]</f>
        <v>30</v>
      </c>
      <c r="K56">
        <v>57.5</v>
      </c>
    </row>
    <row r="57" spans="1:11" x14ac:dyDescent="0.2">
      <c r="A57">
        <v>60</v>
      </c>
      <c r="B57">
        <v>15</v>
      </c>
      <c r="C57">
        <v>1000</v>
      </c>
      <c r="D57">
        <v>0.68571428571428505</v>
      </c>
      <c r="E57">
        <v>105</v>
      </c>
      <c r="F57">
        <v>31.867999999999299</v>
      </c>
      <c r="G57">
        <v>0.303504761904755</v>
      </c>
      <c r="H57">
        <v>1.1227302070246199</v>
      </c>
      <c r="I57">
        <v>113.142857142857</v>
      </c>
      <c r="J57">
        <f>Table1[[#This Row],[entry_nope]]-Table1[[#This Row],[exit_nope]]</f>
        <v>45</v>
      </c>
      <c r="K57">
        <v>70</v>
      </c>
    </row>
    <row r="58" spans="1:11" x14ac:dyDescent="0.2">
      <c r="A58">
        <v>60</v>
      </c>
      <c r="B58">
        <v>0</v>
      </c>
      <c r="C58">
        <v>1000</v>
      </c>
      <c r="D58">
        <v>0.63541666666666596</v>
      </c>
      <c r="E58">
        <v>96</v>
      </c>
      <c r="F58">
        <v>27.501999999999601</v>
      </c>
      <c r="G58">
        <v>0.28647916666666301</v>
      </c>
      <c r="H58">
        <v>1.2235210533466301</v>
      </c>
      <c r="I58">
        <v>139.375</v>
      </c>
      <c r="J58">
        <f>Table1[[#This Row],[entry_nope]]-Table1[[#This Row],[exit_nope]]</f>
        <v>60</v>
      </c>
      <c r="K58">
        <v>115</v>
      </c>
    </row>
    <row r="59" spans="1:11" x14ac:dyDescent="0.2">
      <c r="A59">
        <v>60</v>
      </c>
      <c r="B59">
        <v>5</v>
      </c>
      <c r="C59">
        <v>1000</v>
      </c>
      <c r="D59">
        <v>0.64948453608247403</v>
      </c>
      <c r="E59">
        <v>97</v>
      </c>
      <c r="F59">
        <v>26.601999999999499</v>
      </c>
      <c r="G59">
        <v>0.27424742268040803</v>
      </c>
      <c r="H59">
        <v>1.20670321391701</v>
      </c>
      <c r="I59">
        <v>133.81443298969</v>
      </c>
      <c r="J59">
        <f>Table1[[#This Row],[entry_nope]]-Table1[[#This Row],[exit_nope]]</f>
        <v>55</v>
      </c>
      <c r="K59">
        <v>115</v>
      </c>
    </row>
    <row r="60" spans="1:11" x14ac:dyDescent="0.2">
      <c r="A60">
        <v>60</v>
      </c>
      <c r="B60">
        <v>10</v>
      </c>
      <c r="C60">
        <v>1000</v>
      </c>
      <c r="D60">
        <v>0.65306122448979498</v>
      </c>
      <c r="E60">
        <v>98</v>
      </c>
      <c r="F60">
        <v>26.5349999999994</v>
      </c>
      <c r="G60">
        <v>0.27076530612244298</v>
      </c>
      <c r="H60">
        <v>1.1983667906653099</v>
      </c>
      <c r="I60">
        <v>128.97959183673399</v>
      </c>
      <c r="J60">
        <f>Table1[[#This Row],[entry_nope]]-Table1[[#This Row],[exit_nope]]</f>
        <v>50</v>
      </c>
      <c r="K60">
        <v>112.5</v>
      </c>
    </row>
    <row r="61" spans="1:11" x14ac:dyDescent="0.2">
      <c r="A61">
        <v>60</v>
      </c>
      <c r="B61">
        <v>20</v>
      </c>
      <c r="C61">
        <v>1000</v>
      </c>
      <c r="D61">
        <v>0.70093457943925197</v>
      </c>
      <c r="E61">
        <v>107</v>
      </c>
      <c r="F61">
        <v>22.972999999999601</v>
      </c>
      <c r="G61">
        <v>0.21470093457943601</v>
      </c>
      <c r="H61">
        <v>0.92427717004943499</v>
      </c>
      <c r="I61">
        <v>105.140186915887</v>
      </c>
      <c r="J61">
        <f>Table1[[#This Row],[entry_nope]]-Table1[[#This Row],[exit_nope]]</f>
        <v>40</v>
      </c>
      <c r="K61">
        <v>65</v>
      </c>
    </row>
    <row r="62" spans="1:11" x14ac:dyDescent="0.2">
      <c r="A62">
        <v>60</v>
      </c>
      <c r="B62">
        <v>30</v>
      </c>
      <c r="C62">
        <v>1000</v>
      </c>
      <c r="D62">
        <v>0.71186440677966101</v>
      </c>
      <c r="E62">
        <v>118</v>
      </c>
      <c r="F62">
        <v>19.960999999999501</v>
      </c>
      <c r="G62">
        <v>0.16916101694914801</v>
      </c>
      <c r="H62">
        <v>0.82165660232395699</v>
      </c>
      <c r="I62">
        <v>88.813559322033896</v>
      </c>
      <c r="J62">
        <f>Table1[[#This Row],[entry_nope]]-Table1[[#This Row],[exit_nope]]</f>
        <v>30</v>
      </c>
      <c r="K62">
        <v>57.5</v>
      </c>
    </row>
    <row r="63" spans="1:11" x14ac:dyDescent="0.2">
      <c r="A63">
        <v>60</v>
      </c>
      <c r="B63">
        <v>35</v>
      </c>
      <c r="C63">
        <v>1000</v>
      </c>
      <c r="D63">
        <v>0.72950819672131095</v>
      </c>
      <c r="E63">
        <v>122</v>
      </c>
      <c r="F63">
        <v>19.919999999999401</v>
      </c>
      <c r="G63">
        <v>0.16327868852458499</v>
      </c>
      <c r="H63">
        <v>0.78346937961752405</v>
      </c>
      <c r="I63">
        <v>81.229508196721298</v>
      </c>
      <c r="J63">
        <f>Table1[[#This Row],[entry_nope]]-Table1[[#This Row],[exit_nope]]</f>
        <v>25</v>
      </c>
      <c r="K63">
        <v>45</v>
      </c>
    </row>
    <row r="64" spans="1:11" x14ac:dyDescent="0.2">
      <c r="A64">
        <v>60</v>
      </c>
      <c r="B64">
        <v>25</v>
      </c>
      <c r="C64">
        <v>1000</v>
      </c>
      <c r="D64">
        <v>0.71296296296296202</v>
      </c>
      <c r="E64">
        <v>108</v>
      </c>
      <c r="F64">
        <v>18.357999999999599</v>
      </c>
      <c r="G64">
        <v>0.16998148148147799</v>
      </c>
      <c r="H64">
        <v>0.88101908899176595</v>
      </c>
      <c r="I64">
        <v>100.87962962962899</v>
      </c>
      <c r="J64">
        <f>Table1[[#This Row],[entry_nope]]-Table1[[#This Row],[exit_nope]]</f>
        <v>35</v>
      </c>
      <c r="K64">
        <v>60</v>
      </c>
    </row>
    <row r="65" spans="1:11" x14ac:dyDescent="0.2">
      <c r="A65">
        <v>60</v>
      </c>
      <c r="B65">
        <v>40</v>
      </c>
      <c r="C65">
        <v>1000</v>
      </c>
      <c r="D65">
        <v>0.71212121212121204</v>
      </c>
      <c r="E65">
        <v>132</v>
      </c>
      <c r="F65">
        <v>18.288999999999302</v>
      </c>
      <c r="G65">
        <v>0.13855303030302499</v>
      </c>
      <c r="H65">
        <v>0.73548332049311205</v>
      </c>
      <c r="I65">
        <v>70.454545454545396</v>
      </c>
      <c r="J65">
        <f>Table1[[#This Row],[entry_nope]]-Table1[[#This Row],[exit_nope]]</f>
        <v>20</v>
      </c>
      <c r="K65">
        <v>37.5</v>
      </c>
    </row>
    <row r="66" spans="1:11" x14ac:dyDescent="0.2">
      <c r="A66">
        <v>60</v>
      </c>
      <c r="B66">
        <v>50</v>
      </c>
      <c r="C66">
        <v>1000</v>
      </c>
      <c r="D66">
        <v>0.76433121019108197</v>
      </c>
      <c r="E66">
        <v>157</v>
      </c>
      <c r="F66">
        <v>16.372999999999099</v>
      </c>
      <c r="G66">
        <v>0.104286624203816</v>
      </c>
      <c r="H66">
        <v>0.65061944892536305</v>
      </c>
      <c r="I66">
        <v>52.961783439490397</v>
      </c>
      <c r="J66">
        <f>Table1[[#This Row],[entry_nope]]-Table1[[#This Row],[exit_nope]]</f>
        <v>10</v>
      </c>
      <c r="K66">
        <v>25</v>
      </c>
    </row>
    <row r="67" spans="1:11" x14ac:dyDescent="0.2">
      <c r="A67">
        <v>60</v>
      </c>
      <c r="B67">
        <v>45</v>
      </c>
      <c r="C67">
        <v>1000</v>
      </c>
      <c r="D67">
        <v>0.73426573426573405</v>
      </c>
      <c r="E67">
        <v>143</v>
      </c>
      <c r="F67">
        <v>15.425999999999201</v>
      </c>
      <c r="G67">
        <v>0.10787412587412</v>
      </c>
      <c r="H67">
        <v>0.678565822594553</v>
      </c>
      <c r="I67">
        <v>61.363636363636303</v>
      </c>
      <c r="J67">
        <f>Table1[[#This Row],[entry_nope]]-Table1[[#This Row],[exit_nope]]</f>
        <v>15</v>
      </c>
      <c r="K67">
        <v>30</v>
      </c>
    </row>
    <row r="68" spans="1:11" x14ac:dyDescent="0.2">
      <c r="A68">
        <v>65</v>
      </c>
      <c r="B68">
        <v>15</v>
      </c>
      <c r="C68">
        <v>1000</v>
      </c>
      <c r="D68">
        <v>0.69230769230769196</v>
      </c>
      <c r="E68">
        <v>91</v>
      </c>
      <c r="F68">
        <v>27.6549999999995</v>
      </c>
      <c r="G68">
        <v>0.30390109890109401</v>
      </c>
      <c r="H68">
        <v>1.0062322357846101</v>
      </c>
      <c r="I68">
        <v>115.05494505494499</v>
      </c>
      <c r="J68">
        <f>Table1[[#This Row],[entry_nope]]-Table1[[#This Row],[exit_nope]]</f>
        <v>50</v>
      </c>
      <c r="K68">
        <v>80</v>
      </c>
    </row>
    <row r="69" spans="1:11" x14ac:dyDescent="0.2">
      <c r="A69">
        <v>65</v>
      </c>
      <c r="B69">
        <v>20</v>
      </c>
      <c r="C69">
        <v>1000</v>
      </c>
      <c r="D69">
        <v>0.70652173913043403</v>
      </c>
      <c r="E69">
        <v>92</v>
      </c>
      <c r="F69">
        <v>22.6499999999997</v>
      </c>
      <c r="G69">
        <v>0.24619565217391001</v>
      </c>
      <c r="H69">
        <v>0.90257373433695498</v>
      </c>
      <c r="I69">
        <v>108.423913043478</v>
      </c>
      <c r="J69">
        <f>Table1[[#This Row],[entry_nope]]-Table1[[#This Row],[exit_nope]]</f>
        <v>45</v>
      </c>
      <c r="K69">
        <v>72.5</v>
      </c>
    </row>
    <row r="70" spans="1:11" x14ac:dyDescent="0.2">
      <c r="A70">
        <v>65</v>
      </c>
      <c r="B70">
        <v>0</v>
      </c>
      <c r="C70">
        <v>1000</v>
      </c>
      <c r="D70">
        <v>0.62650602409638501</v>
      </c>
      <c r="E70">
        <v>83</v>
      </c>
      <c r="F70">
        <v>21.9869999999996</v>
      </c>
      <c r="G70">
        <v>0.26490361445782701</v>
      </c>
      <c r="H70">
        <v>1.07745928126851</v>
      </c>
      <c r="I70">
        <v>142.46987951807199</v>
      </c>
      <c r="J70">
        <f>Table1[[#This Row],[entry_nope]]-Table1[[#This Row],[exit_nope]]</f>
        <v>65</v>
      </c>
      <c r="K70">
        <v>115</v>
      </c>
    </row>
    <row r="71" spans="1:11" x14ac:dyDescent="0.2">
      <c r="A71">
        <v>65</v>
      </c>
      <c r="B71">
        <v>5</v>
      </c>
      <c r="C71">
        <v>1000</v>
      </c>
      <c r="D71">
        <v>0.64285714285714202</v>
      </c>
      <c r="E71">
        <v>84</v>
      </c>
      <c r="F71">
        <v>21.4369999999996</v>
      </c>
      <c r="G71">
        <v>0.25520238095237602</v>
      </c>
      <c r="H71">
        <v>1.0643105441797001</v>
      </c>
      <c r="I71">
        <v>136.25</v>
      </c>
      <c r="J71">
        <f>Table1[[#This Row],[entry_nope]]-Table1[[#This Row],[exit_nope]]</f>
        <v>60</v>
      </c>
      <c r="K71">
        <v>115</v>
      </c>
    </row>
    <row r="72" spans="1:11" x14ac:dyDescent="0.2">
      <c r="A72">
        <v>65</v>
      </c>
      <c r="B72">
        <v>10</v>
      </c>
      <c r="C72">
        <v>1000</v>
      </c>
      <c r="D72">
        <v>0.64285714285714202</v>
      </c>
      <c r="E72">
        <v>84</v>
      </c>
      <c r="F72">
        <v>20.579999999999501</v>
      </c>
      <c r="G72">
        <v>0.244999999999995</v>
      </c>
      <c r="H72">
        <v>1.05966464347287</v>
      </c>
      <c r="I72">
        <v>133.57142857142799</v>
      </c>
      <c r="J72">
        <f>Table1[[#This Row],[entry_nope]]-Table1[[#This Row],[exit_nope]]</f>
        <v>55</v>
      </c>
      <c r="K72">
        <v>115</v>
      </c>
    </row>
    <row r="73" spans="1:11" x14ac:dyDescent="0.2">
      <c r="A73">
        <v>65</v>
      </c>
      <c r="B73">
        <v>35</v>
      </c>
      <c r="C73">
        <v>1000</v>
      </c>
      <c r="D73">
        <v>0.73529411764705799</v>
      </c>
      <c r="E73">
        <v>102</v>
      </c>
      <c r="F73">
        <v>19.629999999999502</v>
      </c>
      <c r="G73">
        <v>0.192450980392152</v>
      </c>
      <c r="H73">
        <v>0.76717422379306699</v>
      </c>
      <c r="I73">
        <v>86.715686274509807</v>
      </c>
      <c r="J73">
        <f>Table1[[#This Row],[entry_nope]]-Table1[[#This Row],[exit_nope]]</f>
        <v>30</v>
      </c>
      <c r="K73">
        <v>50</v>
      </c>
    </row>
    <row r="74" spans="1:11" x14ac:dyDescent="0.2">
      <c r="A74">
        <v>65</v>
      </c>
      <c r="B74">
        <v>30</v>
      </c>
      <c r="C74">
        <v>1000</v>
      </c>
      <c r="D74">
        <v>0.72727272727272696</v>
      </c>
      <c r="E74">
        <v>99</v>
      </c>
      <c r="F74">
        <v>19.3179999999995</v>
      </c>
      <c r="G74">
        <v>0.19513131313130799</v>
      </c>
      <c r="H74">
        <v>0.78939194690990899</v>
      </c>
      <c r="I74">
        <v>94.4444444444444</v>
      </c>
      <c r="J74">
        <f>Table1[[#This Row],[entry_nope]]-Table1[[#This Row],[exit_nope]]</f>
        <v>35</v>
      </c>
      <c r="K74">
        <v>60</v>
      </c>
    </row>
    <row r="75" spans="1:11" x14ac:dyDescent="0.2">
      <c r="A75">
        <v>65</v>
      </c>
      <c r="B75">
        <v>25</v>
      </c>
      <c r="C75">
        <v>1000</v>
      </c>
      <c r="D75">
        <v>0.72826086956521696</v>
      </c>
      <c r="E75">
        <v>92</v>
      </c>
      <c r="F75">
        <v>18.6699999999996</v>
      </c>
      <c r="G75">
        <v>0.20293478260869199</v>
      </c>
      <c r="H75">
        <v>0.84848000882182495</v>
      </c>
      <c r="I75">
        <v>104.89130434782599</v>
      </c>
      <c r="J75">
        <f>Table1[[#This Row],[entry_nope]]-Table1[[#This Row],[exit_nope]]</f>
        <v>40</v>
      </c>
      <c r="K75">
        <v>70</v>
      </c>
    </row>
    <row r="76" spans="1:11" x14ac:dyDescent="0.2">
      <c r="A76">
        <v>65</v>
      </c>
      <c r="B76">
        <v>40</v>
      </c>
      <c r="C76">
        <v>1000</v>
      </c>
      <c r="D76">
        <v>0.74311926605504497</v>
      </c>
      <c r="E76">
        <v>109</v>
      </c>
      <c r="F76">
        <v>17.7789999999994</v>
      </c>
      <c r="G76">
        <v>0.163110091743114</v>
      </c>
      <c r="H76">
        <v>0.72844932129387696</v>
      </c>
      <c r="I76">
        <v>77.614678899082506</v>
      </c>
      <c r="J76">
        <f>Table1[[#This Row],[entry_nope]]-Table1[[#This Row],[exit_nope]]</f>
        <v>25</v>
      </c>
      <c r="K76">
        <v>45</v>
      </c>
    </row>
    <row r="77" spans="1:11" x14ac:dyDescent="0.2">
      <c r="A77">
        <v>65</v>
      </c>
      <c r="B77">
        <v>55</v>
      </c>
      <c r="C77">
        <v>1000</v>
      </c>
      <c r="D77">
        <v>0.78873239436619702</v>
      </c>
      <c r="E77">
        <v>142</v>
      </c>
      <c r="F77">
        <v>16.149999999999299</v>
      </c>
      <c r="G77">
        <v>0.11373239436619199</v>
      </c>
      <c r="H77">
        <v>0.60630365862403701</v>
      </c>
      <c r="I77">
        <v>49.6478873239436</v>
      </c>
      <c r="J77">
        <f>Table1[[#This Row],[entry_nope]]-Table1[[#This Row],[exit_nope]]</f>
        <v>10</v>
      </c>
      <c r="K77">
        <v>25</v>
      </c>
    </row>
    <row r="78" spans="1:11" x14ac:dyDescent="0.2">
      <c r="A78">
        <v>65</v>
      </c>
      <c r="B78">
        <v>50</v>
      </c>
      <c r="C78">
        <v>1000</v>
      </c>
      <c r="D78">
        <v>0.76612903225806395</v>
      </c>
      <c r="E78">
        <v>124</v>
      </c>
      <c r="F78">
        <v>15.085999999999199</v>
      </c>
      <c r="G78">
        <v>0.121661290322574</v>
      </c>
      <c r="H78">
        <v>0.65798027853778596</v>
      </c>
      <c r="I78">
        <v>61.008064516128997</v>
      </c>
      <c r="J78">
        <f>Table1[[#This Row],[entry_nope]]-Table1[[#This Row],[exit_nope]]</f>
        <v>15</v>
      </c>
      <c r="K78">
        <v>30</v>
      </c>
    </row>
    <row r="79" spans="1:11" x14ac:dyDescent="0.2">
      <c r="A79">
        <v>65</v>
      </c>
      <c r="B79">
        <v>45</v>
      </c>
      <c r="C79">
        <v>1000</v>
      </c>
      <c r="D79">
        <v>0.76068376068375998</v>
      </c>
      <c r="E79">
        <v>117</v>
      </c>
      <c r="F79">
        <v>15.026999999999401</v>
      </c>
      <c r="G79">
        <v>0.12843589743589201</v>
      </c>
      <c r="H79">
        <v>0.66865671292132201</v>
      </c>
      <c r="I79">
        <v>67.820512820512803</v>
      </c>
      <c r="J79">
        <f>Table1[[#This Row],[entry_nope]]-Table1[[#This Row],[exit_nope]]</f>
        <v>20</v>
      </c>
      <c r="K79">
        <v>35</v>
      </c>
    </row>
    <row r="80" spans="1:11" x14ac:dyDescent="0.2">
      <c r="A80">
        <v>70</v>
      </c>
      <c r="B80">
        <v>15</v>
      </c>
      <c r="C80">
        <v>1000</v>
      </c>
      <c r="D80">
        <v>0.69736842105263097</v>
      </c>
      <c r="E80">
        <v>76</v>
      </c>
      <c r="F80">
        <v>21.3679999999997</v>
      </c>
      <c r="G80">
        <v>0.281157894736838</v>
      </c>
      <c r="H80">
        <v>1.0102842775197001</v>
      </c>
      <c r="I80">
        <v>116.644736842105</v>
      </c>
      <c r="J80">
        <f>Table1[[#This Row],[entry_nope]]-Table1[[#This Row],[exit_nope]]</f>
        <v>55</v>
      </c>
      <c r="K80">
        <v>92.5</v>
      </c>
    </row>
    <row r="81" spans="1:11" x14ac:dyDescent="0.2">
      <c r="A81">
        <v>70</v>
      </c>
      <c r="B81">
        <v>0</v>
      </c>
      <c r="C81">
        <v>1000</v>
      </c>
      <c r="D81">
        <v>0.66666666666666596</v>
      </c>
      <c r="E81">
        <v>72</v>
      </c>
      <c r="F81">
        <v>19.8069999999998</v>
      </c>
      <c r="G81">
        <v>0.27509722222221999</v>
      </c>
      <c r="H81">
        <v>1.07241660970954</v>
      </c>
      <c r="I81">
        <v>135.486111111111</v>
      </c>
      <c r="J81">
        <f>Table1[[#This Row],[entry_nope]]-Table1[[#This Row],[exit_nope]]</f>
        <v>70</v>
      </c>
      <c r="K81">
        <v>110</v>
      </c>
    </row>
    <row r="82" spans="1:11" x14ac:dyDescent="0.2">
      <c r="A82">
        <v>70</v>
      </c>
      <c r="B82">
        <v>5</v>
      </c>
      <c r="C82">
        <v>1000</v>
      </c>
      <c r="D82">
        <v>0.68493150684931503</v>
      </c>
      <c r="E82">
        <v>73</v>
      </c>
      <c r="F82">
        <v>19.539999999999701</v>
      </c>
      <c r="G82">
        <v>0.26767123287670902</v>
      </c>
      <c r="H82">
        <v>1.0578515708578899</v>
      </c>
      <c r="I82">
        <v>128.561643835616</v>
      </c>
      <c r="J82">
        <f>Table1[[#This Row],[entry_nope]]-Table1[[#This Row],[exit_nope]]</f>
        <v>65</v>
      </c>
      <c r="K82">
        <v>110</v>
      </c>
    </row>
    <row r="83" spans="1:11" x14ac:dyDescent="0.2">
      <c r="A83">
        <v>70</v>
      </c>
      <c r="B83">
        <v>10</v>
      </c>
      <c r="C83">
        <v>1000</v>
      </c>
      <c r="D83">
        <v>0.68493150684931503</v>
      </c>
      <c r="E83">
        <v>73</v>
      </c>
      <c r="F83">
        <v>18.689999999999699</v>
      </c>
      <c r="G83">
        <v>0.25602739726027002</v>
      </c>
      <c r="H83">
        <v>1.0511245297379099</v>
      </c>
      <c r="I83">
        <v>125.753424657534</v>
      </c>
      <c r="J83">
        <f>Table1[[#This Row],[entry_nope]]-Table1[[#This Row],[exit_nope]]</f>
        <v>60</v>
      </c>
      <c r="K83">
        <v>110</v>
      </c>
    </row>
    <row r="84" spans="1:11" x14ac:dyDescent="0.2">
      <c r="A84">
        <v>70</v>
      </c>
      <c r="B84">
        <v>20</v>
      </c>
      <c r="C84">
        <v>1000</v>
      </c>
      <c r="D84">
        <v>0.69736842105263097</v>
      </c>
      <c r="E84">
        <v>76</v>
      </c>
      <c r="F84">
        <v>15.8239999999997</v>
      </c>
      <c r="G84">
        <v>0.20821052631578599</v>
      </c>
      <c r="H84">
        <v>0.89990622201485804</v>
      </c>
      <c r="I84">
        <v>115.657894736842</v>
      </c>
      <c r="J84">
        <f>Table1[[#This Row],[entry_nope]]-Table1[[#This Row],[exit_nope]]</f>
        <v>50</v>
      </c>
      <c r="K84">
        <v>90</v>
      </c>
    </row>
    <row r="85" spans="1:11" x14ac:dyDescent="0.2">
      <c r="A85">
        <v>70</v>
      </c>
      <c r="B85">
        <v>35</v>
      </c>
      <c r="C85">
        <v>1000</v>
      </c>
      <c r="D85">
        <v>0.71084337349397497</v>
      </c>
      <c r="E85">
        <v>83</v>
      </c>
      <c r="F85">
        <v>15.2219999999996</v>
      </c>
      <c r="G85">
        <v>0.18339759036144099</v>
      </c>
      <c r="H85">
        <v>0.82900595690229495</v>
      </c>
      <c r="I85">
        <v>95.783132530120398</v>
      </c>
      <c r="J85">
        <f>Table1[[#This Row],[entry_nope]]-Table1[[#This Row],[exit_nope]]</f>
        <v>35</v>
      </c>
      <c r="K85">
        <v>55</v>
      </c>
    </row>
    <row r="86" spans="1:11" x14ac:dyDescent="0.2">
      <c r="A86">
        <v>70</v>
      </c>
      <c r="B86">
        <v>30</v>
      </c>
      <c r="C86">
        <v>1000</v>
      </c>
      <c r="D86">
        <v>0.70370370370370305</v>
      </c>
      <c r="E86">
        <v>81</v>
      </c>
      <c r="F86">
        <v>14.4009999999996</v>
      </c>
      <c r="G86">
        <v>0.17779012345678599</v>
      </c>
      <c r="H86">
        <v>0.84143662441162703</v>
      </c>
      <c r="I86">
        <v>101.79012345679</v>
      </c>
      <c r="J86">
        <f>Table1[[#This Row],[entry_nope]]-Table1[[#This Row],[exit_nope]]</f>
        <v>40</v>
      </c>
      <c r="K86">
        <v>70</v>
      </c>
    </row>
    <row r="87" spans="1:11" x14ac:dyDescent="0.2">
      <c r="A87">
        <v>70</v>
      </c>
      <c r="B87">
        <v>25</v>
      </c>
      <c r="C87">
        <v>1000</v>
      </c>
      <c r="D87">
        <v>0.71052631578947301</v>
      </c>
      <c r="E87">
        <v>76</v>
      </c>
      <c r="F87">
        <v>14.2489999999997</v>
      </c>
      <c r="G87">
        <v>0.18748684210525901</v>
      </c>
      <c r="H87">
        <v>0.879943384442751</v>
      </c>
      <c r="I87">
        <v>112.302631578947</v>
      </c>
      <c r="J87">
        <f>Table1[[#This Row],[entry_nope]]-Table1[[#This Row],[exit_nope]]</f>
        <v>45</v>
      </c>
      <c r="K87">
        <v>85</v>
      </c>
    </row>
    <row r="88" spans="1:11" x14ac:dyDescent="0.2">
      <c r="A88">
        <v>70</v>
      </c>
      <c r="B88">
        <v>40</v>
      </c>
      <c r="C88">
        <v>1000</v>
      </c>
      <c r="D88">
        <v>0.71590909090909005</v>
      </c>
      <c r="E88">
        <v>88</v>
      </c>
      <c r="F88">
        <v>13.5799999999994</v>
      </c>
      <c r="G88">
        <v>0.154318181818175</v>
      </c>
      <c r="H88">
        <v>0.79052228545661796</v>
      </c>
      <c r="I88">
        <v>86.420454545454504</v>
      </c>
      <c r="J88">
        <f>Table1[[#This Row],[entry_nope]]-Table1[[#This Row],[exit_nope]]</f>
        <v>30</v>
      </c>
      <c r="K88">
        <v>50</v>
      </c>
    </row>
    <row r="89" spans="1:11" x14ac:dyDescent="0.2">
      <c r="A89">
        <v>70</v>
      </c>
      <c r="B89">
        <v>45</v>
      </c>
      <c r="C89">
        <v>1000</v>
      </c>
      <c r="D89">
        <v>0.72340425531914898</v>
      </c>
      <c r="E89">
        <v>94</v>
      </c>
      <c r="F89">
        <v>11.9089999999994</v>
      </c>
      <c r="G89">
        <v>0.126691489361696</v>
      </c>
      <c r="H89">
        <v>0.72867180727848302</v>
      </c>
      <c r="I89">
        <v>75.904255319148902</v>
      </c>
      <c r="J89">
        <f>Table1[[#This Row],[entry_nope]]-Table1[[#This Row],[exit_nope]]</f>
        <v>25</v>
      </c>
      <c r="K89">
        <v>45</v>
      </c>
    </row>
    <row r="90" spans="1:11" x14ac:dyDescent="0.2">
      <c r="A90">
        <v>70</v>
      </c>
      <c r="B90">
        <v>55</v>
      </c>
      <c r="C90">
        <v>1000</v>
      </c>
      <c r="D90">
        <v>0.75675675675675602</v>
      </c>
      <c r="E90">
        <v>111</v>
      </c>
      <c r="F90">
        <v>11.779999999999401</v>
      </c>
      <c r="G90">
        <v>0.10612612612612</v>
      </c>
      <c r="H90">
        <v>0.65943539372181104</v>
      </c>
      <c r="I90">
        <v>57.747747747747702</v>
      </c>
      <c r="J90">
        <f>Table1[[#This Row],[entry_nope]]-Table1[[#This Row],[exit_nope]]</f>
        <v>15</v>
      </c>
      <c r="K90">
        <v>30</v>
      </c>
    </row>
    <row r="91" spans="1:11" x14ac:dyDescent="0.2">
      <c r="A91">
        <v>70</v>
      </c>
      <c r="B91">
        <v>50</v>
      </c>
      <c r="C91">
        <v>1000</v>
      </c>
      <c r="D91">
        <v>0.72727272727272696</v>
      </c>
      <c r="E91">
        <v>99</v>
      </c>
      <c r="F91">
        <v>11.527999999999199</v>
      </c>
      <c r="G91">
        <v>0.116444444444437</v>
      </c>
      <c r="H91">
        <v>0.714054122773221</v>
      </c>
      <c r="I91">
        <v>69.494949494949495</v>
      </c>
      <c r="J91">
        <f>Table1[[#This Row],[entry_nope]]-Table1[[#This Row],[exit_nope]]</f>
        <v>20</v>
      </c>
      <c r="K91">
        <v>35</v>
      </c>
    </row>
    <row r="92" spans="1:11" x14ac:dyDescent="0.2">
      <c r="A92">
        <v>70</v>
      </c>
      <c r="B92">
        <v>60</v>
      </c>
      <c r="C92">
        <v>1000</v>
      </c>
      <c r="D92">
        <v>0.75213675213675202</v>
      </c>
      <c r="E92">
        <v>117</v>
      </c>
      <c r="F92">
        <v>7.9689999999994798</v>
      </c>
      <c r="G92">
        <v>6.8111111111106598E-2</v>
      </c>
      <c r="H92">
        <v>0.63164412964375105</v>
      </c>
      <c r="I92">
        <v>52.051282051282001</v>
      </c>
      <c r="J92">
        <f>Table1[[#This Row],[entry_nope]]-Table1[[#This Row],[exit_nope]]</f>
        <v>10</v>
      </c>
      <c r="K92">
        <v>20</v>
      </c>
    </row>
    <row r="93" spans="1:11" x14ac:dyDescent="0.2">
      <c r="A93">
        <v>75</v>
      </c>
      <c r="B93">
        <v>15</v>
      </c>
      <c r="C93">
        <v>1000</v>
      </c>
      <c r="D93">
        <v>0.71014492753623104</v>
      </c>
      <c r="E93">
        <v>69</v>
      </c>
      <c r="F93">
        <v>22.2369999999997</v>
      </c>
      <c r="G93">
        <v>0.32227536231883602</v>
      </c>
      <c r="H93">
        <v>1.0322717933826699</v>
      </c>
      <c r="I93">
        <v>111.95652173913</v>
      </c>
      <c r="J93">
        <f>Table1[[#This Row],[entry_nope]]-Table1[[#This Row],[exit_nope]]</f>
        <v>60</v>
      </c>
      <c r="K93">
        <v>85</v>
      </c>
    </row>
    <row r="94" spans="1:11" x14ac:dyDescent="0.2">
      <c r="A94">
        <v>75</v>
      </c>
      <c r="B94">
        <v>5</v>
      </c>
      <c r="C94">
        <v>1000</v>
      </c>
      <c r="D94">
        <v>0.69696969696969702</v>
      </c>
      <c r="E94">
        <v>66</v>
      </c>
      <c r="F94">
        <v>20.118999999999801</v>
      </c>
      <c r="G94">
        <v>0.30483333333333001</v>
      </c>
      <c r="H94">
        <v>1.0877529072264001</v>
      </c>
      <c r="I94">
        <v>124.924242424242</v>
      </c>
      <c r="J94">
        <f>Table1[[#This Row],[entry_nope]]-Table1[[#This Row],[exit_nope]]</f>
        <v>70</v>
      </c>
      <c r="K94">
        <v>97.5</v>
      </c>
    </row>
    <row r="95" spans="1:11" x14ac:dyDescent="0.2">
      <c r="A95">
        <v>75</v>
      </c>
      <c r="B95">
        <v>0</v>
      </c>
      <c r="C95">
        <v>1000</v>
      </c>
      <c r="D95">
        <v>0.67692307692307696</v>
      </c>
      <c r="E95">
        <v>65</v>
      </c>
      <c r="F95">
        <v>19.770999999999798</v>
      </c>
      <c r="G95">
        <v>0.30416923076922803</v>
      </c>
      <c r="H95">
        <v>1.0957058593840101</v>
      </c>
      <c r="I95">
        <v>131.30769230769201</v>
      </c>
      <c r="J95">
        <f>Table1[[#This Row],[entry_nope]]-Table1[[#This Row],[exit_nope]]</f>
        <v>75</v>
      </c>
      <c r="K95">
        <v>100</v>
      </c>
    </row>
    <row r="96" spans="1:11" x14ac:dyDescent="0.2">
      <c r="A96">
        <v>75</v>
      </c>
      <c r="B96">
        <v>10</v>
      </c>
      <c r="C96">
        <v>1000</v>
      </c>
      <c r="D96">
        <v>0.69696969696969702</v>
      </c>
      <c r="E96">
        <v>66</v>
      </c>
      <c r="F96">
        <v>19.378999999999699</v>
      </c>
      <c r="G96">
        <v>0.29362121212120801</v>
      </c>
      <c r="H96">
        <v>1.08130741042999</v>
      </c>
      <c r="I96">
        <v>121.89393939393899</v>
      </c>
      <c r="J96">
        <f>Table1[[#This Row],[entry_nope]]-Table1[[#This Row],[exit_nope]]</f>
        <v>65</v>
      </c>
      <c r="K96">
        <v>97.5</v>
      </c>
    </row>
    <row r="97" spans="1:11" x14ac:dyDescent="0.2">
      <c r="A97">
        <v>75</v>
      </c>
      <c r="B97">
        <v>20</v>
      </c>
      <c r="C97">
        <v>1000</v>
      </c>
      <c r="D97">
        <v>0.71014492753623104</v>
      </c>
      <c r="E97">
        <v>69</v>
      </c>
      <c r="F97">
        <v>16.887999999999799</v>
      </c>
      <c r="G97">
        <v>0.24475362318840299</v>
      </c>
      <c r="H97">
        <v>0.90728517803839204</v>
      </c>
      <c r="I97">
        <v>110.94202898550699</v>
      </c>
      <c r="J97">
        <f>Table1[[#This Row],[entry_nope]]-Table1[[#This Row],[exit_nope]]</f>
        <v>55</v>
      </c>
      <c r="K97">
        <v>80</v>
      </c>
    </row>
    <row r="98" spans="1:11" x14ac:dyDescent="0.2">
      <c r="A98">
        <v>75</v>
      </c>
      <c r="B98">
        <v>25</v>
      </c>
      <c r="C98">
        <v>1000</v>
      </c>
      <c r="D98">
        <v>0.71014492753623104</v>
      </c>
      <c r="E98">
        <v>69</v>
      </c>
      <c r="F98">
        <v>15.6779999999998</v>
      </c>
      <c r="G98">
        <v>0.22721739130434501</v>
      </c>
      <c r="H98">
        <v>0.91752847158204798</v>
      </c>
      <c r="I98">
        <v>108.840579710144</v>
      </c>
      <c r="J98">
        <f>Table1[[#This Row],[entry_nope]]-Table1[[#This Row],[exit_nope]]</f>
        <v>50</v>
      </c>
      <c r="K98">
        <v>75</v>
      </c>
    </row>
    <row r="99" spans="1:11" x14ac:dyDescent="0.2">
      <c r="A99">
        <v>75</v>
      </c>
      <c r="B99">
        <v>35</v>
      </c>
      <c r="C99">
        <v>1000</v>
      </c>
      <c r="D99">
        <v>0.69444444444444398</v>
      </c>
      <c r="E99">
        <v>72</v>
      </c>
      <c r="F99">
        <v>13.4359999999997</v>
      </c>
      <c r="G99">
        <v>0.18661111111110701</v>
      </c>
      <c r="H99">
        <v>0.86828390819300605</v>
      </c>
      <c r="I99">
        <v>98.3333333333333</v>
      </c>
      <c r="J99">
        <f>Table1[[#This Row],[entry_nope]]-Table1[[#This Row],[exit_nope]]</f>
        <v>40</v>
      </c>
      <c r="K99">
        <v>52.5</v>
      </c>
    </row>
    <row r="100" spans="1:11" x14ac:dyDescent="0.2">
      <c r="A100">
        <v>75</v>
      </c>
      <c r="B100">
        <v>30</v>
      </c>
      <c r="C100">
        <v>1000</v>
      </c>
      <c r="D100">
        <v>0.69014084507042195</v>
      </c>
      <c r="E100">
        <v>71</v>
      </c>
      <c r="F100">
        <v>13.1149999999997</v>
      </c>
      <c r="G100">
        <v>0.184718309859151</v>
      </c>
      <c r="H100">
        <v>0.87709213041241696</v>
      </c>
      <c r="I100">
        <v>103.873239436619</v>
      </c>
      <c r="J100">
        <f>Table1[[#This Row],[entry_nope]]-Table1[[#This Row],[exit_nope]]</f>
        <v>45</v>
      </c>
      <c r="K100">
        <v>75</v>
      </c>
    </row>
    <row r="101" spans="1:11" x14ac:dyDescent="0.2">
      <c r="A101">
        <v>75</v>
      </c>
      <c r="B101">
        <v>40</v>
      </c>
      <c r="C101">
        <v>1000</v>
      </c>
      <c r="D101">
        <v>0.69333333333333302</v>
      </c>
      <c r="E101">
        <v>75</v>
      </c>
      <c r="F101">
        <v>11.332999999999601</v>
      </c>
      <c r="G101">
        <v>0.151106666666661</v>
      </c>
      <c r="H101">
        <v>0.83319702697847497</v>
      </c>
      <c r="I101">
        <v>89.533333333333303</v>
      </c>
      <c r="J101">
        <f>Table1[[#This Row],[entry_nope]]-Table1[[#This Row],[exit_nope]]</f>
        <v>35</v>
      </c>
      <c r="K101">
        <v>50</v>
      </c>
    </row>
    <row r="102" spans="1:11" x14ac:dyDescent="0.2">
      <c r="A102">
        <v>75</v>
      </c>
      <c r="B102">
        <v>50</v>
      </c>
      <c r="C102">
        <v>1000</v>
      </c>
      <c r="D102">
        <v>0.702380952380952</v>
      </c>
      <c r="E102">
        <v>84</v>
      </c>
      <c r="F102">
        <v>9.9779999999994402</v>
      </c>
      <c r="G102">
        <v>0.118785714285707</v>
      </c>
      <c r="H102">
        <v>0.74939794423897998</v>
      </c>
      <c r="I102">
        <v>72.380952380952294</v>
      </c>
      <c r="J102">
        <f>Table1[[#This Row],[entry_nope]]-Table1[[#This Row],[exit_nope]]</f>
        <v>25</v>
      </c>
      <c r="K102">
        <v>37.5</v>
      </c>
    </row>
    <row r="103" spans="1:11" x14ac:dyDescent="0.2">
      <c r="A103">
        <v>75</v>
      </c>
      <c r="B103">
        <v>45</v>
      </c>
      <c r="C103">
        <v>1000</v>
      </c>
      <c r="D103">
        <v>0.696202531645569</v>
      </c>
      <c r="E103">
        <v>79</v>
      </c>
      <c r="F103">
        <v>9.5439999999995209</v>
      </c>
      <c r="G103">
        <v>0.120810126582272</v>
      </c>
      <c r="H103">
        <v>0.75907398166432505</v>
      </c>
      <c r="I103">
        <v>80.506329113923996</v>
      </c>
      <c r="J103">
        <f>Table1[[#This Row],[entry_nope]]-Table1[[#This Row],[exit_nope]]</f>
        <v>30</v>
      </c>
      <c r="K103">
        <v>40</v>
      </c>
    </row>
    <row r="104" spans="1:11" x14ac:dyDescent="0.2">
      <c r="A104">
        <v>75</v>
      </c>
      <c r="B104">
        <v>55</v>
      </c>
      <c r="C104">
        <v>1000</v>
      </c>
      <c r="D104">
        <v>0.72527472527472503</v>
      </c>
      <c r="E104">
        <v>91</v>
      </c>
      <c r="F104">
        <v>9.4339999999995694</v>
      </c>
      <c r="G104">
        <v>0.103670329670324</v>
      </c>
      <c r="H104">
        <v>0.70829242320990604</v>
      </c>
      <c r="I104">
        <v>63.021978021978001</v>
      </c>
      <c r="J104">
        <f>Table1[[#This Row],[entry_nope]]-Table1[[#This Row],[exit_nope]]</f>
        <v>20</v>
      </c>
      <c r="K104">
        <v>30</v>
      </c>
    </row>
    <row r="105" spans="1:11" x14ac:dyDescent="0.2">
      <c r="A105">
        <v>75</v>
      </c>
      <c r="B105">
        <v>60</v>
      </c>
      <c r="C105">
        <v>1000</v>
      </c>
      <c r="D105">
        <v>0.74193548387096697</v>
      </c>
      <c r="E105">
        <v>93</v>
      </c>
      <c r="F105">
        <v>6.8709999999995199</v>
      </c>
      <c r="G105">
        <v>7.3881720430102396E-2</v>
      </c>
      <c r="H105">
        <v>0.689220351106684</v>
      </c>
      <c r="I105">
        <v>58.655913978494603</v>
      </c>
      <c r="J105">
        <f>Table1[[#This Row],[entry_nope]]-Table1[[#This Row],[exit_nope]]</f>
        <v>15</v>
      </c>
      <c r="K105">
        <v>30</v>
      </c>
    </row>
    <row r="106" spans="1:11" x14ac:dyDescent="0.2">
      <c r="A106">
        <v>75</v>
      </c>
      <c r="B106">
        <v>65</v>
      </c>
      <c r="C106">
        <v>1000</v>
      </c>
      <c r="D106">
        <v>0.77358490566037696</v>
      </c>
      <c r="E106">
        <v>106</v>
      </c>
      <c r="F106">
        <v>6.5709999999995103</v>
      </c>
      <c r="G106">
        <v>6.1990566037731197E-2</v>
      </c>
      <c r="H106">
        <v>0.59857207061445805</v>
      </c>
      <c r="I106">
        <v>48.301886792452798</v>
      </c>
      <c r="J106">
        <f>Table1[[#This Row],[entry_nope]]-Table1[[#This Row],[exit_nope]]</f>
        <v>10</v>
      </c>
      <c r="K106">
        <v>20</v>
      </c>
    </row>
    <row r="107" spans="1:11" x14ac:dyDescent="0.2">
      <c r="A107">
        <v>80</v>
      </c>
      <c r="B107">
        <v>15</v>
      </c>
      <c r="C107">
        <v>1000</v>
      </c>
      <c r="D107">
        <v>0.71929824561403499</v>
      </c>
      <c r="E107">
        <v>57</v>
      </c>
      <c r="F107">
        <v>11.3519999999997</v>
      </c>
      <c r="G107">
        <v>0.19915789473683701</v>
      </c>
      <c r="H107">
        <v>0.91842436482803502</v>
      </c>
      <c r="I107">
        <v>120.526315789473</v>
      </c>
      <c r="J107">
        <f>Table1[[#This Row],[entry_nope]]-Table1[[#This Row],[exit_nope]]</f>
        <v>65</v>
      </c>
      <c r="K107">
        <v>95</v>
      </c>
    </row>
    <row r="108" spans="1:11" x14ac:dyDescent="0.2">
      <c r="A108">
        <v>80</v>
      </c>
      <c r="B108">
        <v>5</v>
      </c>
      <c r="C108">
        <v>1000</v>
      </c>
      <c r="D108">
        <v>0.71428571428571397</v>
      </c>
      <c r="E108">
        <v>56</v>
      </c>
      <c r="F108">
        <v>11.2689999999997</v>
      </c>
      <c r="G108">
        <v>0.201232142857138</v>
      </c>
      <c r="H108">
        <v>0.980581014984514</v>
      </c>
      <c r="I108">
        <v>131.96428571428501</v>
      </c>
      <c r="J108">
        <f>Table1[[#This Row],[entry_nope]]-Table1[[#This Row],[exit_nope]]</f>
        <v>75</v>
      </c>
      <c r="K108">
        <v>110</v>
      </c>
    </row>
    <row r="109" spans="1:11" x14ac:dyDescent="0.2">
      <c r="A109">
        <v>80</v>
      </c>
      <c r="B109">
        <v>0</v>
      </c>
      <c r="C109">
        <v>1000</v>
      </c>
      <c r="D109">
        <v>0.69090909090909003</v>
      </c>
      <c r="E109">
        <v>55</v>
      </c>
      <c r="F109">
        <v>10.6999999999998</v>
      </c>
      <c r="G109">
        <v>0.194545454545451</v>
      </c>
      <c r="H109">
        <v>0.99858015532020905</v>
      </c>
      <c r="I109">
        <v>139.45454545454501</v>
      </c>
      <c r="J109">
        <f>Table1[[#This Row],[entry_nope]]-Table1[[#This Row],[exit_nope]]</f>
        <v>80</v>
      </c>
      <c r="K109">
        <v>115</v>
      </c>
    </row>
    <row r="110" spans="1:11" x14ac:dyDescent="0.2">
      <c r="A110">
        <v>80</v>
      </c>
      <c r="B110">
        <v>10</v>
      </c>
      <c r="C110">
        <v>1000</v>
      </c>
      <c r="D110">
        <v>0.71428571428571397</v>
      </c>
      <c r="E110">
        <v>56</v>
      </c>
      <c r="F110">
        <v>10.5289999999997</v>
      </c>
      <c r="G110">
        <v>0.18801785714285299</v>
      </c>
      <c r="H110">
        <v>0.97009743636346502</v>
      </c>
      <c r="I110">
        <v>128.392857142857</v>
      </c>
      <c r="J110">
        <f>Table1[[#This Row],[entry_nope]]-Table1[[#This Row],[exit_nope]]</f>
        <v>70</v>
      </c>
      <c r="K110">
        <v>110</v>
      </c>
    </row>
    <row r="111" spans="1:11" x14ac:dyDescent="0.2">
      <c r="A111">
        <v>80</v>
      </c>
      <c r="B111">
        <v>20</v>
      </c>
      <c r="C111">
        <v>1000</v>
      </c>
      <c r="D111">
        <v>0.71929824561403499</v>
      </c>
      <c r="E111">
        <v>57</v>
      </c>
      <c r="F111">
        <v>10.237999999999699</v>
      </c>
      <c r="G111">
        <v>0.17961403508771501</v>
      </c>
      <c r="H111">
        <v>0.898927987628798</v>
      </c>
      <c r="I111">
        <v>120</v>
      </c>
      <c r="J111">
        <f>Table1[[#This Row],[entry_nope]]-Table1[[#This Row],[exit_nope]]</f>
        <v>60</v>
      </c>
      <c r="K111">
        <v>95</v>
      </c>
    </row>
    <row r="112" spans="1:11" x14ac:dyDescent="0.2">
      <c r="A112">
        <v>80</v>
      </c>
      <c r="B112">
        <v>25</v>
      </c>
      <c r="C112">
        <v>1000</v>
      </c>
      <c r="D112">
        <v>0.71929824561403499</v>
      </c>
      <c r="E112">
        <v>57</v>
      </c>
      <c r="F112">
        <v>10.167999999999701</v>
      </c>
      <c r="G112">
        <v>0.17838596491227601</v>
      </c>
      <c r="H112">
        <v>0.92874380894660402</v>
      </c>
      <c r="I112">
        <v>117.894736842105</v>
      </c>
      <c r="J112">
        <f>Table1[[#This Row],[entry_nope]]-Table1[[#This Row],[exit_nope]]</f>
        <v>55</v>
      </c>
      <c r="K112">
        <v>90</v>
      </c>
    </row>
    <row r="113" spans="1:11" x14ac:dyDescent="0.2">
      <c r="A113">
        <v>80</v>
      </c>
      <c r="B113">
        <v>30</v>
      </c>
      <c r="C113">
        <v>1000</v>
      </c>
      <c r="D113">
        <v>0.70689655172413701</v>
      </c>
      <c r="E113">
        <v>58</v>
      </c>
      <c r="F113">
        <v>8.0329999999997295</v>
      </c>
      <c r="G113">
        <v>0.13849999999999499</v>
      </c>
      <c r="H113">
        <v>0.892909383233633</v>
      </c>
      <c r="I113">
        <v>114.13793103448199</v>
      </c>
      <c r="J113">
        <f>Table1[[#This Row],[entry_nope]]-Table1[[#This Row],[exit_nope]]</f>
        <v>50</v>
      </c>
      <c r="K113">
        <v>92.5</v>
      </c>
    </row>
    <row r="114" spans="1:11" x14ac:dyDescent="0.2">
      <c r="A114">
        <v>80</v>
      </c>
      <c r="B114">
        <v>50</v>
      </c>
      <c r="C114">
        <v>1000</v>
      </c>
      <c r="D114">
        <v>0.70149253731343197</v>
      </c>
      <c r="E114">
        <v>67</v>
      </c>
      <c r="F114">
        <v>7.9019999999994104</v>
      </c>
      <c r="G114">
        <v>0.11794029850745399</v>
      </c>
      <c r="H114">
        <v>0.80362264777574099</v>
      </c>
      <c r="I114">
        <v>81.567164179104395</v>
      </c>
      <c r="J114">
        <f>Table1[[#This Row],[entry_nope]]-Table1[[#This Row],[exit_nope]]</f>
        <v>30</v>
      </c>
      <c r="K114">
        <v>45</v>
      </c>
    </row>
    <row r="115" spans="1:11" x14ac:dyDescent="0.2">
      <c r="A115">
        <v>80</v>
      </c>
      <c r="B115">
        <v>35</v>
      </c>
      <c r="C115">
        <v>1000</v>
      </c>
      <c r="D115">
        <v>0.70689655172413701</v>
      </c>
      <c r="E115">
        <v>58</v>
      </c>
      <c r="F115">
        <v>7.7809999999997199</v>
      </c>
      <c r="G115">
        <v>0.13415517241378799</v>
      </c>
      <c r="H115">
        <v>0.88906479154742701</v>
      </c>
      <c r="I115">
        <v>112.155172413793</v>
      </c>
      <c r="J115">
        <f>Table1[[#This Row],[entry_nope]]-Table1[[#This Row],[exit_nope]]</f>
        <v>45</v>
      </c>
      <c r="K115">
        <v>92.5</v>
      </c>
    </row>
    <row r="116" spans="1:11" x14ac:dyDescent="0.2">
      <c r="A116">
        <v>80</v>
      </c>
      <c r="B116">
        <v>55</v>
      </c>
      <c r="C116">
        <v>1000</v>
      </c>
      <c r="D116">
        <v>0.72602739726027399</v>
      </c>
      <c r="E116">
        <v>73</v>
      </c>
      <c r="F116">
        <v>7.6879999999995903</v>
      </c>
      <c r="G116">
        <v>0.10531506849314499</v>
      </c>
      <c r="H116">
        <v>0.75012657962788698</v>
      </c>
      <c r="I116">
        <v>69.863013698630098</v>
      </c>
      <c r="J116">
        <f>Table1[[#This Row],[entry_nope]]-Table1[[#This Row],[exit_nope]]</f>
        <v>25</v>
      </c>
      <c r="K116">
        <v>45</v>
      </c>
    </row>
    <row r="117" spans="1:11" x14ac:dyDescent="0.2">
      <c r="A117">
        <v>80</v>
      </c>
      <c r="B117">
        <v>40</v>
      </c>
      <c r="C117">
        <v>1000</v>
      </c>
      <c r="D117">
        <v>0.71666666666666601</v>
      </c>
      <c r="E117">
        <v>60</v>
      </c>
      <c r="F117">
        <v>6.5179999999996303</v>
      </c>
      <c r="G117">
        <v>0.108633333333327</v>
      </c>
      <c r="H117">
        <v>0.85482195522883297</v>
      </c>
      <c r="I117">
        <v>102.666666666666</v>
      </c>
      <c r="J117">
        <f>Table1[[#This Row],[entry_nope]]-Table1[[#This Row],[exit_nope]]</f>
        <v>40</v>
      </c>
      <c r="K117">
        <v>77.5</v>
      </c>
    </row>
    <row r="118" spans="1:11" x14ac:dyDescent="0.2">
      <c r="A118">
        <v>80</v>
      </c>
      <c r="B118">
        <v>45</v>
      </c>
      <c r="C118">
        <v>1000</v>
      </c>
      <c r="D118">
        <v>0.71428571428571397</v>
      </c>
      <c r="E118">
        <v>63</v>
      </c>
      <c r="F118">
        <v>6.34899999999947</v>
      </c>
      <c r="G118">
        <v>0.100777777777769</v>
      </c>
      <c r="H118">
        <v>0.79884712180387596</v>
      </c>
      <c r="I118">
        <v>91.190476190476105</v>
      </c>
      <c r="J118">
        <f>Table1[[#This Row],[entry_nope]]-Table1[[#This Row],[exit_nope]]</f>
        <v>35</v>
      </c>
      <c r="K118">
        <v>55</v>
      </c>
    </row>
    <row r="119" spans="1:11" x14ac:dyDescent="0.2">
      <c r="A119">
        <v>80</v>
      </c>
      <c r="B119">
        <v>65</v>
      </c>
      <c r="C119">
        <v>1000</v>
      </c>
      <c r="D119">
        <v>0.75</v>
      </c>
      <c r="E119">
        <v>80</v>
      </c>
      <c r="F119">
        <v>5.6899999999995403</v>
      </c>
      <c r="G119">
        <v>7.1124999999994207E-2</v>
      </c>
      <c r="H119">
        <v>0.66835061243275795</v>
      </c>
      <c r="I119">
        <v>57.875</v>
      </c>
      <c r="J119">
        <f>Table1[[#This Row],[entry_nope]]-Table1[[#This Row],[exit_nope]]</f>
        <v>15</v>
      </c>
      <c r="K119">
        <v>25</v>
      </c>
    </row>
    <row r="120" spans="1:11" x14ac:dyDescent="0.2">
      <c r="A120">
        <v>80</v>
      </c>
      <c r="B120">
        <v>60</v>
      </c>
      <c r="C120">
        <v>1000</v>
      </c>
      <c r="D120">
        <v>0.71621621621621601</v>
      </c>
      <c r="E120">
        <v>74</v>
      </c>
      <c r="F120">
        <v>5.4669999999995804</v>
      </c>
      <c r="G120">
        <v>7.3878378378372703E-2</v>
      </c>
      <c r="H120">
        <v>0.74109184450502197</v>
      </c>
      <c r="I120">
        <v>66.418918918918905</v>
      </c>
      <c r="J120">
        <f>Table1[[#This Row],[entry_nope]]-Table1[[#This Row],[exit_nope]]</f>
        <v>20</v>
      </c>
      <c r="K120">
        <v>40</v>
      </c>
    </row>
    <row r="121" spans="1:11" x14ac:dyDescent="0.2">
      <c r="A121">
        <v>80</v>
      </c>
      <c r="B121">
        <v>70</v>
      </c>
      <c r="C121">
        <v>1000</v>
      </c>
      <c r="D121">
        <v>0.72413793103448199</v>
      </c>
      <c r="E121">
        <v>87</v>
      </c>
      <c r="F121">
        <v>3.9119999999996899</v>
      </c>
      <c r="G121">
        <v>4.4965517241375701E-2</v>
      </c>
      <c r="H121">
        <v>0.58985373528500695</v>
      </c>
      <c r="I121">
        <v>50.114942528735597</v>
      </c>
      <c r="J121">
        <f>Table1[[#This Row],[entry_nope]]-Table1[[#This Row],[exit_nope]]</f>
        <v>10</v>
      </c>
      <c r="K121">
        <v>25</v>
      </c>
    </row>
    <row r="122" spans="1:11" x14ac:dyDescent="0.2">
      <c r="A122">
        <v>85</v>
      </c>
      <c r="B122">
        <v>15</v>
      </c>
      <c r="C122">
        <v>1000</v>
      </c>
      <c r="D122">
        <v>0.68</v>
      </c>
      <c r="E122">
        <v>50</v>
      </c>
      <c r="F122">
        <v>9.9129999999996699</v>
      </c>
      <c r="G122">
        <v>0.198259999999993</v>
      </c>
      <c r="H122">
        <v>0.95776827775697204</v>
      </c>
      <c r="I122">
        <v>120.6</v>
      </c>
      <c r="J122">
        <f>Table1[[#This Row],[entry_nope]]-Table1[[#This Row],[exit_nope]]</f>
        <v>70</v>
      </c>
      <c r="K122">
        <v>95</v>
      </c>
    </row>
    <row r="123" spans="1:11" x14ac:dyDescent="0.2">
      <c r="A123">
        <v>85</v>
      </c>
      <c r="B123">
        <v>5</v>
      </c>
      <c r="C123">
        <v>1000</v>
      </c>
      <c r="D123">
        <v>0.67346938775510201</v>
      </c>
      <c r="E123">
        <v>49</v>
      </c>
      <c r="F123">
        <v>9.3799999999997095</v>
      </c>
      <c r="G123">
        <v>0.19142857142856501</v>
      </c>
      <c r="H123">
        <v>0.99997818726210597</v>
      </c>
      <c r="I123">
        <v>132.142857142857</v>
      </c>
      <c r="J123">
        <f>Table1[[#This Row],[entry_nope]]-Table1[[#This Row],[exit_nope]]</f>
        <v>80</v>
      </c>
      <c r="K123">
        <v>100</v>
      </c>
    </row>
    <row r="124" spans="1:11" x14ac:dyDescent="0.2">
      <c r="A124">
        <v>85</v>
      </c>
      <c r="B124">
        <v>20</v>
      </c>
      <c r="C124">
        <v>1000</v>
      </c>
      <c r="D124">
        <v>0.68</v>
      </c>
      <c r="E124">
        <v>50</v>
      </c>
      <c r="F124">
        <v>8.7989999999996904</v>
      </c>
      <c r="G124">
        <v>0.175979999999993</v>
      </c>
      <c r="H124">
        <v>0.93792057211250102</v>
      </c>
      <c r="I124">
        <v>120</v>
      </c>
      <c r="J124">
        <f>Table1[[#This Row],[entry_nope]]-Table1[[#This Row],[exit_nope]]</f>
        <v>65</v>
      </c>
      <c r="K124">
        <v>92.5</v>
      </c>
    </row>
    <row r="125" spans="1:11" x14ac:dyDescent="0.2">
      <c r="A125">
        <v>85</v>
      </c>
      <c r="B125">
        <v>10</v>
      </c>
      <c r="C125">
        <v>1000</v>
      </c>
      <c r="D125">
        <v>0.67346938775510201</v>
      </c>
      <c r="E125">
        <v>49</v>
      </c>
      <c r="F125">
        <v>8.6399999999997004</v>
      </c>
      <c r="G125">
        <v>0.17632653061223799</v>
      </c>
      <c r="H125">
        <v>0.98601200947206302</v>
      </c>
      <c r="I125">
        <v>128.06122448979499</v>
      </c>
      <c r="J125">
        <f>Table1[[#This Row],[entry_nope]]-Table1[[#This Row],[exit_nope]]</f>
        <v>75</v>
      </c>
      <c r="K125">
        <v>100</v>
      </c>
    </row>
    <row r="126" spans="1:11" x14ac:dyDescent="0.2">
      <c r="A126">
        <v>85</v>
      </c>
      <c r="B126">
        <v>25</v>
      </c>
      <c r="C126">
        <v>1000</v>
      </c>
      <c r="D126">
        <v>0.68</v>
      </c>
      <c r="E126">
        <v>50</v>
      </c>
      <c r="F126">
        <v>8.5729999999997499</v>
      </c>
      <c r="G126">
        <v>0.17145999999999501</v>
      </c>
      <c r="H126">
        <v>0.96333960379759398</v>
      </c>
      <c r="I126">
        <v>117.9</v>
      </c>
      <c r="J126">
        <f>Table1[[#This Row],[entry_nope]]-Table1[[#This Row],[exit_nope]]</f>
        <v>60</v>
      </c>
      <c r="K126">
        <v>87.5</v>
      </c>
    </row>
    <row r="127" spans="1:11" x14ac:dyDescent="0.2">
      <c r="A127">
        <v>85</v>
      </c>
      <c r="B127">
        <v>0</v>
      </c>
      <c r="C127">
        <v>1000</v>
      </c>
      <c r="D127">
        <v>0.64583333333333304</v>
      </c>
      <c r="E127">
        <v>48</v>
      </c>
      <c r="F127">
        <v>8.3359999999997196</v>
      </c>
      <c r="G127">
        <v>0.173666666666661</v>
      </c>
      <c r="H127">
        <v>1.0127643932880199</v>
      </c>
      <c r="I127">
        <v>140.625</v>
      </c>
      <c r="J127">
        <f>Table1[[#This Row],[entry_nope]]-Table1[[#This Row],[exit_nope]]</f>
        <v>85</v>
      </c>
      <c r="K127">
        <v>100</v>
      </c>
    </row>
    <row r="128" spans="1:11" x14ac:dyDescent="0.2">
      <c r="A128">
        <v>85</v>
      </c>
      <c r="B128">
        <v>30</v>
      </c>
      <c r="C128">
        <v>1000</v>
      </c>
      <c r="D128">
        <v>0.68627450980392102</v>
      </c>
      <c r="E128">
        <v>51</v>
      </c>
      <c r="F128">
        <v>7.58899999999971</v>
      </c>
      <c r="G128">
        <v>0.14880392156862099</v>
      </c>
      <c r="H128">
        <v>0.91743817273117401</v>
      </c>
      <c r="I128">
        <v>114.117647058823</v>
      </c>
      <c r="J128">
        <f>Table1[[#This Row],[entry_nope]]-Table1[[#This Row],[exit_nope]]</f>
        <v>55</v>
      </c>
      <c r="K128">
        <v>90</v>
      </c>
    </row>
    <row r="129" spans="1:11" x14ac:dyDescent="0.2">
      <c r="A129">
        <v>85</v>
      </c>
      <c r="B129">
        <v>35</v>
      </c>
      <c r="C129">
        <v>1000</v>
      </c>
      <c r="D129">
        <v>0.68627450980392102</v>
      </c>
      <c r="E129">
        <v>51</v>
      </c>
      <c r="F129">
        <v>7.3969999999997</v>
      </c>
      <c r="G129">
        <v>0.14503921568626801</v>
      </c>
      <c r="H129">
        <v>0.91505654384380897</v>
      </c>
      <c r="I129">
        <v>112.058823529411</v>
      </c>
      <c r="J129">
        <f>Table1[[#This Row],[entry_nope]]-Table1[[#This Row],[exit_nope]]</f>
        <v>50</v>
      </c>
      <c r="K129">
        <v>90</v>
      </c>
    </row>
    <row r="130" spans="1:11" x14ac:dyDescent="0.2">
      <c r="A130">
        <v>85</v>
      </c>
      <c r="B130">
        <v>55</v>
      </c>
      <c r="C130">
        <v>1000</v>
      </c>
      <c r="D130">
        <v>0.72131147540983598</v>
      </c>
      <c r="E130">
        <v>61</v>
      </c>
      <c r="F130">
        <v>7.0519999999996203</v>
      </c>
      <c r="G130">
        <v>0.11560655737704301</v>
      </c>
      <c r="H130">
        <v>0.77109995631108397</v>
      </c>
      <c r="I130">
        <v>72.950819672131104</v>
      </c>
      <c r="J130">
        <f>Table1[[#This Row],[entry_nope]]-Table1[[#This Row],[exit_nope]]</f>
        <v>30</v>
      </c>
      <c r="K130">
        <v>45</v>
      </c>
    </row>
    <row r="131" spans="1:11" x14ac:dyDescent="0.2">
      <c r="A131">
        <v>85</v>
      </c>
      <c r="B131">
        <v>40</v>
      </c>
      <c r="C131">
        <v>1000</v>
      </c>
      <c r="D131">
        <v>0.69230769230769196</v>
      </c>
      <c r="E131">
        <v>52</v>
      </c>
      <c r="F131">
        <v>5.39399999999966</v>
      </c>
      <c r="G131">
        <v>0.10373076923076199</v>
      </c>
      <c r="H131">
        <v>0.87909240441792402</v>
      </c>
      <c r="I131">
        <v>103.461538461538</v>
      </c>
      <c r="J131">
        <f>Table1[[#This Row],[entry_nope]]-Table1[[#This Row],[exit_nope]]</f>
        <v>45</v>
      </c>
      <c r="K131">
        <v>82.5</v>
      </c>
    </row>
    <row r="132" spans="1:11" x14ac:dyDescent="0.2">
      <c r="A132">
        <v>85</v>
      </c>
      <c r="B132">
        <v>50</v>
      </c>
      <c r="C132">
        <v>1000</v>
      </c>
      <c r="D132">
        <v>0.69090909090909003</v>
      </c>
      <c r="E132">
        <v>55</v>
      </c>
      <c r="F132">
        <v>4.9439999999994999</v>
      </c>
      <c r="G132">
        <v>8.9890909090900098E-2</v>
      </c>
      <c r="H132">
        <v>0.837935418547616</v>
      </c>
      <c r="I132">
        <v>89.090909090909093</v>
      </c>
      <c r="J132">
        <f>Table1[[#This Row],[entry_nope]]-Table1[[#This Row],[exit_nope]]</f>
        <v>35</v>
      </c>
      <c r="K132">
        <v>55</v>
      </c>
    </row>
    <row r="133" spans="1:11" x14ac:dyDescent="0.2">
      <c r="A133">
        <v>85</v>
      </c>
      <c r="B133">
        <v>60</v>
      </c>
      <c r="C133">
        <v>1000</v>
      </c>
      <c r="D133">
        <v>0.70491803278688503</v>
      </c>
      <c r="E133">
        <v>61</v>
      </c>
      <c r="F133">
        <v>4.6729999999996004</v>
      </c>
      <c r="G133">
        <v>7.6606557377042597E-2</v>
      </c>
      <c r="H133">
        <v>0.763269333824101</v>
      </c>
      <c r="I133">
        <v>70.163934426229503</v>
      </c>
      <c r="J133">
        <f>Table1[[#This Row],[entry_nope]]-Table1[[#This Row],[exit_nope]]</f>
        <v>25</v>
      </c>
      <c r="K133">
        <v>45</v>
      </c>
    </row>
    <row r="134" spans="1:11" x14ac:dyDescent="0.2">
      <c r="A134">
        <v>85</v>
      </c>
      <c r="B134">
        <v>45</v>
      </c>
      <c r="C134">
        <v>1000</v>
      </c>
      <c r="D134">
        <v>0.71698113207547098</v>
      </c>
      <c r="E134">
        <v>53</v>
      </c>
      <c r="F134">
        <v>4.4009999999995504</v>
      </c>
      <c r="G134">
        <v>8.3037735849048194E-2</v>
      </c>
      <c r="H134">
        <v>0.82797988553848201</v>
      </c>
      <c r="I134">
        <v>98.962264150943398</v>
      </c>
      <c r="J134">
        <f>Table1[[#This Row],[entry_nope]]-Table1[[#This Row],[exit_nope]]</f>
        <v>40</v>
      </c>
      <c r="K134">
        <v>70</v>
      </c>
    </row>
    <row r="135" spans="1:11" x14ac:dyDescent="0.2">
      <c r="A135">
        <v>85</v>
      </c>
      <c r="B135">
        <v>70</v>
      </c>
      <c r="C135">
        <v>1000</v>
      </c>
      <c r="D135">
        <v>0.69565217391304301</v>
      </c>
      <c r="E135">
        <v>69</v>
      </c>
      <c r="F135">
        <v>3.8709999999996398</v>
      </c>
      <c r="G135">
        <v>5.6101449275356999E-2</v>
      </c>
      <c r="H135">
        <v>0.63125838712955196</v>
      </c>
      <c r="I135">
        <v>56.231884057971001</v>
      </c>
      <c r="J135">
        <f>Table1[[#This Row],[entry_nope]]-Table1[[#This Row],[exit_nope]]</f>
        <v>15</v>
      </c>
      <c r="K135">
        <v>30</v>
      </c>
    </row>
    <row r="136" spans="1:11" x14ac:dyDescent="0.2">
      <c r="A136">
        <v>85</v>
      </c>
      <c r="B136">
        <v>75</v>
      </c>
      <c r="C136">
        <v>1000</v>
      </c>
      <c r="D136">
        <v>0.69736842105263097</v>
      </c>
      <c r="E136">
        <v>76</v>
      </c>
      <c r="F136">
        <v>3.72299999999955</v>
      </c>
      <c r="G136">
        <v>4.8986842105257299E-2</v>
      </c>
      <c r="H136">
        <v>0.56440568136571601</v>
      </c>
      <c r="I136">
        <v>48.552631578947299</v>
      </c>
      <c r="J136">
        <f>Table1[[#This Row],[entry_nope]]-Table1[[#This Row],[exit_nope]]</f>
        <v>10</v>
      </c>
      <c r="K136">
        <v>20</v>
      </c>
    </row>
    <row r="137" spans="1:11" x14ac:dyDescent="0.2">
      <c r="A137">
        <v>85</v>
      </c>
      <c r="B137">
        <v>65</v>
      </c>
      <c r="C137">
        <v>1000</v>
      </c>
      <c r="D137">
        <v>0.70967741935483797</v>
      </c>
      <c r="E137">
        <v>62</v>
      </c>
      <c r="F137">
        <v>3.20699999999953</v>
      </c>
      <c r="G137">
        <v>5.1725806451605398E-2</v>
      </c>
      <c r="H137">
        <v>0.7113477204034</v>
      </c>
      <c r="I137">
        <v>66.370967741935402</v>
      </c>
      <c r="J137">
        <f>Table1[[#This Row],[entry_nope]]-Table1[[#This Row],[exit_nope]]</f>
        <v>20</v>
      </c>
      <c r="K137">
        <v>40</v>
      </c>
    </row>
    <row r="138" spans="1:11" x14ac:dyDescent="0.2">
      <c r="A138">
        <v>90</v>
      </c>
      <c r="B138">
        <v>5</v>
      </c>
      <c r="C138">
        <v>1000</v>
      </c>
      <c r="D138">
        <v>0.67441860465116199</v>
      </c>
      <c r="E138">
        <v>43</v>
      </c>
      <c r="F138">
        <v>4.8429999999996198</v>
      </c>
      <c r="G138">
        <v>0.112627906976735</v>
      </c>
      <c r="H138">
        <v>0.93313764164258295</v>
      </c>
      <c r="I138">
        <v>130</v>
      </c>
      <c r="J138">
        <f>Table1[[#This Row],[entry_nope]]-Table1[[#This Row],[exit_nope]]</f>
        <v>85</v>
      </c>
      <c r="K138">
        <v>100</v>
      </c>
    </row>
    <row r="139" spans="1:11" x14ac:dyDescent="0.2">
      <c r="A139">
        <v>90</v>
      </c>
      <c r="B139">
        <v>15</v>
      </c>
      <c r="C139">
        <v>1000</v>
      </c>
      <c r="D139">
        <v>0.67441860465116199</v>
      </c>
      <c r="E139">
        <v>43</v>
      </c>
      <c r="F139">
        <v>4.4829999999996</v>
      </c>
      <c r="G139">
        <v>0.10425581395347901</v>
      </c>
      <c r="H139">
        <v>0.892082958266596</v>
      </c>
      <c r="I139">
        <v>125</v>
      </c>
      <c r="J139">
        <f>Table1[[#This Row],[entry_nope]]-Table1[[#This Row],[exit_nope]]</f>
        <v>75</v>
      </c>
      <c r="K139">
        <v>90</v>
      </c>
    </row>
    <row r="140" spans="1:11" x14ac:dyDescent="0.2">
      <c r="A140">
        <v>90</v>
      </c>
      <c r="B140">
        <v>10</v>
      </c>
      <c r="C140">
        <v>1000</v>
      </c>
      <c r="D140">
        <v>0.67441860465116199</v>
      </c>
      <c r="E140">
        <v>43</v>
      </c>
      <c r="F140">
        <v>4.0929999999996198</v>
      </c>
      <c r="G140">
        <v>9.5186046511618994E-2</v>
      </c>
      <c r="H140">
        <v>0.91394209610826105</v>
      </c>
      <c r="I140">
        <v>129.302325581395</v>
      </c>
      <c r="J140">
        <f>Table1[[#This Row],[entry_nope]]-Table1[[#This Row],[exit_nope]]</f>
        <v>80</v>
      </c>
      <c r="K140">
        <v>100</v>
      </c>
    </row>
    <row r="141" spans="1:11" x14ac:dyDescent="0.2">
      <c r="A141">
        <v>90</v>
      </c>
      <c r="B141">
        <v>0</v>
      </c>
      <c r="C141">
        <v>1000</v>
      </c>
      <c r="D141">
        <v>0.64285714285714202</v>
      </c>
      <c r="E141">
        <v>42</v>
      </c>
      <c r="F141">
        <v>3.4769999999996299</v>
      </c>
      <c r="G141">
        <v>8.2785714285705497E-2</v>
      </c>
      <c r="H141">
        <v>0.94243277655625302</v>
      </c>
      <c r="I141">
        <v>139.52380952380901</v>
      </c>
      <c r="J141">
        <f>Table1[[#This Row],[entry_nope]]-Table1[[#This Row],[exit_nope]]</f>
        <v>90</v>
      </c>
      <c r="K141">
        <v>105</v>
      </c>
    </row>
    <row r="142" spans="1:11" x14ac:dyDescent="0.2">
      <c r="A142">
        <v>90</v>
      </c>
      <c r="B142">
        <v>20</v>
      </c>
      <c r="C142">
        <v>1000</v>
      </c>
      <c r="D142">
        <v>0.67441860465116199</v>
      </c>
      <c r="E142">
        <v>43</v>
      </c>
      <c r="F142">
        <v>3.4769999999996299</v>
      </c>
      <c r="G142">
        <v>8.08604651162705E-2</v>
      </c>
      <c r="H142">
        <v>0.86651264880706602</v>
      </c>
      <c r="I142">
        <v>124.418604651162</v>
      </c>
      <c r="J142">
        <f>Table1[[#This Row],[entry_nope]]-Table1[[#This Row],[exit_nope]]</f>
        <v>70</v>
      </c>
      <c r="K142">
        <v>90</v>
      </c>
    </row>
    <row r="143" spans="1:11" x14ac:dyDescent="0.2">
      <c r="A143">
        <v>90</v>
      </c>
      <c r="B143">
        <v>55</v>
      </c>
      <c r="C143">
        <v>1000</v>
      </c>
      <c r="D143">
        <v>0.74</v>
      </c>
      <c r="E143">
        <v>50</v>
      </c>
      <c r="F143">
        <v>3.40799999999967</v>
      </c>
      <c r="G143">
        <v>6.8159999999993406E-2</v>
      </c>
      <c r="H143">
        <v>0.749042773090009</v>
      </c>
      <c r="I143">
        <v>81.5</v>
      </c>
      <c r="J143">
        <f>Table1[[#This Row],[entry_nope]]-Table1[[#This Row],[exit_nope]]</f>
        <v>35</v>
      </c>
      <c r="K143">
        <v>57.5</v>
      </c>
    </row>
    <row r="144" spans="1:11" x14ac:dyDescent="0.2">
      <c r="A144">
        <v>90</v>
      </c>
      <c r="B144">
        <v>80</v>
      </c>
      <c r="C144">
        <v>1000</v>
      </c>
      <c r="D144">
        <v>0.68656716417910402</v>
      </c>
      <c r="E144">
        <v>67</v>
      </c>
      <c r="F144">
        <v>2.65699999999975</v>
      </c>
      <c r="G144">
        <v>3.9656716417906697E-2</v>
      </c>
      <c r="H144">
        <v>0.54058684588753703</v>
      </c>
      <c r="I144">
        <v>46.492537313432798</v>
      </c>
      <c r="J144">
        <f>Table1[[#This Row],[entry_nope]]-Table1[[#This Row],[exit_nope]]</f>
        <v>10</v>
      </c>
      <c r="K144">
        <v>25</v>
      </c>
    </row>
    <row r="145" spans="1:11" x14ac:dyDescent="0.2">
      <c r="A145">
        <v>90</v>
      </c>
      <c r="B145">
        <v>25</v>
      </c>
      <c r="C145">
        <v>1000</v>
      </c>
      <c r="D145">
        <v>0.67441860465116199</v>
      </c>
      <c r="E145">
        <v>43</v>
      </c>
      <c r="F145">
        <v>2.58899999999965</v>
      </c>
      <c r="G145">
        <v>6.0209302325573401E-2</v>
      </c>
      <c r="H145">
        <v>0.83525144654710304</v>
      </c>
      <c r="I145">
        <v>123.60465116279001</v>
      </c>
      <c r="J145">
        <f>Table1[[#This Row],[entry_nope]]-Table1[[#This Row],[exit_nope]]</f>
        <v>65</v>
      </c>
      <c r="K145">
        <v>90</v>
      </c>
    </row>
    <row r="146" spans="1:11" x14ac:dyDescent="0.2">
      <c r="A146">
        <v>90</v>
      </c>
      <c r="B146">
        <v>35</v>
      </c>
      <c r="C146">
        <v>1000</v>
      </c>
      <c r="D146">
        <v>0.68181818181818099</v>
      </c>
      <c r="E146">
        <v>44</v>
      </c>
      <c r="F146">
        <v>2.45999999999969</v>
      </c>
      <c r="G146">
        <v>5.59090909090839E-2</v>
      </c>
      <c r="H146">
        <v>0.81851339487503605</v>
      </c>
      <c r="I146">
        <v>117.386363636363</v>
      </c>
      <c r="J146">
        <f>Table1[[#This Row],[entry_nope]]-Table1[[#This Row],[exit_nope]]</f>
        <v>55</v>
      </c>
      <c r="K146">
        <v>95</v>
      </c>
    </row>
    <row r="147" spans="1:11" x14ac:dyDescent="0.2">
      <c r="A147">
        <v>90</v>
      </c>
      <c r="B147">
        <v>30</v>
      </c>
      <c r="C147">
        <v>1000</v>
      </c>
      <c r="D147">
        <v>0.68181818181818099</v>
      </c>
      <c r="E147">
        <v>44</v>
      </c>
      <c r="F147">
        <v>2.3099999999996599</v>
      </c>
      <c r="G147">
        <v>5.2499999999992303E-2</v>
      </c>
      <c r="H147">
        <v>0.81297559962239796</v>
      </c>
      <c r="I147">
        <v>119.431818181818</v>
      </c>
      <c r="J147">
        <f>Table1[[#This Row],[entry_nope]]-Table1[[#This Row],[exit_nope]]</f>
        <v>60</v>
      </c>
      <c r="K147">
        <v>95</v>
      </c>
    </row>
    <row r="148" spans="1:11" x14ac:dyDescent="0.2">
      <c r="A148">
        <v>90</v>
      </c>
      <c r="B148">
        <v>75</v>
      </c>
      <c r="C148">
        <v>1000</v>
      </c>
      <c r="D148">
        <v>0.70491803278688503</v>
      </c>
      <c r="E148">
        <v>61</v>
      </c>
      <c r="F148">
        <v>2.0199999999995799</v>
      </c>
      <c r="G148">
        <v>3.3114754098353801E-2</v>
      </c>
      <c r="H148">
        <v>0.58495071297676604</v>
      </c>
      <c r="I148">
        <v>55.163934426229503</v>
      </c>
      <c r="J148">
        <f>Table1[[#This Row],[entry_nope]]-Table1[[#This Row],[exit_nope]]</f>
        <v>15</v>
      </c>
      <c r="K148">
        <v>30</v>
      </c>
    </row>
    <row r="149" spans="1:11" x14ac:dyDescent="0.2">
      <c r="A149">
        <v>90</v>
      </c>
      <c r="B149">
        <v>60</v>
      </c>
      <c r="C149">
        <v>1000</v>
      </c>
      <c r="D149">
        <v>0.72</v>
      </c>
      <c r="E149">
        <v>50</v>
      </c>
      <c r="F149">
        <v>1.7739999999996501</v>
      </c>
      <c r="G149">
        <v>3.5479999999993198E-2</v>
      </c>
      <c r="H149">
        <v>0.75139370478587297</v>
      </c>
      <c r="I149">
        <v>78.7</v>
      </c>
      <c r="J149">
        <f>Table1[[#This Row],[entry_nope]]-Table1[[#This Row],[exit_nope]]</f>
        <v>30</v>
      </c>
      <c r="K149">
        <v>47.5</v>
      </c>
    </row>
    <row r="150" spans="1:11" x14ac:dyDescent="0.2">
      <c r="A150">
        <v>90</v>
      </c>
      <c r="B150">
        <v>70</v>
      </c>
      <c r="C150">
        <v>1000</v>
      </c>
      <c r="D150">
        <v>0.70909090909090899</v>
      </c>
      <c r="E150">
        <v>55</v>
      </c>
      <c r="F150">
        <v>1.2279999999996101</v>
      </c>
      <c r="G150">
        <v>2.2327272727265601E-2</v>
      </c>
      <c r="H150">
        <v>0.64714255268966003</v>
      </c>
      <c r="I150">
        <v>64.727272727272705</v>
      </c>
      <c r="J150">
        <f>Table1[[#This Row],[entry_nope]]-Table1[[#This Row],[exit_nope]]</f>
        <v>20</v>
      </c>
      <c r="K150">
        <v>40</v>
      </c>
    </row>
    <row r="151" spans="1:11" x14ac:dyDescent="0.2">
      <c r="A151">
        <v>90</v>
      </c>
      <c r="B151">
        <v>65</v>
      </c>
      <c r="C151">
        <v>1000</v>
      </c>
      <c r="D151">
        <v>0.74509803921568596</v>
      </c>
      <c r="E151">
        <v>51</v>
      </c>
      <c r="F151">
        <v>1.14799999999962</v>
      </c>
      <c r="G151">
        <v>2.2509803921561301E-2</v>
      </c>
      <c r="H151">
        <v>0.724598271390409</v>
      </c>
      <c r="I151">
        <v>74.607843137254903</v>
      </c>
      <c r="J151">
        <f>Table1[[#This Row],[entry_nope]]-Table1[[#This Row],[exit_nope]]</f>
        <v>25</v>
      </c>
      <c r="K151">
        <v>45</v>
      </c>
    </row>
    <row r="152" spans="1:11" x14ac:dyDescent="0.2">
      <c r="A152">
        <v>90</v>
      </c>
      <c r="B152">
        <v>50</v>
      </c>
      <c r="C152">
        <v>1000</v>
      </c>
      <c r="D152">
        <v>0.70212765957446799</v>
      </c>
      <c r="E152">
        <v>47</v>
      </c>
      <c r="F152">
        <v>1.1369999999995399</v>
      </c>
      <c r="G152">
        <v>2.4191489361692398E-2</v>
      </c>
      <c r="H152">
        <v>0.78650303734447402</v>
      </c>
      <c r="I152">
        <v>94.574468085106304</v>
      </c>
      <c r="J152">
        <f>Table1[[#This Row],[entry_nope]]-Table1[[#This Row],[exit_nope]]</f>
        <v>40</v>
      </c>
      <c r="K152">
        <v>70</v>
      </c>
    </row>
    <row r="153" spans="1:11" x14ac:dyDescent="0.2">
      <c r="A153">
        <v>90</v>
      </c>
      <c r="B153">
        <v>40</v>
      </c>
      <c r="C153">
        <v>1000</v>
      </c>
      <c r="D153">
        <v>0.688888888888888</v>
      </c>
      <c r="E153">
        <v>45</v>
      </c>
      <c r="F153">
        <v>0.99699999999967304</v>
      </c>
      <c r="G153">
        <v>2.2155555555548202E-2</v>
      </c>
      <c r="H153">
        <v>0.77244781981920496</v>
      </c>
      <c r="I153">
        <v>109.555555555555</v>
      </c>
      <c r="J153">
        <f>Table1[[#This Row],[entry_nope]]-Table1[[#This Row],[exit_nope]]</f>
        <v>50</v>
      </c>
      <c r="K153">
        <v>85</v>
      </c>
    </row>
    <row r="154" spans="1:11" x14ac:dyDescent="0.2">
      <c r="A154">
        <v>90</v>
      </c>
      <c r="B154">
        <v>45</v>
      </c>
      <c r="C154">
        <v>1000</v>
      </c>
      <c r="D154">
        <v>0.71739130434782605</v>
      </c>
      <c r="E154">
        <v>46</v>
      </c>
      <c r="F154">
        <v>0.94399999999956197</v>
      </c>
      <c r="G154">
        <v>2.0521739130425199E-2</v>
      </c>
      <c r="H154">
        <v>0.76684011774526895</v>
      </c>
      <c r="I154">
        <v>104.565217391304</v>
      </c>
      <c r="J154">
        <f>Table1[[#This Row],[entry_nope]]-Table1[[#This Row],[exit_nope]]</f>
        <v>45</v>
      </c>
      <c r="K154">
        <v>80</v>
      </c>
    </row>
    <row r="155" spans="1:11" x14ac:dyDescent="0.2">
      <c r="A155">
        <v>95</v>
      </c>
      <c r="B155">
        <v>5</v>
      </c>
      <c r="C155">
        <v>1000</v>
      </c>
      <c r="D155">
        <v>0.58823529411764697</v>
      </c>
      <c r="E155">
        <v>34</v>
      </c>
      <c r="F155">
        <v>3.1959999999997399</v>
      </c>
      <c r="G155">
        <v>9.3999999999992395E-2</v>
      </c>
      <c r="H155">
        <v>0.94137526732934595</v>
      </c>
      <c r="I155">
        <v>142.35294117647001</v>
      </c>
      <c r="J155">
        <f>Table1[[#This Row],[entry_nope]]-Table1[[#This Row],[exit_nope]]</f>
        <v>90</v>
      </c>
      <c r="K155">
        <v>112.5</v>
      </c>
    </row>
    <row r="156" spans="1:11" x14ac:dyDescent="0.2">
      <c r="A156">
        <v>95</v>
      </c>
      <c r="B156">
        <v>15</v>
      </c>
      <c r="C156">
        <v>1000</v>
      </c>
      <c r="D156">
        <v>0.58823529411764697</v>
      </c>
      <c r="E156">
        <v>34</v>
      </c>
      <c r="F156">
        <v>2.9159999999997099</v>
      </c>
      <c r="G156">
        <v>8.5764705882344403E-2</v>
      </c>
      <c r="H156">
        <v>0.89097185816944402</v>
      </c>
      <c r="I156">
        <v>138.970588235294</v>
      </c>
      <c r="J156">
        <f>Table1[[#This Row],[entry_nope]]-Table1[[#This Row],[exit_nope]]</f>
        <v>80</v>
      </c>
      <c r="K156">
        <v>112.5</v>
      </c>
    </row>
    <row r="157" spans="1:11" x14ac:dyDescent="0.2">
      <c r="A157">
        <v>95</v>
      </c>
      <c r="B157">
        <v>10</v>
      </c>
      <c r="C157">
        <v>1000</v>
      </c>
      <c r="D157">
        <v>0.58823529411764697</v>
      </c>
      <c r="E157">
        <v>34</v>
      </c>
      <c r="F157">
        <v>2.4459999999997399</v>
      </c>
      <c r="G157">
        <v>7.1941176470580598E-2</v>
      </c>
      <c r="H157">
        <v>0.91657531030747397</v>
      </c>
      <c r="I157">
        <v>141.470588235294</v>
      </c>
      <c r="J157">
        <f>Table1[[#This Row],[entry_nope]]-Table1[[#This Row],[exit_nope]]</f>
        <v>85</v>
      </c>
      <c r="K157">
        <v>112.5</v>
      </c>
    </row>
    <row r="158" spans="1:11" x14ac:dyDescent="0.2">
      <c r="A158">
        <v>95</v>
      </c>
      <c r="B158">
        <v>20</v>
      </c>
      <c r="C158">
        <v>1000</v>
      </c>
      <c r="D158">
        <v>0.58823529411764697</v>
      </c>
      <c r="E158">
        <v>34</v>
      </c>
      <c r="F158">
        <v>2.3199999999997001</v>
      </c>
      <c r="G158">
        <v>6.8235294117638498E-2</v>
      </c>
      <c r="H158">
        <v>0.86268478244842794</v>
      </c>
      <c r="I158">
        <v>138.529411764705</v>
      </c>
      <c r="J158">
        <f>Table1[[#This Row],[entry_nope]]-Table1[[#This Row],[exit_nope]]</f>
        <v>75</v>
      </c>
      <c r="K158">
        <v>112.5</v>
      </c>
    </row>
    <row r="159" spans="1:11" x14ac:dyDescent="0.2">
      <c r="A159">
        <v>95</v>
      </c>
      <c r="B159">
        <v>55</v>
      </c>
      <c r="C159">
        <v>1000</v>
      </c>
      <c r="D159">
        <v>0.66666666666666596</v>
      </c>
      <c r="E159">
        <v>39</v>
      </c>
      <c r="F159">
        <v>1.8109999999997499</v>
      </c>
      <c r="G159">
        <v>4.6435897435891001E-2</v>
      </c>
      <c r="H159">
        <v>0.74334428500250405</v>
      </c>
      <c r="I159">
        <v>94.230769230769198</v>
      </c>
      <c r="J159">
        <f>Table1[[#This Row],[entry_nope]]-Table1[[#This Row],[exit_nope]]</f>
        <v>40</v>
      </c>
      <c r="K159">
        <v>70</v>
      </c>
    </row>
    <row r="160" spans="1:11" x14ac:dyDescent="0.2">
      <c r="A160">
        <v>95</v>
      </c>
      <c r="B160">
        <v>0</v>
      </c>
      <c r="C160">
        <v>1000</v>
      </c>
      <c r="D160">
        <v>0.54545454545454497</v>
      </c>
      <c r="E160">
        <v>33</v>
      </c>
      <c r="F160">
        <v>1.6499999999997399</v>
      </c>
      <c r="G160">
        <v>4.9999999999992398E-2</v>
      </c>
      <c r="H160">
        <v>0.94943127713384401</v>
      </c>
      <c r="I160">
        <v>155</v>
      </c>
      <c r="J160">
        <f>Table1[[#This Row],[entry_nope]]-Table1[[#This Row],[exit_nope]]</f>
        <v>95</v>
      </c>
      <c r="K160">
        <v>125</v>
      </c>
    </row>
    <row r="161" spans="1:11" x14ac:dyDescent="0.2">
      <c r="A161">
        <v>95</v>
      </c>
      <c r="B161">
        <v>25</v>
      </c>
      <c r="C161">
        <v>1000</v>
      </c>
      <c r="D161">
        <v>0.58823529411764697</v>
      </c>
      <c r="E161">
        <v>34</v>
      </c>
      <c r="F161">
        <v>1.4319999999997299</v>
      </c>
      <c r="G161">
        <v>4.2117647058815599E-2</v>
      </c>
      <c r="H161">
        <v>0.82200389900667303</v>
      </c>
      <c r="I161">
        <v>137.5</v>
      </c>
      <c r="J161">
        <f>Table1[[#This Row],[entry_nope]]-Table1[[#This Row],[exit_nope]]</f>
        <v>70</v>
      </c>
      <c r="K161">
        <v>112.5</v>
      </c>
    </row>
    <row r="162" spans="1:11" x14ac:dyDescent="0.2">
      <c r="A162">
        <v>95</v>
      </c>
      <c r="B162">
        <v>75</v>
      </c>
      <c r="C162">
        <v>1000</v>
      </c>
      <c r="D162">
        <v>0.66666666666666596</v>
      </c>
      <c r="E162">
        <v>48</v>
      </c>
      <c r="F162">
        <v>1.1559999999997199</v>
      </c>
      <c r="G162">
        <v>2.4083333333327499E-2</v>
      </c>
      <c r="H162">
        <v>0.57178547656064105</v>
      </c>
      <c r="I162">
        <v>63.6458333333333</v>
      </c>
      <c r="J162">
        <f>Table1[[#This Row],[entry_nope]]-Table1[[#This Row],[exit_nope]]</f>
        <v>20</v>
      </c>
      <c r="K162">
        <v>40</v>
      </c>
    </row>
    <row r="163" spans="1:11" x14ac:dyDescent="0.2">
      <c r="A163">
        <v>95</v>
      </c>
      <c r="B163">
        <v>35</v>
      </c>
      <c r="C163">
        <v>1000</v>
      </c>
      <c r="D163">
        <v>0.6</v>
      </c>
      <c r="E163">
        <v>35</v>
      </c>
      <c r="F163">
        <v>1.0429999999997701</v>
      </c>
      <c r="G163">
        <v>2.9799999999993599E-2</v>
      </c>
      <c r="H163">
        <v>0.80485182414127099</v>
      </c>
      <c r="I163">
        <v>130.142857142857</v>
      </c>
      <c r="J163">
        <f>Table1[[#This Row],[entry_nope]]-Table1[[#This Row],[exit_nope]]</f>
        <v>60</v>
      </c>
      <c r="K163">
        <v>115</v>
      </c>
    </row>
    <row r="164" spans="1:11" x14ac:dyDescent="0.2">
      <c r="A164">
        <v>95</v>
      </c>
      <c r="B164">
        <v>30</v>
      </c>
      <c r="C164">
        <v>1000</v>
      </c>
      <c r="D164">
        <v>0.6</v>
      </c>
      <c r="E164">
        <v>35</v>
      </c>
      <c r="F164">
        <v>0.75299999999975797</v>
      </c>
      <c r="G164">
        <v>2.15142857142788E-2</v>
      </c>
      <c r="H164">
        <v>0.79547915162640703</v>
      </c>
      <c r="I164">
        <v>132.142857142857</v>
      </c>
      <c r="J164">
        <f>Table1[[#This Row],[entry_nope]]-Table1[[#This Row],[exit_nope]]</f>
        <v>65</v>
      </c>
      <c r="K164">
        <v>115</v>
      </c>
    </row>
    <row r="165" spans="1:11" x14ac:dyDescent="0.2">
      <c r="A165">
        <v>95</v>
      </c>
      <c r="B165">
        <v>80</v>
      </c>
      <c r="C165">
        <v>1000</v>
      </c>
      <c r="D165">
        <v>0.62745098039215597</v>
      </c>
      <c r="E165">
        <v>51</v>
      </c>
      <c r="F165">
        <v>0.75199999999983902</v>
      </c>
      <c r="G165">
        <v>1.4745098039212499E-2</v>
      </c>
      <c r="H165">
        <v>0.54821119445474298</v>
      </c>
      <c r="I165">
        <v>54.705882352941103</v>
      </c>
      <c r="J165">
        <f>Table1[[#This Row],[entry_nope]]-Table1[[#This Row],[exit_nope]]</f>
        <v>15</v>
      </c>
      <c r="K165">
        <v>30</v>
      </c>
    </row>
    <row r="166" spans="1:11" x14ac:dyDescent="0.2">
      <c r="A166">
        <v>95</v>
      </c>
      <c r="B166">
        <v>60</v>
      </c>
      <c r="C166">
        <v>1000</v>
      </c>
      <c r="D166">
        <v>0.66666666666666596</v>
      </c>
      <c r="E166">
        <v>39</v>
      </c>
      <c r="F166">
        <v>0.59199999999975705</v>
      </c>
      <c r="G166">
        <v>1.5179487179480901E-2</v>
      </c>
      <c r="H166">
        <v>0.75025237409241896</v>
      </c>
      <c r="I166">
        <v>92.051282051282001</v>
      </c>
      <c r="J166">
        <f>Table1[[#This Row],[entry_nope]]-Table1[[#This Row],[exit_nope]]</f>
        <v>35</v>
      </c>
      <c r="K166">
        <v>70</v>
      </c>
    </row>
    <row r="167" spans="1:11" x14ac:dyDescent="0.2">
      <c r="A167">
        <v>95</v>
      </c>
      <c r="B167">
        <v>70</v>
      </c>
      <c r="C167">
        <v>1000</v>
      </c>
      <c r="D167">
        <v>0.65116279069767402</v>
      </c>
      <c r="E167">
        <v>43</v>
      </c>
      <c r="F167">
        <v>-2.1000000000299199E-2</v>
      </c>
      <c r="G167">
        <v>-4.88372093030214E-4</v>
      </c>
      <c r="H167">
        <v>0.63927702364218897</v>
      </c>
      <c r="I167">
        <v>76.395348837209298</v>
      </c>
      <c r="J167">
        <f>Table1[[#This Row],[entry_nope]]-Table1[[#This Row],[exit_nope]]</f>
        <v>25</v>
      </c>
      <c r="K167">
        <v>45</v>
      </c>
    </row>
    <row r="168" spans="1:11" x14ac:dyDescent="0.2">
      <c r="A168">
        <v>95</v>
      </c>
      <c r="B168">
        <v>85</v>
      </c>
      <c r="C168">
        <v>1000</v>
      </c>
      <c r="D168">
        <v>0.63461538461538403</v>
      </c>
      <c r="E168">
        <v>52</v>
      </c>
      <c r="F168">
        <v>-0.22200000000014999</v>
      </c>
      <c r="G168">
        <v>-4.26923076923366E-3</v>
      </c>
      <c r="H168">
        <v>0.53429976587961403</v>
      </c>
      <c r="I168">
        <v>51.153846153846096</v>
      </c>
      <c r="J168">
        <f>Table1[[#This Row],[entry_nope]]-Table1[[#This Row],[exit_nope]]</f>
        <v>10</v>
      </c>
      <c r="K168">
        <v>27.5</v>
      </c>
    </row>
    <row r="169" spans="1:11" x14ac:dyDescent="0.2">
      <c r="A169">
        <v>95</v>
      </c>
      <c r="B169">
        <v>65</v>
      </c>
      <c r="C169">
        <v>1000</v>
      </c>
      <c r="D169">
        <v>0.69230769230769196</v>
      </c>
      <c r="E169">
        <v>39</v>
      </c>
      <c r="F169">
        <v>-0.384000000000355</v>
      </c>
      <c r="G169">
        <v>-9.8461538461629607E-3</v>
      </c>
      <c r="H169">
        <v>0.72504252283506399</v>
      </c>
      <c r="I169">
        <v>88.846153846153797</v>
      </c>
      <c r="J169">
        <f>Table1[[#This Row],[entry_nope]]-Table1[[#This Row],[exit_nope]]</f>
        <v>30</v>
      </c>
      <c r="K169">
        <v>65</v>
      </c>
    </row>
    <row r="170" spans="1:11" x14ac:dyDescent="0.2">
      <c r="A170">
        <v>95</v>
      </c>
      <c r="B170">
        <v>50</v>
      </c>
      <c r="C170">
        <v>1000</v>
      </c>
      <c r="D170">
        <v>0.61111111111111105</v>
      </c>
      <c r="E170">
        <v>36</v>
      </c>
      <c r="F170">
        <v>-0.46000000000031999</v>
      </c>
      <c r="G170">
        <v>-1.27777777777866E-2</v>
      </c>
      <c r="H170">
        <v>0.79183613424247101</v>
      </c>
      <c r="I170">
        <v>111.944444444444</v>
      </c>
      <c r="J170">
        <f>Table1[[#This Row],[entry_nope]]-Table1[[#This Row],[exit_nope]]</f>
        <v>45</v>
      </c>
      <c r="K170">
        <v>90</v>
      </c>
    </row>
    <row r="171" spans="1:11" x14ac:dyDescent="0.2">
      <c r="A171">
        <v>95</v>
      </c>
      <c r="B171">
        <v>40</v>
      </c>
      <c r="C171">
        <v>1000</v>
      </c>
      <c r="D171">
        <v>0.6</v>
      </c>
      <c r="E171">
        <v>35</v>
      </c>
      <c r="F171">
        <v>-0.72500000000019305</v>
      </c>
      <c r="G171">
        <v>-2.0714285714291202E-2</v>
      </c>
      <c r="H171">
        <v>0.76131270422438901</v>
      </c>
      <c r="I171">
        <v>127.28571428571399</v>
      </c>
      <c r="J171">
        <f>Table1[[#This Row],[entry_nope]]-Table1[[#This Row],[exit_nope]]</f>
        <v>55</v>
      </c>
      <c r="K171">
        <v>100</v>
      </c>
    </row>
    <row r="172" spans="1:11" x14ac:dyDescent="0.2">
      <c r="A172">
        <v>95</v>
      </c>
      <c r="B172">
        <v>45</v>
      </c>
      <c r="C172">
        <v>1000</v>
      </c>
      <c r="D172">
        <v>0.63888888888888795</v>
      </c>
      <c r="E172">
        <v>36</v>
      </c>
      <c r="F172">
        <v>-0.773000000000308</v>
      </c>
      <c r="G172">
        <v>-2.1472222222230799E-2</v>
      </c>
      <c r="H172">
        <v>0.75354493604225103</v>
      </c>
      <c r="I172">
        <v>120.694444444444</v>
      </c>
      <c r="J172">
        <f>Table1[[#This Row],[entry_nope]]-Table1[[#This Row],[exit_nope]]</f>
        <v>50</v>
      </c>
      <c r="K172">
        <v>97.5</v>
      </c>
    </row>
    <row r="173" spans="1:11" x14ac:dyDescent="0.2">
      <c r="A173">
        <v>100</v>
      </c>
      <c r="B173">
        <v>15</v>
      </c>
      <c r="C173">
        <v>1000</v>
      </c>
      <c r="D173">
        <v>0.57142857142857095</v>
      </c>
      <c r="E173">
        <v>28</v>
      </c>
      <c r="F173">
        <v>0.26199999999977303</v>
      </c>
      <c r="G173">
        <v>9.3571428571347492E-3</v>
      </c>
      <c r="H173">
        <v>0.93060936684024098</v>
      </c>
      <c r="I173">
        <v>147.142857142857</v>
      </c>
      <c r="J173">
        <f>Table1[[#This Row],[entry_nope]]-Table1[[#This Row],[exit_nope]]</f>
        <v>85</v>
      </c>
      <c r="K173">
        <v>167.5</v>
      </c>
    </row>
    <row r="174" spans="1:11" x14ac:dyDescent="0.2">
      <c r="A174">
        <v>100</v>
      </c>
      <c r="B174">
        <v>5</v>
      </c>
      <c r="C174">
        <v>1000</v>
      </c>
      <c r="D174">
        <v>0.57142857142857095</v>
      </c>
      <c r="E174">
        <v>28</v>
      </c>
      <c r="F174">
        <v>0.14199999999976801</v>
      </c>
      <c r="G174">
        <v>5.0714285714203002E-3</v>
      </c>
      <c r="H174">
        <v>0.96758278155072597</v>
      </c>
      <c r="I174">
        <v>150.35714285714201</v>
      </c>
      <c r="J174">
        <f>Table1[[#This Row],[entry_nope]]-Table1[[#This Row],[exit_nope]]</f>
        <v>95</v>
      </c>
      <c r="K174">
        <v>167.5</v>
      </c>
    </row>
    <row r="175" spans="1:11" x14ac:dyDescent="0.2">
      <c r="A175">
        <v>100</v>
      </c>
      <c r="B175">
        <v>10</v>
      </c>
      <c r="C175">
        <v>1000</v>
      </c>
      <c r="D175">
        <v>0.57142857142857095</v>
      </c>
      <c r="E175">
        <v>28</v>
      </c>
      <c r="F175">
        <v>-0.208000000000197</v>
      </c>
      <c r="G175">
        <v>-7.4285714285784697E-3</v>
      </c>
      <c r="H175">
        <v>0.95902185618208002</v>
      </c>
      <c r="I175">
        <v>150.17857142857099</v>
      </c>
      <c r="J175">
        <f>Table1[[#This Row],[entry_nope]]-Table1[[#This Row],[exit_nope]]</f>
        <v>90</v>
      </c>
      <c r="K175">
        <v>167.5</v>
      </c>
    </row>
    <row r="176" spans="1:11" x14ac:dyDescent="0.2">
      <c r="A176">
        <v>100</v>
      </c>
      <c r="B176">
        <v>75</v>
      </c>
      <c r="C176">
        <v>1000</v>
      </c>
      <c r="D176">
        <v>0.66666666666666596</v>
      </c>
      <c r="E176">
        <v>39</v>
      </c>
      <c r="F176">
        <v>-0.29900000000031901</v>
      </c>
      <c r="G176">
        <v>-7.6666666666748498E-3</v>
      </c>
      <c r="H176">
        <v>0.62519834045868095</v>
      </c>
      <c r="I176">
        <v>69.102564102564102</v>
      </c>
      <c r="J176">
        <f>Table1[[#This Row],[entry_nope]]-Table1[[#This Row],[exit_nope]]</f>
        <v>25</v>
      </c>
      <c r="K176">
        <v>40</v>
      </c>
    </row>
    <row r="177" spans="1:11" x14ac:dyDescent="0.2">
      <c r="A177">
        <v>100</v>
      </c>
      <c r="B177">
        <v>20</v>
      </c>
      <c r="C177">
        <v>1000</v>
      </c>
      <c r="D177">
        <v>0.57142857142857095</v>
      </c>
      <c r="E177">
        <v>28</v>
      </c>
      <c r="F177">
        <v>-0.33400000000023</v>
      </c>
      <c r="G177">
        <v>-1.19285714285796E-2</v>
      </c>
      <c r="H177">
        <v>0.89122562004247996</v>
      </c>
      <c r="I177">
        <v>146.60714285714201</v>
      </c>
      <c r="J177">
        <f>Table1[[#This Row],[entry_nope]]-Table1[[#This Row],[exit_nope]]</f>
        <v>80</v>
      </c>
      <c r="K177">
        <v>167.5</v>
      </c>
    </row>
    <row r="178" spans="1:11" x14ac:dyDescent="0.2">
      <c r="A178">
        <v>100</v>
      </c>
      <c r="B178">
        <v>25</v>
      </c>
      <c r="C178">
        <v>1000</v>
      </c>
      <c r="D178">
        <v>0.57142857142857095</v>
      </c>
      <c r="E178">
        <v>28</v>
      </c>
      <c r="F178">
        <v>-0.33400000000023</v>
      </c>
      <c r="G178">
        <v>-1.19285714285796E-2</v>
      </c>
      <c r="H178">
        <v>0.89122562004247996</v>
      </c>
      <c r="I178">
        <v>146.60714285714201</v>
      </c>
      <c r="J178">
        <f>Table1[[#This Row],[entry_nope]]-Table1[[#This Row],[exit_nope]]</f>
        <v>75</v>
      </c>
      <c r="K178">
        <v>167.5</v>
      </c>
    </row>
    <row r="179" spans="1:11" x14ac:dyDescent="0.2">
      <c r="A179">
        <v>100</v>
      </c>
      <c r="B179">
        <v>55</v>
      </c>
      <c r="C179">
        <v>1000</v>
      </c>
      <c r="D179">
        <v>0.66666666666666596</v>
      </c>
      <c r="E179">
        <v>33</v>
      </c>
      <c r="F179">
        <v>-0.61300000000022603</v>
      </c>
      <c r="G179">
        <v>-1.85757575757644E-2</v>
      </c>
      <c r="H179">
        <v>0.74546445380979998</v>
      </c>
      <c r="I179">
        <v>97.878787878787804</v>
      </c>
      <c r="J179">
        <f>Table1[[#This Row],[entry_nope]]-Table1[[#This Row],[exit_nope]]</f>
        <v>45</v>
      </c>
      <c r="K179">
        <v>70</v>
      </c>
    </row>
    <row r="180" spans="1:11" x14ac:dyDescent="0.2">
      <c r="A180">
        <v>100</v>
      </c>
      <c r="B180">
        <v>80</v>
      </c>
      <c r="C180">
        <v>1000</v>
      </c>
      <c r="D180">
        <v>0.60975609756097504</v>
      </c>
      <c r="E180">
        <v>41</v>
      </c>
      <c r="F180">
        <v>-0.672000000000196</v>
      </c>
      <c r="G180">
        <v>-1.6390243902443799E-2</v>
      </c>
      <c r="H180">
        <v>0.60747221656833505</v>
      </c>
      <c r="I180">
        <v>61.341463414634099</v>
      </c>
      <c r="J180">
        <f>Table1[[#This Row],[entry_nope]]-Table1[[#This Row],[exit_nope]]</f>
        <v>20</v>
      </c>
      <c r="K180">
        <v>35</v>
      </c>
    </row>
    <row r="181" spans="1:11" x14ac:dyDescent="0.2">
      <c r="A181">
        <v>100</v>
      </c>
      <c r="B181">
        <v>35</v>
      </c>
      <c r="C181">
        <v>1000</v>
      </c>
      <c r="D181">
        <v>0.58620689655172398</v>
      </c>
      <c r="E181">
        <v>29</v>
      </c>
      <c r="F181">
        <v>-0.94100000000020101</v>
      </c>
      <c r="G181">
        <v>-3.2448275862075902E-2</v>
      </c>
      <c r="H181">
        <v>0.86572065711615998</v>
      </c>
      <c r="I181">
        <v>138.44827586206799</v>
      </c>
      <c r="J181">
        <f>Table1[[#This Row],[entry_nope]]-Table1[[#This Row],[exit_nope]]</f>
        <v>65</v>
      </c>
      <c r="K181">
        <v>125</v>
      </c>
    </row>
    <row r="182" spans="1:11" x14ac:dyDescent="0.2">
      <c r="A182">
        <v>100</v>
      </c>
      <c r="B182">
        <v>70</v>
      </c>
      <c r="C182">
        <v>1000</v>
      </c>
      <c r="D182">
        <v>0.66666666666666596</v>
      </c>
      <c r="E182">
        <v>36</v>
      </c>
      <c r="F182">
        <v>-0.94900000000035301</v>
      </c>
      <c r="G182">
        <v>-2.63611111111209E-2</v>
      </c>
      <c r="H182">
        <v>0.69059205046013705</v>
      </c>
      <c r="I182">
        <v>80.1388888888888</v>
      </c>
      <c r="J182">
        <f>Table1[[#This Row],[entry_nope]]-Table1[[#This Row],[exit_nope]]</f>
        <v>30</v>
      </c>
      <c r="K182">
        <v>40</v>
      </c>
    </row>
    <row r="183" spans="1:11" x14ac:dyDescent="0.2">
      <c r="A183">
        <v>100</v>
      </c>
      <c r="B183">
        <v>30</v>
      </c>
      <c r="C183">
        <v>1000</v>
      </c>
      <c r="D183">
        <v>0.58620689655172398</v>
      </c>
      <c r="E183">
        <v>29</v>
      </c>
      <c r="F183">
        <v>-0.95100000000019203</v>
      </c>
      <c r="G183">
        <v>-3.2793103448282498E-2</v>
      </c>
      <c r="H183">
        <v>0.86016341384772099</v>
      </c>
      <c r="I183">
        <v>140.172413793103</v>
      </c>
      <c r="J183">
        <f>Table1[[#This Row],[entry_nope]]-Table1[[#This Row],[exit_nope]]</f>
        <v>70</v>
      </c>
      <c r="K183">
        <v>125</v>
      </c>
    </row>
    <row r="184" spans="1:11" x14ac:dyDescent="0.2">
      <c r="A184">
        <v>100</v>
      </c>
      <c r="B184">
        <v>85</v>
      </c>
      <c r="C184">
        <v>1000</v>
      </c>
      <c r="D184">
        <v>0.60975609756097504</v>
      </c>
      <c r="E184">
        <v>41</v>
      </c>
      <c r="F184">
        <v>-1.1310000000001399</v>
      </c>
      <c r="G184">
        <v>-2.7585365853661999E-2</v>
      </c>
      <c r="H184">
        <v>0.601836563180152</v>
      </c>
      <c r="I184">
        <v>59.878048780487802</v>
      </c>
      <c r="J184">
        <f>Table1[[#This Row],[entry_nope]]-Table1[[#This Row],[exit_nope]]</f>
        <v>15</v>
      </c>
      <c r="K184">
        <v>35</v>
      </c>
    </row>
    <row r="185" spans="1:11" x14ac:dyDescent="0.2">
      <c r="A185">
        <v>100</v>
      </c>
      <c r="B185">
        <v>0</v>
      </c>
      <c r="C185">
        <v>1000</v>
      </c>
      <c r="D185">
        <v>0.51851851851851805</v>
      </c>
      <c r="E185">
        <v>27</v>
      </c>
      <c r="F185">
        <v>-1.40400000000022</v>
      </c>
      <c r="G185">
        <v>-5.2000000000008199E-2</v>
      </c>
      <c r="H185">
        <v>0.97248452627594695</v>
      </c>
      <c r="I185">
        <v>166.111111111111</v>
      </c>
      <c r="J185">
        <f>Table1[[#This Row],[entry_nope]]-Table1[[#This Row],[exit_nope]]</f>
        <v>100</v>
      </c>
      <c r="K185">
        <v>170</v>
      </c>
    </row>
    <row r="186" spans="1:11" x14ac:dyDescent="0.2">
      <c r="A186">
        <v>100</v>
      </c>
      <c r="B186">
        <v>90</v>
      </c>
      <c r="C186">
        <v>1000</v>
      </c>
      <c r="D186">
        <v>0.63043478260869501</v>
      </c>
      <c r="E186">
        <v>46</v>
      </c>
      <c r="F186">
        <v>-1.6000000000000201</v>
      </c>
      <c r="G186">
        <v>-3.4782608695652598E-2</v>
      </c>
      <c r="H186">
        <v>0.48624693831854499</v>
      </c>
      <c r="I186">
        <v>50.1086956521739</v>
      </c>
      <c r="J186">
        <f>Table1[[#This Row],[entry_nope]]-Table1[[#This Row],[exit_nope]]</f>
        <v>10</v>
      </c>
      <c r="K186">
        <v>27.5</v>
      </c>
    </row>
    <row r="187" spans="1:11" x14ac:dyDescent="0.2">
      <c r="A187">
        <v>100</v>
      </c>
      <c r="B187">
        <v>60</v>
      </c>
      <c r="C187">
        <v>1000</v>
      </c>
      <c r="D187">
        <v>0.66666666666666596</v>
      </c>
      <c r="E187">
        <v>33</v>
      </c>
      <c r="F187">
        <v>-1.7920000000002001</v>
      </c>
      <c r="G187">
        <v>-5.43030303030363E-2</v>
      </c>
      <c r="H187">
        <v>0.75084949743809204</v>
      </c>
      <c r="I187">
        <v>95.454545454545396</v>
      </c>
      <c r="J187">
        <f>Table1[[#This Row],[entry_nope]]-Table1[[#This Row],[exit_nope]]</f>
        <v>40</v>
      </c>
      <c r="K187">
        <v>65</v>
      </c>
    </row>
    <row r="188" spans="1:11" x14ac:dyDescent="0.2">
      <c r="A188">
        <v>100</v>
      </c>
      <c r="B188">
        <v>65</v>
      </c>
      <c r="C188">
        <v>1000</v>
      </c>
      <c r="D188">
        <v>0.66666666666666596</v>
      </c>
      <c r="E188">
        <v>33</v>
      </c>
      <c r="F188">
        <v>-2.0610000000003099</v>
      </c>
      <c r="G188">
        <v>-6.2454545454555102E-2</v>
      </c>
      <c r="H188">
        <v>0.75828202582009296</v>
      </c>
      <c r="I188">
        <v>92.727272727272705</v>
      </c>
      <c r="J188">
        <f>Table1[[#This Row],[entry_nope]]-Table1[[#This Row],[exit_nope]]</f>
        <v>35</v>
      </c>
      <c r="K188">
        <v>55</v>
      </c>
    </row>
    <row r="189" spans="1:11" x14ac:dyDescent="0.2">
      <c r="A189">
        <v>100</v>
      </c>
      <c r="B189">
        <v>40</v>
      </c>
      <c r="C189">
        <v>1000</v>
      </c>
      <c r="D189">
        <v>0.58620689655172398</v>
      </c>
      <c r="E189">
        <v>29</v>
      </c>
      <c r="F189">
        <v>-2.5540000000001402</v>
      </c>
      <c r="G189">
        <v>-8.80689655172463E-2</v>
      </c>
      <c r="H189">
        <v>0.80072979797158494</v>
      </c>
      <c r="I189">
        <v>136.03448275861999</v>
      </c>
      <c r="J189">
        <f>Table1[[#This Row],[entry_nope]]-Table1[[#This Row],[exit_nope]]</f>
        <v>60</v>
      </c>
      <c r="K189">
        <v>125</v>
      </c>
    </row>
    <row r="190" spans="1:11" x14ac:dyDescent="0.2">
      <c r="A190">
        <v>100</v>
      </c>
      <c r="B190">
        <v>45</v>
      </c>
      <c r="C190">
        <v>1000</v>
      </c>
      <c r="D190">
        <v>0.63333333333333297</v>
      </c>
      <c r="E190">
        <v>30</v>
      </c>
      <c r="F190">
        <v>-2.6020000000002499</v>
      </c>
      <c r="G190">
        <v>-8.6733333333341905E-2</v>
      </c>
      <c r="H190">
        <v>0.79160330248537203</v>
      </c>
      <c r="I190">
        <v>127.833333333333</v>
      </c>
      <c r="J190">
        <f>Table1[[#This Row],[entry_nope]]-Table1[[#This Row],[exit_nope]]</f>
        <v>55</v>
      </c>
      <c r="K190">
        <v>125</v>
      </c>
    </row>
    <row r="191" spans="1:11" x14ac:dyDescent="0.2">
      <c r="A191">
        <v>100</v>
      </c>
      <c r="B191">
        <v>50</v>
      </c>
      <c r="C191">
        <v>1000</v>
      </c>
      <c r="D191">
        <v>0.6</v>
      </c>
      <c r="E191">
        <v>30</v>
      </c>
      <c r="F191">
        <v>-3.6090000000002598</v>
      </c>
      <c r="G191">
        <v>-0.120300000000008</v>
      </c>
      <c r="H191">
        <v>0.77495789207076204</v>
      </c>
      <c r="I191">
        <v>119.333333333333</v>
      </c>
      <c r="J191">
        <f>Table1[[#This Row],[entry_nope]]-Table1[[#This Row],[exit_nope]]</f>
        <v>50</v>
      </c>
      <c r="K191">
        <v>112.5</v>
      </c>
    </row>
    <row r="192" spans="1:11" x14ac:dyDescent="0.2">
      <c r="A192">
        <v>105</v>
      </c>
      <c r="B192">
        <v>15</v>
      </c>
      <c r="C192">
        <v>1000</v>
      </c>
      <c r="D192">
        <v>0.69230769230769196</v>
      </c>
      <c r="E192">
        <v>26</v>
      </c>
      <c r="F192">
        <v>2.8159999999998</v>
      </c>
      <c r="G192">
        <v>0.108307692307684</v>
      </c>
      <c r="H192">
        <v>0.94037298001296099</v>
      </c>
      <c r="I192">
        <v>150.192307692307</v>
      </c>
      <c r="J192">
        <f>Table1[[#This Row],[entry_nope]]-Table1[[#This Row],[exit_nope]]</f>
        <v>90</v>
      </c>
      <c r="K192">
        <v>172.5</v>
      </c>
    </row>
    <row r="193" spans="1:11" x14ac:dyDescent="0.2">
      <c r="A193">
        <v>105</v>
      </c>
      <c r="B193">
        <v>5</v>
      </c>
      <c r="C193">
        <v>1000</v>
      </c>
      <c r="D193">
        <v>0.69230769230769196</v>
      </c>
      <c r="E193">
        <v>26</v>
      </c>
      <c r="F193">
        <v>2.6959999999997901</v>
      </c>
      <c r="G193">
        <v>0.10369230769229899</v>
      </c>
      <c r="H193">
        <v>0.98033001664666797</v>
      </c>
      <c r="I193">
        <v>153.65384615384599</v>
      </c>
      <c r="J193">
        <f>Table1[[#This Row],[entry_nope]]-Table1[[#This Row],[exit_nope]]</f>
        <v>100</v>
      </c>
      <c r="K193">
        <v>172.5</v>
      </c>
    </row>
    <row r="194" spans="1:11" x14ac:dyDescent="0.2">
      <c r="A194">
        <v>105</v>
      </c>
      <c r="B194">
        <v>75</v>
      </c>
      <c r="C194">
        <v>1000</v>
      </c>
      <c r="D194">
        <v>0.70588235294117596</v>
      </c>
      <c r="E194">
        <v>34</v>
      </c>
      <c r="F194">
        <v>2.3639999999997401</v>
      </c>
      <c r="G194">
        <v>6.9529411764698401E-2</v>
      </c>
      <c r="H194">
        <v>0.65634480199719603</v>
      </c>
      <c r="I194">
        <v>75</v>
      </c>
      <c r="J194">
        <f>Table1[[#This Row],[entry_nope]]-Table1[[#This Row],[exit_nope]]</f>
        <v>30</v>
      </c>
      <c r="K194">
        <v>45</v>
      </c>
    </row>
    <row r="195" spans="1:11" x14ac:dyDescent="0.2">
      <c r="A195">
        <v>105</v>
      </c>
      <c r="B195">
        <v>10</v>
      </c>
      <c r="C195">
        <v>1000</v>
      </c>
      <c r="D195">
        <v>0.69230769230769196</v>
      </c>
      <c r="E195">
        <v>26</v>
      </c>
      <c r="F195">
        <v>2.34599999999983</v>
      </c>
      <c r="G195">
        <v>9.02307692307628E-2</v>
      </c>
      <c r="H195">
        <v>0.972615990314461</v>
      </c>
      <c r="I195">
        <v>153.461538461538</v>
      </c>
      <c r="J195">
        <f>Table1[[#This Row],[entry_nope]]-Table1[[#This Row],[exit_nope]]</f>
        <v>95</v>
      </c>
      <c r="K195">
        <v>172.5</v>
      </c>
    </row>
    <row r="196" spans="1:11" x14ac:dyDescent="0.2">
      <c r="A196">
        <v>105</v>
      </c>
      <c r="B196">
        <v>20</v>
      </c>
      <c r="C196">
        <v>1000</v>
      </c>
      <c r="D196">
        <v>0.69230769230769196</v>
      </c>
      <c r="E196">
        <v>26</v>
      </c>
      <c r="F196">
        <v>2.2199999999997999</v>
      </c>
      <c r="G196">
        <v>8.5384615384607607E-2</v>
      </c>
      <c r="H196">
        <v>0.89109995295355904</v>
      </c>
      <c r="I196">
        <v>149.61538461538399</v>
      </c>
      <c r="J196">
        <f>Table1[[#This Row],[entry_nope]]-Table1[[#This Row],[exit_nope]]</f>
        <v>85</v>
      </c>
      <c r="K196">
        <v>170</v>
      </c>
    </row>
    <row r="197" spans="1:11" x14ac:dyDescent="0.2">
      <c r="A197">
        <v>105</v>
      </c>
      <c r="B197">
        <v>25</v>
      </c>
      <c r="C197">
        <v>1000</v>
      </c>
      <c r="D197">
        <v>0.69230769230769196</v>
      </c>
      <c r="E197">
        <v>26</v>
      </c>
      <c r="F197">
        <v>2.2199999999997999</v>
      </c>
      <c r="G197">
        <v>8.5384615384607607E-2</v>
      </c>
      <c r="H197">
        <v>0.89109995295355904</v>
      </c>
      <c r="I197">
        <v>149.61538461538399</v>
      </c>
      <c r="J197">
        <f>Table1[[#This Row],[entry_nope]]-Table1[[#This Row],[exit_nope]]</f>
        <v>80</v>
      </c>
      <c r="K197">
        <v>170</v>
      </c>
    </row>
    <row r="198" spans="1:11" x14ac:dyDescent="0.2">
      <c r="A198">
        <v>105</v>
      </c>
      <c r="B198">
        <v>80</v>
      </c>
      <c r="C198">
        <v>1000</v>
      </c>
      <c r="D198">
        <v>0.63888888888888795</v>
      </c>
      <c r="E198">
        <v>36</v>
      </c>
      <c r="F198">
        <v>1.99099999999987</v>
      </c>
      <c r="G198">
        <v>5.5305555555551902E-2</v>
      </c>
      <c r="H198">
        <v>0.63552641035127</v>
      </c>
      <c r="I198">
        <v>65.8333333333333</v>
      </c>
      <c r="J198">
        <f>Table1[[#This Row],[entry_nope]]-Table1[[#This Row],[exit_nope]]</f>
        <v>25</v>
      </c>
      <c r="K198">
        <v>40</v>
      </c>
    </row>
    <row r="199" spans="1:11" x14ac:dyDescent="0.2">
      <c r="A199">
        <v>105</v>
      </c>
      <c r="B199">
        <v>85</v>
      </c>
      <c r="C199">
        <v>1000</v>
      </c>
      <c r="D199">
        <v>0.63888888888888795</v>
      </c>
      <c r="E199">
        <v>36</v>
      </c>
      <c r="F199">
        <v>1.65199999999993</v>
      </c>
      <c r="G199">
        <v>4.5888888888886897E-2</v>
      </c>
      <c r="H199">
        <v>0.63111157165196996</v>
      </c>
      <c r="I199">
        <v>64.3055555555555</v>
      </c>
      <c r="J199">
        <f>Table1[[#This Row],[entry_nope]]-Table1[[#This Row],[exit_nope]]</f>
        <v>20</v>
      </c>
      <c r="K199">
        <v>35</v>
      </c>
    </row>
    <row r="200" spans="1:11" x14ac:dyDescent="0.2">
      <c r="A200">
        <v>105</v>
      </c>
      <c r="B200">
        <v>0</v>
      </c>
      <c r="C200">
        <v>1000</v>
      </c>
      <c r="D200">
        <v>0.65384615384615297</v>
      </c>
      <c r="E200">
        <v>26</v>
      </c>
      <c r="F200">
        <v>1.6499999999998001</v>
      </c>
      <c r="G200">
        <v>6.3461538461531006E-2</v>
      </c>
      <c r="H200">
        <v>0.980568008075693</v>
      </c>
      <c r="I200">
        <v>161.53846153846101</v>
      </c>
      <c r="J200">
        <f>Table1[[#This Row],[entry_nope]]-Table1[[#This Row],[exit_nope]]</f>
        <v>105</v>
      </c>
      <c r="K200">
        <v>172.5</v>
      </c>
    </row>
    <row r="201" spans="1:11" x14ac:dyDescent="0.2">
      <c r="A201">
        <v>105</v>
      </c>
      <c r="B201">
        <v>35</v>
      </c>
      <c r="C201">
        <v>1000</v>
      </c>
      <c r="D201">
        <v>0.70370370370370305</v>
      </c>
      <c r="E201">
        <v>27</v>
      </c>
      <c r="F201">
        <v>1.6129999999998199</v>
      </c>
      <c r="G201">
        <v>5.9740740740734398E-2</v>
      </c>
      <c r="H201">
        <v>0.86626517491836497</v>
      </c>
      <c r="I201">
        <v>140.74074074073999</v>
      </c>
      <c r="J201">
        <f>Table1[[#This Row],[entry_nope]]-Table1[[#This Row],[exit_nope]]</f>
        <v>70</v>
      </c>
      <c r="K201">
        <v>125</v>
      </c>
    </row>
    <row r="202" spans="1:11" x14ac:dyDescent="0.2">
      <c r="A202">
        <v>105</v>
      </c>
      <c r="B202">
        <v>30</v>
      </c>
      <c r="C202">
        <v>1000</v>
      </c>
      <c r="D202">
        <v>0.70370370370370305</v>
      </c>
      <c r="E202">
        <v>27</v>
      </c>
      <c r="F202">
        <v>1.6029999999998299</v>
      </c>
      <c r="G202">
        <v>5.93703703703643E-2</v>
      </c>
      <c r="H202">
        <v>0.86032396170763004</v>
      </c>
      <c r="I202">
        <v>142.59259259259201</v>
      </c>
      <c r="J202">
        <f>Table1[[#This Row],[entry_nope]]-Table1[[#This Row],[exit_nope]]</f>
        <v>75</v>
      </c>
      <c r="K202">
        <v>125</v>
      </c>
    </row>
    <row r="203" spans="1:11" x14ac:dyDescent="0.2">
      <c r="A203">
        <v>105</v>
      </c>
      <c r="B203">
        <v>55</v>
      </c>
      <c r="C203">
        <v>1000</v>
      </c>
      <c r="D203">
        <v>0.72413793103448199</v>
      </c>
      <c r="E203">
        <v>29</v>
      </c>
      <c r="F203">
        <v>1.5949999999997999</v>
      </c>
      <c r="G203">
        <v>5.4999999999993103E-2</v>
      </c>
      <c r="H203">
        <v>0.76370698382485303</v>
      </c>
      <c r="I203">
        <v>104.13793103448199</v>
      </c>
      <c r="J203">
        <f>Table1[[#This Row],[entry_nope]]-Table1[[#This Row],[exit_nope]]</f>
        <v>50</v>
      </c>
      <c r="K203">
        <v>70</v>
      </c>
    </row>
    <row r="204" spans="1:11" x14ac:dyDescent="0.2">
      <c r="A204">
        <v>105</v>
      </c>
      <c r="B204">
        <v>70</v>
      </c>
      <c r="C204">
        <v>1000</v>
      </c>
      <c r="D204">
        <v>0.70967741935483797</v>
      </c>
      <c r="E204">
        <v>31</v>
      </c>
      <c r="F204">
        <v>1.3139999999997301</v>
      </c>
      <c r="G204">
        <v>4.2387096774185E-2</v>
      </c>
      <c r="H204">
        <v>0.72943017383066</v>
      </c>
      <c r="I204">
        <v>87.580645161290306</v>
      </c>
      <c r="J204">
        <f>Table1[[#This Row],[entry_nope]]-Table1[[#This Row],[exit_nope]]</f>
        <v>35</v>
      </c>
      <c r="K204">
        <v>50</v>
      </c>
    </row>
    <row r="205" spans="1:11" x14ac:dyDescent="0.2">
      <c r="A205">
        <v>105</v>
      </c>
      <c r="B205">
        <v>60</v>
      </c>
      <c r="C205">
        <v>1000</v>
      </c>
      <c r="D205">
        <v>0.72413793103448199</v>
      </c>
      <c r="E205">
        <v>29</v>
      </c>
      <c r="F205">
        <v>0.66099999999982995</v>
      </c>
      <c r="G205">
        <v>2.279310344827E-2</v>
      </c>
      <c r="H205">
        <v>0.77872626674728695</v>
      </c>
      <c r="I205">
        <v>102.586206896551</v>
      </c>
      <c r="J205">
        <f>Table1[[#This Row],[entry_nope]]-Table1[[#This Row],[exit_nope]]</f>
        <v>45</v>
      </c>
      <c r="K205">
        <v>70</v>
      </c>
    </row>
    <row r="206" spans="1:11" x14ac:dyDescent="0.2">
      <c r="A206">
        <v>105</v>
      </c>
      <c r="B206">
        <v>90</v>
      </c>
      <c r="C206">
        <v>1000</v>
      </c>
      <c r="D206">
        <v>0.65</v>
      </c>
      <c r="E206">
        <v>40</v>
      </c>
      <c r="F206">
        <v>0.47300000000001302</v>
      </c>
      <c r="G206">
        <v>1.1825000000000301E-2</v>
      </c>
      <c r="H206">
        <v>0.515740089952891</v>
      </c>
      <c r="I206">
        <v>55</v>
      </c>
      <c r="J206">
        <f>Table1[[#This Row],[entry_nope]]-Table1[[#This Row],[exit_nope]]</f>
        <v>15</v>
      </c>
      <c r="K206">
        <v>30</v>
      </c>
    </row>
    <row r="207" spans="1:11" x14ac:dyDescent="0.2">
      <c r="A207">
        <v>105</v>
      </c>
      <c r="B207">
        <v>65</v>
      </c>
      <c r="C207">
        <v>1000</v>
      </c>
      <c r="D207">
        <v>0.72413793103448199</v>
      </c>
      <c r="E207">
        <v>29</v>
      </c>
      <c r="F207">
        <v>0.41199999999975001</v>
      </c>
      <c r="G207">
        <v>1.42068965517155E-2</v>
      </c>
      <c r="H207">
        <v>0.78622926406044402</v>
      </c>
      <c r="I207">
        <v>100.34482758620599</v>
      </c>
      <c r="J207">
        <f>Table1[[#This Row],[entry_nope]]-Table1[[#This Row],[exit_nope]]</f>
        <v>40</v>
      </c>
      <c r="K207">
        <v>65</v>
      </c>
    </row>
    <row r="208" spans="1:11" x14ac:dyDescent="0.2">
      <c r="A208">
        <v>105</v>
      </c>
      <c r="B208">
        <v>40</v>
      </c>
      <c r="C208">
        <v>1000</v>
      </c>
      <c r="D208">
        <v>0.70370370370370305</v>
      </c>
      <c r="E208">
        <v>27</v>
      </c>
      <c r="F208" s="1">
        <v>-1.13686837721616E-13</v>
      </c>
      <c r="G208" s="1">
        <v>-4.2106236193191096E-15</v>
      </c>
      <c r="H208">
        <v>0.79340556124556505</v>
      </c>
      <c r="I208">
        <v>138.14814814814801</v>
      </c>
      <c r="J208">
        <f>Table1[[#This Row],[entry_nope]]-Table1[[#This Row],[exit_nope]]</f>
        <v>65</v>
      </c>
      <c r="K208">
        <v>125</v>
      </c>
    </row>
    <row r="209" spans="1:11" x14ac:dyDescent="0.2">
      <c r="A209">
        <v>105</v>
      </c>
      <c r="B209">
        <v>45</v>
      </c>
      <c r="C209">
        <v>1000</v>
      </c>
      <c r="D209">
        <v>0.70370370370370305</v>
      </c>
      <c r="E209">
        <v>27</v>
      </c>
      <c r="F209">
        <v>-4.8000000000229102E-2</v>
      </c>
      <c r="G209">
        <v>-1.77777777778626E-3</v>
      </c>
      <c r="H209">
        <v>0.80895841546318803</v>
      </c>
      <c r="I209">
        <v>134.07407407407399</v>
      </c>
      <c r="J209">
        <f>Table1[[#This Row],[entry_nope]]-Table1[[#This Row],[exit_nope]]</f>
        <v>60</v>
      </c>
      <c r="K209">
        <v>125</v>
      </c>
    </row>
    <row r="210" spans="1:11" x14ac:dyDescent="0.2">
      <c r="A210">
        <v>105</v>
      </c>
      <c r="B210">
        <v>95</v>
      </c>
      <c r="C210">
        <v>1000</v>
      </c>
      <c r="D210">
        <v>0.69047619047619002</v>
      </c>
      <c r="E210">
        <v>42</v>
      </c>
      <c r="F210">
        <v>-0.26700000000005197</v>
      </c>
      <c r="G210">
        <v>-6.3571428571441097E-3</v>
      </c>
      <c r="H210">
        <v>0.54256638669578905</v>
      </c>
      <c r="I210">
        <v>48.571428571428498</v>
      </c>
      <c r="J210">
        <f>Table1[[#This Row],[entry_nope]]-Table1[[#This Row],[exit_nope]]</f>
        <v>10</v>
      </c>
      <c r="K210">
        <v>27.5</v>
      </c>
    </row>
    <row r="211" spans="1:11" x14ac:dyDescent="0.2">
      <c r="A211">
        <v>105</v>
      </c>
      <c r="B211">
        <v>50</v>
      </c>
      <c r="C211">
        <v>1000</v>
      </c>
      <c r="D211">
        <v>0.66666666666666596</v>
      </c>
      <c r="E211">
        <v>27</v>
      </c>
      <c r="F211">
        <v>-1.05500000000023</v>
      </c>
      <c r="G211">
        <v>-3.9074074074082699E-2</v>
      </c>
      <c r="H211">
        <v>0.79483660275003598</v>
      </c>
      <c r="I211">
        <v>124.62962962962899</v>
      </c>
      <c r="J211">
        <f>Table1[[#This Row],[entry_nope]]-Table1[[#This Row],[exit_nope]]</f>
        <v>55</v>
      </c>
      <c r="K211">
        <v>125</v>
      </c>
    </row>
    <row r="212" spans="1:11" x14ac:dyDescent="0.2">
      <c r="A212">
        <v>110</v>
      </c>
      <c r="B212">
        <v>15</v>
      </c>
      <c r="C212">
        <v>1000</v>
      </c>
      <c r="D212">
        <v>0.68421052631578905</v>
      </c>
      <c r="E212">
        <v>19</v>
      </c>
      <c r="F212">
        <v>3.6889999999999001</v>
      </c>
      <c r="G212">
        <v>0.19415789473683701</v>
      </c>
      <c r="H212">
        <v>1.0430231841014299</v>
      </c>
      <c r="I212">
        <v>165.52631578947299</v>
      </c>
      <c r="J212">
        <f>Table1[[#This Row],[entry_nope]]-Table1[[#This Row],[exit_nope]]</f>
        <v>95</v>
      </c>
      <c r="K212">
        <v>185</v>
      </c>
    </row>
    <row r="213" spans="1:11" x14ac:dyDescent="0.2">
      <c r="A213">
        <v>110</v>
      </c>
      <c r="B213">
        <v>5</v>
      </c>
      <c r="C213">
        <v>1000</v>
      </c>
      <c r="D213">
        <v>0.68421052631578905</v>
      </c>
      <c r="E213">
        <v>19</v>
      </c>
      <c r="F213">
        <v>3.5689999999999</v>
      </c>
      <c r="G213">
        <v>0.18784210526315201</v>
      </c>
      <c r="H213">
        <v>1.0980587043180501</v>
      </c>
      <c r="I213">
        <v>170.263157894736</v>
      </c>
      <c r="J213">
        <f>Table1[[#This Row],[entry_nope]]-Table1[[#This Row],[exit_nope]]</f>
        <v>105</v>
      </c>
      <c r="K213">
        <v>185</v>
      </c>
    </row>
    <row r="214" spans="1:11" x14ac:dyDescent="0.2">
      <c r="A214">
        <v>110</v>
      </c>
      <c r="B214">
        <v>10</v>
      </c>
      <c r="C214">
        <v>1000</v>
      </c>
      <c r="D214">
        <v>0.68421052631578905</v>
      </c>
      <c r="E214">
        <v>19</v>
      </c>
      <c r="F214">
        <v>3.2189999999999301</v>
      </c>
      <c r="G214">
        <v>0.169421052631575</v>
      </c>
      <c r="H214">
        <v>1.08529910448633</v>
      </c>
      <c r="I214">
        <v>170</v>
      </c>
      <c r="J214">
        <f>Table1[[#This Row],[entry_nope]]-Table1[[#This Row],[exit_nope]]</f>
        <v>100</v>
      </c>
      <c r="K214">
        <v>185</v>
      </c>
    </row>
    <row r="215" spans="1:11" x14ac:dyDescent="0.2">
      <c r="A215">
        <v>110</v>
      </c>
      <c r="B215">
        <v>20</v>
      </c>
      <c r="C215">
        <v>1000</v>
      </c>
      <c r="D215">
        <v>0.68421052631578905</v>
      </c>
      <c r="E215">
        <v>19</v>
      </c>
      <c r="F215">
        <v>3.0929999999999001</v>
      </c>
      <c r="G215">
        <v>0.16278947368420499</v>
      </c>
      <c r="H215">
        <v>0.98385288980208996</v>
      </c>
      <c r="I215">
        <v>164.73684210526301</v>
      </c>
      <c r="J215">
        <f>Table1[[#This Row],[entry_nope]]-Table1[[#This Row],[exit_nope]]</f>
        <v>90</v>
      </c>
      <c r="K215">
        <v>175</v>
      </c>
    </row>
    <row r="216" spans="1:11" x14ac:dyDescent="0.2">
      <c r="A216">
        <v>110</v>
      </c>
      <c r="B216">
        <v>25</v>
      </c>
      <c r="C216">
        <v>1000</v>
      </c>
      <c r="D216">
        <v>0.68421052631578905</v>
      </c>
      <c r="E216">
        <v>19</v>
      </c>
      <c r="F216">
        <v>3.0929999999999001</v>
      </c>
      <c r="G216">
        <v>0.16278947368420499</v>
      </c>
      <c r="H216">
        <v>0.98385288980208996</v>
      </c>
      <c r="I216">
        <v>164.73684210526301</v>
      </c>
      <c r="J216">
        <f>Table1[[#This Row],[entry_nope]]-Table1[[#This Row],[exit_nope]]</f>
        <v>85</v>
      </c>
      <c r="K216">
        <v>175</v>
      </c>
    </row>
    <row r="217" spans="1:11" x14ac:dyDescent="0.2">
      <c r="A217">
        <v>110</v>
      </c>
      <c r="B217">
        <v>0</v>
      </c>
      <c r="C217">
        <v>1000</v>
      </c>
      <c r="D217">
        <v>0.63157894736842102</v>
      </c>
      <c r="E217">
        <v>19</v>
      </c>
      <c r="F217">
        <v>2.52299999999991</v>
      </c>
      <c r="G217">
        <v>0.13278947368420499</v>
      </c>
      <c r="H217">
        <v>1.10240638700311</v>
      </c>
      <c r="I217">
        <v>181.052631578947</v>
      </c>
      <c r="J217">
        <f>Table1[[#This Row],[entry_nope]]-Table1[[#This Row],[exit_nope]]</f>
        <v>110</v>
      </c>
      <c r="K217">
        <v>230</v>
      </c>
    </row>
    <row r="218" spans="1:11" x14ac:dyDescent="0.2">
      <c r="A218">
        <v>110</v>
      </c>
      <c r="B218">
        <v>35</v>
      </c>
      <c r="C218">
        <v>1000</v>
      </c>
      <c r="D218">
        <v>0.7</v>
      </c>
      <c r="E218">
        <v>20</v>
      </c>
      <c r="F218">
        <v>2.5159999999999001</v>
      </c>
      <c r="G218">
        <v>0.125799999999995</v>
      </c>
      <c r="H218">
        <v>0.97906913900263703</v>
      </c>
      <c r="I218">
        <v>152.25</v>
      </c>
      <c r="J218">
        <f>Table1[[#This Row],[entry_nope]]-Table1[[#This Row],[exit_nope]]</f>
        <v>75</v>
      </c>
      <c r="K218">
        <v>162.5</v>
      </c>
    </row>
    <row r="219" spans="1:11" x14ac:dyDescent="0.2">
      <c r="A219">
        <v>110</v>
      </c>
      <c r="B219">
        <v>30</v>
      </c>
      <c r="C219">
        <v>1000</v>
      </c>
      <c r="D219">
        <v>0.7</v>
      </c>
      <c r="E219">
        <v>20</v>
      </c>
      <c r="F219">
        <v>2.47599999999994</v>
      </c>
      <c r="G219">
        <v>0.123799999999997</v>
      </c>
      <c r="H219">
        <v>0.968377242716146</v>
      </c>
      <c r="I219">
        <v>154.5</v>
      </c>
      <c r="J219">
        <f>Table1[[#This Row],[entry_nope]]-Table1[[#This Row],[exit_nope]]</f>
        <v>80</v>
      </c>
      <c r="K219">
        <v>162.5</v>
      </c>
    </row>
    <row r="220" spans="1:11" x14ac:dyDescent="0.2">
      <c r="A220">
        <v>110</v>
      </c>
      <c r="B220">
        <v>40</v>
      </c>
      <c r="C220">
        <v>1000</v>
      </c>
      <c r="D220">
        <v>0.7</v>
      </c>
      <c r="E220">
        <v>20</v>
      </c>
      <c r="F220">
        <v>0.90299999999996305</v>
      </c>
      <c r="G220">
        <v>4.5149999999998101E-2</v>
      </c>
      <c r="H220">
        <v>0.88064523444312104</v>
      </c>
      <c r="I220">
        <v>148.75</v>
      </c>
      <c r="J220">
        <f>Table1[[#This Row],[entry_nope]]-Table1[[#This Row],[exit_nope]]</f>
        <v>70</v>
      </c>
      <c r="K220">
        <v>160</v>
      </c>
    </row>
    <row r="221" spans="1:11" x14ac:dyDescent="0.2">
      <c r="A221">
        <v>110</v>
      </c>
      <c r="B221">
        <v>45</v>
      </c>
      <c r="C221">
        <v>1000</v>
      </c>
      <c r="D221">
        <v>0.7</v>
      </c>
      <c r="E221">
        <v>20</v>
      </c>
      <c r="F221">
        <v>0.89499999999986801</v>
      </c>
      <c r="G221">
        <v>4.4749999999993399E-2</v>
      </c>
      <c r="H221">
        <v>0.90350032039140205</v>
      </c>
      <c r="I221">
        <v>144.5</v>
      </c>
      <c r="J221">
        <f>Table1[[#This Row],[entry_nope]]-Table1[[#This Row],[exit_nope]]</f>
        <v>65</v>
      </c>
      <c r="K221">
        <v>160</v>
      </c>
    </row>
    <row r="222" spans="1:11" x14ac:dyDescent="0.2">
      <c r="A222">
        <v>110</v>
      </c>
      <c r="B222">
        <v>75</v>
      </c>
      <c r="C222">
        <v>1000</v>
      </c>
      <c r="D222">
        <v>0.60869565217391297</v>
      </c>
      <c r="E222">
        <v>23</v>
      </c>
      <c r="F222">
        <v>0.19999999999993101</v>
      </c>
      <c r="G222">
        <v>8.6956521739100703E-3</v>
      </c>
      <c r="H222">
        <v>0.77449141287467504</v>
      </c>
      <c r="I222">
        <v>93.260869565217305</v>
      </c>
      <c r="J222">
        <f>Table1[[#This Row],[entry_nope]]-Table1[[#This Row],[exit_nope]]</f>
        <v>35</v>
      </c>
      <c r="K222">
        <v>65</v>
      </c>
    </row>
    <row r="223" spans="1:11" x14ac:dyDescent="0.2">
      <c r="A223">
        <v>110</v>
      </c>
      <c r="B223">
        <v>80</v>
      </c>
      <c r="C223">
        <v>1000</v>
      </c>
      <c r="D223">
        <v>0.56000000000000005</v>
      </c>
      <c r="E223">
        <v>25</v>
      </c>
      <c r="F223">
        <v>3.3999999999991801E-2</v>
      </c>
      <c r="G223">
        <v>1.3599999999996701E-3</v>
      </c>
      <c r="H223">
        <v>0.73447287673996198</v>
      </c>
      <c r="I223">
        <v>80.2</v>
      </c>
      <c r="J223">
        <f>Table1[[#This Row],[entry_nope]]-Table1[[#This Row],[exit_nope]]</f>
        <v>30</v>
      </c>
      <c r="K223">
        <v>50</v>
      </c>
    </row>
    <row r="224" spans="1:11" x14ac:dyDescent="0.2">
      <c r="A224">
        <v>110</v>
      </c>
      <c r="B224">
        <v>90</v>
      </c>
      <c r="C224">
        <v>1000</v>
      </c>
      <c r="D224">
        <v>0.57142857142857095</v>
      </c>
      <c r="E224">
        <v>28</v>
      </c>
      <c r="F224" s="1">
        <v>1.7053025658242399E-13</v>
      </c>
      <c r="G224" s="1">
        <v>6.0903663065151402E-15</v>
      </c>
      <c r="H224">
        <v>0.60494242150252597</v>
      </c>
      <c r="I224">
        <v>66.785714285714207</v>
      </c>
      <c r="J224">
        <f>Table1[[#This Row],[entry_nope]]-Table1[[#This Row],[exit_nope]]</f>
        <v>20</v>
      </c>
      <c r="K224">
        <v>40</v>
      </c>
    </row>
    <row r="225" spans="1:11" x14ac:dyDescent="0.2">
      <c r="A225">
        <v>110</v>
      </c>
      <c r="B225">
        <v>50</v>
      </c>
      <c r="C225">
        <v>1000</v>
      </c>
      <c r="D225">
        <v>0.65</v>
      </c>
      <c r="E225">
        <v>20</v>
      </c>
      <c r="F225">
        <v>-0.112000000000136</v>
      </c>
      <c r="G225">
        <v>-5.60000000000684E-3</v>
      </c>
      <c r="H225">
        <v>0.88501099606609002</v>
      </c>
      <c r="I225">
        <v>131.75</v>
      </c>
      <c r="J225">
        <f>Table1[[#This Row],[entry_nope]]-Table1[[#This Row],[exit_nope]]</f>
        <v>60</v>
      </c>
      <c r="K225">
        <v>140</v>
      </c>
    </row>
    <row r="226" spans="1:11" x14ac:dyDescent="0.2">
      <c r="A226">
        <v>110</v>
      </c>
      <c r="B226">
        <v>85</v>
      </c>
      <c r="C226">
        <v>1000</v>
      </c>
      <c r="D226">
        <v>0.56000000000000005</v>
      </c>
      <c r="E226">
        <v>25</v>
      </c>
      <c r="F226">
        <v>-0.119999999999947</v>
      </c>
      <c r="G226">
        <v>-4.7999999999978997E-3</v>
      </c>
      <c r="H226">
        <v>0.73448950525745704</v>
      </c>
      <c r="I226">
        <v>78.8</v>
      </c>
      <c r="J226">
        <f>Table1[[#This Row],[entry_nope]]-Table1[[#This Row],[exit_nope]]</f>
        <v>25</v>
      </c>
      <c r="K226">
        <v>50</v>
      </c>
    </row>
    <row r="227" spans="1:11" x14ac:dyDescent="0.2">
      <c r="A227">
        <v>110</v>
      </c>
      <c r="B227">
        <v>55</v>
      </c>
      <c r="C227">
        <v>1000</v>
      </c>
      <c r="D227">
        <v>0.65</v>
      </c>
      <c r="E227">
        <v>20</v>
      </c>
      <c r="F227">
        <v>-0.16200000000009099</v>
      </c>
      <c r="G227">
        <v>-8.1000000000045706E-3</v>
      </c>
      <c r="H227">
        <v>0.87691023966028103</v>
      </c>
      <c r="I227">
        <v>123.5</v>
      </c>
      <c r="J227">
        <f>Table1[[#This Row],[entry_nope]]-Table1[[#This Row],[exit_nope]]</f>
        <v>55</v>
      </c>
      <c r="K227">
        <v>82.5</v>
      </c>
    </row>
    <row r="228" spans="1:11" x14ac:dyDescent="0.2">
      <c r="A228">
        <v>110</v>
      </c>
      <c r="B228">
        <v>60</v>
      </c>
      <c r="C228">
        <v>1000</v>
      </c>
      <c r="D228">
        <v>0.65</v>
      </c>
      <c r="E228">
        <v>20</v>
      </c>
      <c r="F228">
        <v>-1.09600000000006</v>
      </c>
      <c r="G228">
        <v>-5.4800000000002999E-2</v>
      </c>
      <c r="H228">
        <v>0.888879756239636</v>
      </c>
      <c r="I228">
        <v>121.25</v>
      </c>
      <c r="J228">
        <f>Table1[[#This Row],[entry_nope]]-Table1[[#This Row],[exit_nope]]</f>
        <v>50</v>
      </c>
      <c r="K228">
        <v>80</v>
      </c>
    </row>
    <row r="229" spans="1:11" x14ac:dyDescent="0.2">
      <c r="A229">
        <v>110</v>
      </c>
      <c r="B229">
        <v>95</v>
      </c>
      <c r="C229">
        <v>1000</v>
      </c>
      <c r="D229">
        <v>0.57142857142857095</v>
      </c>
      <c r="E229">
        <v>28</v>
      </c>
      <c r="F229">
        <v>-1.29299999999989</v>
      </c>
      <c r="G229">
        <v>-4.6178571428567503E-2</v>
      </c>
      <c r="H229">
        <v>0.628313206489994</v>
      </c>
      <c r="I229">
        <v>63.571428571428498</v>
      </c>
      <c r="J229">
        <f>Table1[[#This Row],[entry_nope]]-Table1[[#This Row],[exit_nope]]</f>
        <v>15</v>
      </c>
      <c r="K229">
        <v>35</v>
      </c>
    </row>
    <row r="230" spans="1:11" x14ac:dyDescent="0.2">
      <c r="A230">
        <v>110</v>
      </c>
      <c r="B230">
        <v>70</v>
      </c>
      <c r="C230">
        <v>1000</v>
      </c>
      <c r="D230">
        <v>0.61904761904761896</v>
      </c>
      <c r="E230">
        <v>21</v>
      </c>
      <c r="F230">
        <v>-1.5050000000001</v>
      </c>
      <c r="G230">
        <v>-7.1666666666671805E-2</v>
      </c>
      <c r="H230">
        <v>0.82126179342116001</v>
      </c>
      <c r="I230">
        <v>111.904761904761</v>
      </c>
      <c r="J230">
        <f>Table1[[#This Row],[entry_nope]]-Table1[[#This Row],[exit_nope]]</f>
        <v>40</v>
      </c>
      <c r="K230">
        <v>65</v>
      </c>
    </row>
    <row r="231" spans="1:11" x14ac:dyDescent="0.2">
      <c r="A231">
        <v>110</v>
      </c>
      <c r="B231">
        <v>65</v>
      </c>
      <c r="C231">
        <v>1000</v>
      </c>
      <c r="D231">
        <v>0.65</v>
      </c>
      <c r="E231">
        <v>20</v>
      </c>
      <c r="F231">
        <v>-1.8050000000001201</v>
      </c>
      <c r="G231">
        <v>-9.0250000000006006E-2</v>
      </c>
      <c r="H231">
        <v>0.88041664030521505</v>
      </c>
      <c r="I231">
        <v>118.75</v>
      </c>
      <c r="J231">
        <f>Table1[[#This Row],[entry_nope]]-Table1[[#This Row],[exit_nope]]</f>
        <v>45</v>
      </c>
      <c r="K231">
        <v>75</v>
      </c>
    </row>
    <row r="232" spans="1:11" x14ac:dyDescent="0.2">
      <c r="A232">
        <v>110</v>
      </c>
      <c r="B232">
        <v>100</v>
      </c>
      <c r="C232">
        <v>1000</v>
      </c>
      <c r="D232">
        <v>0.56666666666666599</v>
      </c>
      <c r="E232">
        <v>30</v>
      </c>
      <c r="F232">
        <v>-2.2379999999998801</v>
      </c>
      <c r="G232">
        <v>-7.4599999999996197E-2</v>
      </c>
      <c r="H232">
        <v>0.59399753859934001</v>
      </c>
      <c r="I232">
        <v>56.8333333333333</v>
      </c>
      <c r="J232">
        <f>Table1[[#This Row],[entry_nope]]-Table1[[#This Row],[exit_nope]]</f>
        <v>10</v>
      </c>
      <c r="K232">
        <v>27.5</v>
      </c>
    </row>
    <row r="233" spans="1:11" x14ac:dyDescent="0.2">
      <c r="A233">
        <v>115</v>
      </c>
      <c r="B233">
        <v>90</v>
      </c>
      <c r="C233">
        <v>1000</v>
      </c>
      <c r="D233">
        <v>0.64</v>
      </c>
      <c r="E233">
        <v>25</v>
      </c>
      <c r="F233">
        <v>1.2990000000002</v>
      </c>
      <c r="G233">
        <v>5.1960000000008201E-2</v>
      </c>
      <c r="H233">
        <v>0.62942040005072097</v>
      </c>
      <c r="I233">
        <v>69.8</v>
      </c>
      <c r="J233">
        <f>Table1[[#This Row],[entry_nope]]-Table1[[#This Row],[exit_nope]]</f>
        <v>25</v>
      </c>
      <c r="K233">
        <v>45</v>
      </c>
    </row>
    <row r="234" spans="1:11" x14ac:dyDescent="0.2">
      <c r="A234">
        <v>115</v>
      </c>
      <c r="B234">
        <v>15</v>
      </c>
      <c r="C234">
        <v>1000</v>
      </c>
      <c r="D234">
        <v>0.625</v>
      </c>
      <c r="E234">
        <v>16</v>
      </c>
      <c r="F234">
        <v>0.95400000000000695</v>
      </c>
      <c r="G234">
        <v>5.96250000000004E-2</v>
      </c>
      <c r="H234">
        <v>1.01493164794483</v>
      </c>
      <c r="I234">
        <v>177.8125</v>
      </c>
      <c r="J234">
        <f>Table1[[#This Row],[entry_nope]]-Table1[[#This Row],[exit_nope]]</f>
        <v>100</v>
      </c>
      <c r="K234">
        <v>230</v>
      </c>
    </row>
    <row r="235" spans="1:11" x14ac:dyDescent="0.2">
      <c r="A235">
        <v>115</v>
      </c>
      <c r="B235">
        <v>5</v>
      </c>
      <c r="C235">
        <v>1000</v>
      </c>
      <c r="D235">
        <v>0.625</v>
      </c>
      <c r="E235">
        <v>16</v>
      </c>
      <c r="F235">
        <v>0.83400000000000296</v>
      </c>
      <c r="G235">
        <v>5.2125000000000199E-2</v>
      </c>
      <c r="H235">
        <v>1.09016523976872</v>
      </c>
      <c r="I235">
        <v>183.4375</v>
      </c>
      <c r="J235">
        <f>Table1[[#This Row],[entry_nope]]-Table1[[#This Row],[exit_nope]]</f>
        <v>110</v>
      </c>
      <c r="K235">
        <v>230</v>
      </c>
    </row>
    <row r="236" spans="1:11" x14ac:dyDescent="0.2">
      <c r="A236">
        <v>115</v>
      </c>
      <c r="B236">
        <v>10</v>
      </c>
      <c r="C236">
        <v>1000</v>
      </c>
      <c r="D236">
        <v>0.625</v>
      </c>
      <c r="E236">
        <v>16</v>
      </c>
      <c r="F236">
        <v>0.48400000000003701</v>
      </c>
      <c r="G236">
        <v>3.0250000000002299E-2</v>
      </c>
      <c r="H236">
        <v>1.06277106346256</v>
      </c>
      <c r="I236">
        <v>183.125</v>
      </c>
      <c r="J236">
        <f>Table1[[#This Row],[entry_nope]]-Table1[[#This Row],[exit_nope]]</f>
        <v>105</v>
      </c>
      <c r="K236">
        <v>230</v>
      </c>
    </row>
    <row r="237" spans="1:11" x14ac:dyDescent="0.2">
      <c r="A237">
        <v>115</v>
      </c>
      <c r="B237">
        <v>35</v>
      </c>
      <c r="C237">
        <v>1000</v>
      </c>
      <c r="D237">
        <v>0.64705882352941102</v>
      </c>
      <c r="E237">
        <v>17</v>
      </c>
      <c r="F237">
        <v>0.39900000000000002</v>
      </c>
      <c r="G237">
        <v>2.3470588235294101E-2</v>
      </c>
      <c r="H237">
        <v>0.96252916304176805</v>
      </c>
      <c r="I237">
        <v>160.588235294117</v>
      </c>
      <c r="J237">
        <f>Table1[[#This Row],[entry_nope]]-Table1[[#This Row],[exit_nope]]</f>
        <v>80</v>
      </c>
      <c r="K237">
        <v>175</v>
      </c>
    </row>
    <row r="238" spans="1:11" x14ac:dyDescent="0.2">
      <c r="A238">
        <v>115</v>
      </c>
      <c r="B238">
        <v>30</v>
      </c>
      <c r="C238">
        <v>1000</v>
      </c>
      <c r="D238">
        <v>0.64705882352941102</v>
      </c>
      <c r="E238">
        <v>17</v>
      </c>
      <c r="F238">
        <v>0.35900000000003701</v>
      </c>
      <c r="G238">
        <v>2.1117647058825701E-2</v>
      </c>
      <c r="H238">
        <v>0.961398127881539</v>
      </c>
      <c r="I238">
        <v>163.23529411764699</v>
      </c>
      <c r="J238">
        <f>Table1[[#This Row],[entry_nope]]-Table1[[#This Row],[exit_nope]]</f>
        <v>85</v>
      </c>
      <c r="K238">
        <v>175</v>
      </c>
    </row>
    <row r="239" spans="1:11" x14ac:dyDescent="0.2">
      <c r="A239">
        <v>115</v>
      </c>
      <c r="B239">
        <v>20</v>
      </c>
      <c r="C239">
        <v>1000</v>
      </c>
      <c r="D239">
        <v>0.625</v>
      </c>
      <c r="E239">
        <v>16</v>
      </c>
      <c r="F239">
        <v>0.35800000000000398</v>
      </c>
      <c r="G239">
        <v>2.23750000000002E-2</v>
      </c>
      <c r="H239">
        <v>0.93554510847954597</v>
      </c>
      <c r="I239">
        <v>176.875</v>
      </c>
      <c r="J239">
        <f>Table1[[#This Row],[entry_nope]]-Table1[[#This Row],[exit_nope]]</f>
        <v>95</v>
      </c>
      <c r="K239">
        <v>230</v>
      </c>
    </row>
    <row r="240" spans="1:11" x14ac:dyDescent="0.2">
      <c r="A240">
        <v>115</v>
      </c>
      <c r="B240">
        <v>25</v>
      </c>
      <c r="C240">
        <v>1000</v>
      </c>
      <c r="D240">
        <v>0.625</v>
      </c>
      <c r="E240">
        <v>16</v>
      </c>
      <c r="F240">
        <v>0.35800000000000398</v>
      </c>
      <c r="G240">
        <v>2.23750000000002E-2</v>
      </c>
      <c r="H240">
        <v>0.93554510847954597</v>
      </c>
      <c r="I240">
        <v>176.875</v>
      </c>
      <c r="J240">
        <f>Table1[[#This Row],[entry_nope]]-Table1[[#This Row],[exit_nope]]</f>
        <v>90</v>
      </c>
      <c r="K240">
        <v>230</v>
      </c>
    </row>
    <row r="241" spans="1:11" x14ac:dyDescent="0.2">
      <c r="A241">
        <v>115</v>
      </c>
      <c r="B241">
        <v>95</v>
      </c>
      <c r="C241">
        <v>1000</v>
      </c>
      <c r="D241">
        <v>0.6</v>
      </c>
      <c r="E241">
        <v>25</v>
      </c>
      <c r="F241">
        <v>0.26100000000019402</v>
      </c>
      <c r="G241">
        <v>1.04400000000077E-2</v>
      </c>
      <c r="H241">
        <v>0.64713484426870105</v>
      </c>
      <c r="I241">
        <v>66.400000000000006</v>
      </c>
      <c r="J241">
        <f>Table1[[#This Row],[entry_nope]]-Table1[[#This Row],[exit_nope]]</f>
        <v>20</v>
      </c>
      <c r="K241">
        <v>40</v>
      </c>
    </row>
    <row r="242" spans="1:11" x14ac:dyDescent="0.2">
      <c r="A242">
        <v>115</v>
      </c>
      <c r="B242">
        <v>75</v>
      </c>
      <c r="C242">
        <v>1000</v>
      </c>
      <c r="D242">
        <v>0.55000000000000004</v>
      </c>
      <c r="E242">
        <v>20</v>
      </c>
      <c r="F242">
        <v>5.9999999999717996E-3</v>
      </c>
      <c r="G242">
        <v>2.9999999999859002E-4</v>
      </c>
      <c r="H242">
        <v>0.82689947839410005</v>
      </c>
      <c r="I242">
        <v>100.75</v>
      </c>
      <c r="J242">
        <f>Table1[[#This Row],[entry_nope]]-Table1[[#This Row],[exit_nope]]</f>
        <v>40</v>
      </c>
      <c r="K242">
        <v>77.5</v>
      </c>
    </row>
    <row r="243" spans="1:11" x14ac:dyDescent="0.2">
      <c r="A243">
        <v>115</v>
      </c>
      <c r="B243">
        <v>80</v>
      </c>
      <c r="C243">
        <v>1000</v>
      </c>
      <c r="D243">
        <v>0.54545454545454497</v>
      </c>
      <c r="E243">
        <v>22</v>
      </c>
      <c r="F243">
        <v>-0.159999999999968</v>
      </c>
      <c r="G243">
        <v>-7.2727272727258199E-3</v>
      </c>
      <c r="H243">
        <v>0.76825821439324604</v>
      </c>
      <c r="I243">
        <v>85.227272727272705</v>
      </c>
      <c r="J243">
        <f>Table1[[#This Row],[entry_nope]]-Table1[[#This Row],[exit_nope]]</f>
        <v>35</v>
      </c>
      <c r="K243">
        <v>52.5</v>
      </c>
    </row>
    <row r="244" spans="1:11" x14ac:dyDescent="0.2">
      <c r="A244">
        <v>115</v>
      </c>
      <c r="B244">
        <v>40</v>
      </c>
      <c r="C244">
        <v>1000</v>
      </c>
      <c r="D244">
        <v>0.64705882352941102</v>
      </c>
      <c r="E244">
        <v>17</v>
      </c>
      <c r="F244">
        <v>-0.168999999999982</v>
      </c>
      <c r="G244">
        <v>-9.9411764705872093E-3</v>
      </c>
      <c r="H244">
        <v>0.91764300456307402</v>
      </c>
      <c r="I244">
        <v>158.529411764705</v>
      </c>
      <c r="J244">
        <f>Table1[[#This Row],[entry_nope]]-Table1[[#This Row],[exit_nope]]</f>
        <v>75</v>
      </c>
      <c r="K244">
        <v>175</v>
      </c>
    </row>
    <row r="245" spans="1:11" x14ac:dyDescent="0.2">
      <c r="A245">
        <v>115</v>
      </c>
      <c r="B245">
        <v>45</v>
      </c>
      <c r="C245">
        <v>1000</v>
      </c>
      <c r="D245">
        <v>0.64705882352941102</v>
      </c>
      <c r="E245">
        <v>17</v>
      </c>
      <c r="F245">
        <v>-0.17700000000007701</v>
      </c>
      <c r="G245">
        <v>-1.04117647058869E-2</v>
      </c>
      <c r="H245">
        <v>0.94715284265684396</v>
      </c>
      <c r="I245">
        <v>153.529411764705</v>
      </c>
      <c r="J245">
        <f>Table1[[#This Row],[entry_nope]]-Table1[[#This Row],[exit_nope]]</f>
        <v>70</v>
      </c>
      <c r="K245">
        <v>170</v>
      </c>
    </row>
    <row r="246" spans="1:11" x14ac:dyDescent="0.2">
      <c r="A246">
        <v>115</v>
      </c>
      <c r="B246">
        <v>0</v>
      </c>
      <c r="C246">
        <v>1000</v>
      </c>
      <c r="D246">
        <v>0.5625</v>
      </c>
      <c r="E246">
        <v>16</v>
      </c>
      <c r="F246">
        <v>-0.211999999999989</v>
      </c>
      <c r="G246">
        <v>-1.3249999999999301E-2</v>
      </c>
      <c r="H246">
        <v>1.0864127822026599</v>
      </c>
      <c r="I246">
        <v>195.625</v>
      </c>
      <c r="J246">
        <f>Table1[[#This Row],[entry_nope]]-Table1[[#This Row],[exit_nope]]</f>
        <v>115</v>
      </c>
      <c r="K246">
        <v>230</v>
      </c>
    </row>
    <row r="247" spans="1:11" x14ac:dyDescent="0.2">
      <c r="A247">
        <v>115</v>
      </c>
      <c r="B247">
        <v>85</v>
      </c>
      <c r="C247">
        <v>1000</v>
      </c>
      <c r="D247">
        <v>0.54545454545454497</v>
      </c>
      <c r="E247">
        <v>22</v>
      </c>
      <c r="F247">
        <v>-0.31399999999990702</v>
      </c>
      <c r="G247">
        <v>-1.4272727272722999E-2</v>
      </c>
      <c r="H247">
        <v>0.76818996793751704</v>
      </c>
      <c r="I247">
        <v>83.636363636363598</v>
      </c>
      <c r="J247">
        <f>Table1[[#This Row],[entry_nope]]-Table1[[#This Row],[exit_nope]]</f>
        <v>30</v>
      </c>
      <c r="K247">
        <v>52.5</v>
      </c>
    </row>
    <row r="248" spans="1:11" x14ac:dyDescent="0.2">
      <c r="A248">
        <v>115</v>
      </c>
      <c r="B248">
        <v>100</v>
      </c>
      <c r="C248">
        <v>1000</v>
      </c>
      <c r="D248">
        <v>0.6</v>
      </c>
      <c r="E248">
        <v>25</v>
      </c>
      <c r="F248">
        <v>-0.83699999999976105</v>
      </c>
      <c r="G248">
        <v>-3.3479999999990399E-2</v>
      </c>
      <c r="H248">
        <v>0.62266129904896195</v>
      </c>
      <c r="I248">
        <v>65</v>
      </c>
      <c r="J248">
        <f>Table1[[#This Row],[entry_nope]]-Table1[[#This Row],[exit_nope]]</f>
        <v>15</v>
      </c>
      <c r="K248">
        <v>40</v>
      </c>
    </row>
    <row r="249" spans="1:11" x14ac:dyDescent="0.2">
      <c r="A249">
        <v>115</v>
      </c>
      <c r="B249">
        <v>55</v>
      </c>
      <c r="C249">
        <v>1000</v>
      </c>
      <c r="D249">
        <v>0.58823529411764697</v>
      </c>
      <c r="E249">
        <v>17</v>
      </c>
      <c r="F249">
        <v>-0.99000000000006505</v>
      </c>
      <c r="G249">
        <v>-5.8235294117650903E-2</v>
      </c>
      <c r="H249">
        <v>0.92574993447284204</v>
      </c>
      <c r="I249">
        <v>133.529411764705</v>
      </c>
      <c r="J249">
        <f>Table1[[#This Row],[entry_nope]]-Table1[[#This Row],[exit_nope]]</f>
        <v>60</v>
      </c>
      <c r="K249">
        <v>105</v>
      </c>
    </row>
    <row r="250" spans="1:11" x14ac:dyDescent="0.2">
      <c r="A250">
        <v>115</v>
      </c>
      <c r="B250">
        <v>50</v>
      </c>
      <c r="C250">
        <v>1000</v>
      </c>
      <c r="D250">
        <v>0.58823529411764697</v>
      </c>
      <c r="E250">
        <v>17</v>
      </c>
      <c r="F250">
        <v>-1.09000000000008</v>
      </c>
      <c r="G250">
        <v>-6.4117647058828706E-2</v>
      </c>
      <c r="H250">
        <v>0.92702385907489904</v>
      </c>
      <c r="I250">
        <v>139.117647058823</v>
      </c>
      <c r="J250">
        <f>Table1[[#This Row],[entry_nope]]-Table1[[#This Row],[exit_nope]]</f>
        <v>65</v>
      </c>
      <c r="K250">
        <v>160</v>
      </c>
    </row>
    <row r="251" spans="1:11" x14ac:dyDescent="0.2">
      <c r="A251">
        <v>115</v>
      </c>
      <c r="B251">
        <v>60</v>
      </c>
      <c r="C251">
        <v>1000</v>
      </c>
      <c r="D251">
        <v>0.58823529411764697</v>
      </c>
      <c r="E251">
        <v>17</v>
      </c>
      <c r="F251">
        <v>-1.4950000000000601</v>
      </c>
      <c r="G251">
        <v>-8.7941176470591798E-2</v>
      </c>
      <c r="H251">
        <v>0.949884629217429</v>
      </c>
      <c r="I251">
        <v>131.470588235294</v>
      </c>
      <c r="J251">
        <f>Table1[[#This Row],[entry_nope]]-Table1[[#This Row],[exit_nope]]</f>
        <v>55</v>
      </c>
      <c r="K251">
        <v>105</v>
      </c>
    </row>
    <row r="252" spans="1:11" x14ac:dyDescent="0.2">
      <c r="A252">
        <v>115</v>
      </c>
      <c r="B252">
        <v>70</v>
      </c>
      <c r="C252">
        <v>1000</v>
      </c>
      <c r="D252">
        <v>0.55555555555555503</v>
      </c>
      <c r="E252">
        <v>18</v>
      </c>
      <c r="F252">
        <v>-1.7240000000000999</v>
      </c>
      <c r="G252">
        <v>-9.5777777777783499E-2</v>
      </c>
      <c r="H252">
        <v>0.87894398908447002</v>
      </c>
      <c r="I252">
        <v>120.277777777777</v>
      </c>
      <c r="J252">
        <f>Table1[[#This Row],[entry_nope]]-Table1[[#This Row],[exit_nope]]</f>
        <v>45</v>
      </c>
      <c r="K252">
        <v>85</v>
      </c>
    </row>
    <row r="253" spans="1:11" x14ac:dyDescent="0.2">
      <c r="A253">
        <v>115</v>
      </c>
      <c r="B253">
        <v>105</v>
      </c>
      <c r="C253">
        <v>1000</v>
      </c>
      <c r="D253">
        <v>0.70370370370370305</v>
      </c>
      <c r="E253">
        <v>27</v>
      </c>
      <c r="F253">
        <v>-2.08199999999982</v>
      </c>
      <c r="G253">
        <v>-7.7111111111104497E-2</v>
      </c>
      <c r="H253">
        <v>0.51354457025757005</v>
      </c>
      <c r="I253">
        <v>55.925925925925903</v>
      </c>
      <c r="J253">
        <f>Table1[[#This Row],[entry_nope]]-Table1[[#This Row],[exit_nope]]</f>
        <v>10</v>
      </c>
      <c r="K253">
        <v>35</v>
      </c>
    </row>
    <row r="254" spans="1:11" x14ac:dyDescent="0.2">
      <c r="A254">
        <v>115</v>
      </c>
      <c r="B254">
        <v>65</v>
      </c>
      <c r="C254">
        <v>1000</v>
      </c>
      <c r="D254">
        <v>0.58823529411764697</v>
      </c>
      <c r="E254">
        <v>17</v>
      </c>
      <c r="F254">
        <v>-2.2040000000001201</v>
      </c>
      <c r="G254">
        <v>-0.129647058823536</v>
      </c>
      <c r="H254">
        <v>0.93876787207864398</v>
      </c>
      <c r="I254">
        <v>128.529411764705</v>
      </c>
      <c r="J254">
        <f>Table1[[#This Row],[entry_nope]]-Table1[[#This Row],[exit_nope]]</f>
        <v>50</v>
      </c>
      <c r="K254">
        <v>105</v>
      </c>
    </row>
    <row r="255" spans="1:11" x14ac:dyDescent="0.2">
      <c r="A255">
        <v>120</v>
      </c>
      <c r="B255">
        <v>15</v>
      </c>
      <c r="C255">
        <v>1000</v>
      </c>
      <c r="D255">
        <v>0.625</v>
      </c>
      <c r="E255">
        <v>16</v>
      </c>
      <c r="F255">
        <v>0.81299999999998795</v>
      </c>
      <c r="G255">
        <v>5.0812499999999199E-2</v>
      </c>
      <c r="H255">
        <v>1.02613866631173</v>
      </c>
      <c r="I255">
        <v>170</v>
      </c>
      <c r="J255">
        <f>Table1[[#This Row],[entry_nope]]-Table1[[#This Row],[exit_nope]]</f>
        <v>105</v>
      </c>
      <c r="K255">
        <v>207.5</v>
      </c>
    </row>
    <row r="256" spans="1:11" x14ac:dyDescent="0.2">
      <c r="A256">
        <v>120</v>
      </c>
      <c r="B256">
        <v>5</v>
      </c>
      <c r="C256">
        <v>1000</v>
      </c>
      <c r="D256">
        <v>0.625</v>
      </c>
      <c r="E256">
        <v>16</v>
      </c>
      <c r="F256">
        <v>0.69299999999998296</v>
      </c>
      <c r="G256">
        <v>4.33124999999989E-2</v>
      </c>
      <c r="H256">
        <v>1.10054239468546</v>
      </c>
      <c r="I256">
        <v>175.625</v>
      </c>
      <c r="J256">
        <f>Table1[[#This Row],[entry_nope]]-Table1[[#This Row],[exit_nope]]</f>
        <v>115</v>
      </c>
      <c r="K256">
        <v>207.5</v>
      </c>
    </row>
    <row r="257" spans="1:11" x14ac:dyDescent="0.2">
      <c r="A257">
        <v>120</v>
      </c>
      <c r="B257">
        <v>10</v>
      </c>
      <c r="C257">
        <v>1000</v>
      </c>
      <c r="D257">
        <v>0.625</v>
      </c>
      <c r="E257">
        <v>16</v>
      </c>
      <c r="F257">
        <v>0.34300000000001701</v>
      </c>
      <c r="G257">
        <v>2.1437500000001102E-2</v>
      </c>
      <c r="H257">
        <v>1.07322150362045</v>
      </c>
      <c r="I257">
        <v>175.3125</v>
      </c>
      <c r="J257">
        <f>Table1[[#This Row],[entry_nope]]-Table1[[#This Row],[exit_nope]]</f>
        <v>110</v>
      </c>
      <c r="K257">
        <v>207.5</v>
      </c>
    </row>
    <row r="258" spans="1:11" x14ac:dyDescent="0.2">
      <c r="A258">
        <v>120</v>
      </c>
      <c r="B258">
        <v>20</v>
      </c>
      <c r="C258">
        <v>1000</v>
      </c>
      <c r="D258">
        <v>0.625</v>
      </c>
      <c r="E258">
        <v>16</v>
      </c>
      <c r="F258">
        <v>0.21699999999998401</v>
      </c>
      <c r="G258">
        <v>1.3562499999999001E-2</v>
      </c>
      <c r="H258">
        <v>0.94732183681155002</v>
      </c>
      <c r="I258">
        <v>169.0625</v>
      </c>
      <c r="J258">
        <f>Table1[[#This Row],[entry_nope]]-Table1[[#This Row],[exit_nope]]</f>
        <v>100</v>
      </c>
      <c r="K258">
        <v>202.5</v>
      </c>
    </row>
    <row r="259" spans="1:11" x14ac:dyDescent="0.2">
      <c r="A259">
        <v>120</v>
      </c>
      <c r="B259">
        <v>25</v>
      </c>
      <c r="C259">
        <v>1000</v>
      </c>
      <c r="D259">
        <v>0.625</v>
      </c>
      <c r="E259">
        <v>16</v>
      </c>
      <c r="F259">
        <v>0.21699999999998401</v>
      </c>
      <c r="G259">
        <v>1.3562499999999001E-2</v>
      </c>
      <c r="H259">
        <v>0.94732183681155002</v>
      </c>
      <c r="I259">
        <v>169.0625</v>
      </c>
      <c r="J259">
        <f>Table1[[#This Row],[entry_nope]]-Table1[[#This Row],[exit_nope]]</f>
        <v>95</v>
      </c>
      <c r="K259">
        <v>202.5</v>
      </c>
    </row>
    <row r="260" spans="1:11" x14ac:dyDescent="0.2">
      <c r="A260">
        <v>120</v>
      </c>
      <c r="B260">
        <v>35</v>
      </c>
      <c r="C260">
        <v>1000</v>
      </c>
      <c r="D260">
        <v>0.625</v>
      </c>
      <c r="E260">
        <v>16</v>
      </c>
      <c r="F260">
        <v>-0.24500000000000399</v>
      </c>
      <c r="G260">
        <v>-1.5312500000000199E-2</v>
      </c>
      <c r="H260">
        <v>0.980281437054348</v>
      </c>
      <c r="I260">
        <v>165.625</v>
      </c>
      <c r="J260">
        <f>Table1[[#This Row],[entry_nope]]-Table1[[#This Row],[exit_nope]]</f>
        <v>85</v>
      </c>
      <c r="K260">
        <v>187.5</v>
      </c>
    </row>
    <row r="261" spans="1:11" x14ac:dyDescent="0.2">
      <c r="A261">
        <v>120</v>
      </c>
      <c r="B261">
        <v>30</v>
      </c>
      <c r="C261">
        <v>1000</v>
      </c>
      <c r="D261">
        <v>0.625</v>
      </c>
      <c r="E261">
        <v>16</v>
      </c>
      <c r="F261">
        <v>-0.284999999999968</v>
      </c>
      <c r="G261">
        <v>-1.7812499999998E-2</v>
      </c>
      <c r="H261">
        <v>0.97899099204232298</v>
      </c>
      <c r="I261">
        <v>168.4375</v>
      </c>
      <c r="J261">
        <f>Table1[[#This Row],[entry_nope]]-Table1[[#This Row],[exit_nope]]</f>
        <v>90</v>
      </c>
      <c r="K261">
        <v>202.5</v>
      </c>
    </row>
    <row r="262" spans="1:11" x14ac:dyDescent="0.2">
      <c r="A262">
        <v>120</v>
      </c>
      <c r="B262">
        <v>90</v>
      </c>
      <c r="C262">
        <v>1000</v>
      </c>
      <c r="D262">
        <v>0.55000000000000004</v>
      </c>
      <c r="E262">
        <v>20</v>
      </c>
      <c r="F262">
        <v>-0.29799999999994498</v>
      </c>
      <c r="G262">
        <v>-1.48999999999972E-2</v>
      </c>
      <c r="H262">
        <v>0.68623027437857298</v>
      </c>
      <c r="I262">
        <v>82.25</v>
      </c>
      <c r="J262">
        <f>Table1[[#This Row],[entry_nope]]-Table1[[#This Row],[exit_nope]]</f>
        <v>30</v>
      </c>
      <c r="K262">
        <v>57.5</v>
      </c>
    </row>
    <row r="263" spans="1:11" x14ac:dyDescent="0.2">
      <c r="A263">
        <v>120</v>
      </c>
      <c r="B263">
        <v>0</v>
      </c>
      <c r="C263">
        <v>1000</v>
      </c>
      <c r="D263">
        <v>0.5625</v>
      </c>
      <c r="E263">
        <v>16</v>
      </c>
      <c r="F263">
        <v>-0.35300000000000797</v>
      </c>
      <c r="G263">
        <v>-2.2062500000000498E-2</v>
      </c>
      <c r="H263">
        <v>1.09626502080169</v>
      </c>
      <c r="I263">
        <v>187.8125</v>
      </c>
      <c r="J263">
        <f>Table1[[#This Row],[entry_nope]]-Table1[[#This Row],[exit_nope]]</f>
        <v>120</v>
      </c>
      <c r="K263">
        <v>230</v>
      </c>
    </row>
    <row r="264" spans="1:11" x14ac:dyDescent="0.2">
      <c r="A264">
        <v>120</v>
      </c>
      <c r="B264">
        <v>40</v>
      </c>
      <c r="C264">
        <v>1000</v>
      </c>
      <c r="D264">
        <v>0.625</v>
      </c>
      <c r="E264">
        <v>16</v>
      </c>
      <c r="F264">
        <v>-0.81299999999998795</v>
      </c>
      <c r="G264">
        <v>-5.0812499999999199E-2</v>
      </c>
      <c r="H264">
        <v>0.931619823658423</v>
      </c>
      <c r="I264">
        <v>163.4375</v>
      </c>
      <c r="J264">
        <f>Table1[[#This Row],[entry_nope]]-Table1[[#This Row],[exit_nope]]</f>
        <v>80</v>
      </c>
      <c r="K264">
        <v>187.5</v>
      </c>
    </row>
    <row r="265" spans="1:11" x14ac:dyDescent="0.2">
      <c r="A265">
        <v>120</v>
      </c>
      <c r="B265">
        <v>45</v>
      </c>
      <c r="C265">
        <v>1000</v>
      </c>
      <c r="D265">
        <v>0.625</v>
      </c>
      <c r="E265">
        <v>16</v>
      </c>
      <c r="F265">
        <v>-0.821000000000083</v>
      </c>
      <c r="G265">
        <v>-5.1312500000005201E-2</v>
      </c>
      <c r="H265">
        <v>0.96258524947144197</v>
      </c>
      <c r="I265">
        <v>158.125</v>
      </c>
      <c r="J265">
        <f>Table1[[#This Row],[entry_nope]]-Table1[[#This Row],[exit_nope]]</f>
        <v>75</v>
      </c>
      <c r="K265">
        <v>177.5</v>
      </c>
    </row>
    <row r="266" spans="1:11" x14ac:dyDescent="0.2">
      <c r="A266">
        <v>120</v>
      </c>
      <c r="B266">
        <v>75</v>
      </c>
      <c r="C266">
        <v>1000</v>
      </c>
      <c r="D266">
        <v>0.5</v>
      </c>
      <c r="E266">
        <v>18</v>
      </c>
      <c r="F266">
        <v>-1.1580000000000701</v>
      </c>
      <c r="G266">
        <v>-6.4333333333337295E-2</v>
      </c>
      <c r="H266">
        <v>0.84565081098385997</v>
      </c>
      <c r="I266">
        <v>103.333333333333</v>
      </c>
      <c r="J266">
        <f>Table1[[#This Row],[entry_nope]]-Table1[[#This Row],[exit_nope]]</f>
        <v>45</v>
      </c>
      <c r="K266">
        <v>80</v>
      </c>
    </row>
    <row r="267" spans="1:11" x14ac:dyDescent="0.2">
      <c r="A267">
        <v>120</v>
      </c>
      <c r="B267">
        <v>95</v>
      </c>
      <c r="C267">
        <v>1000</v>
      </c>
      <c r="D267">
        <v>0.5</v>
      </c>
      <c r="E267">
        <v>20</v>
      </c>
      <c r="F267">
        <v>-1.30299999999994</v>
      </c>
      <c r="G267">
        <v>-6.5149999999997002E-2</v>
      </c>
      <c r="H267">
        <v>0.70128275512205995</v>
      </c>
      <c r="I267">
        <v>78.75</v>
      </c>
      <c r="J267">
        <f>Table1[[#This Row],[entry_nope]]-Table1[[#This Row],[exit_nope]]</f>
        <v>25</v>
      </c>
      <c r="K267">
        <v>55</v>
      </c>
    </row>
    <row r="268" spans="1:11" x14ac:dyDescent="0.2">
      <c r="A268">
        <v>120</v>
      </c>
      <c r="B268">
        <v>55</v>
      </c>
      <c r="C268">
        <v>1000</v>
      </c>
      <c r="D268">
        <v>0.5625</v>
      </c>
      <c r="E268">
        <v>16</v>
      </c>
      <c r="F268">
        <v>-1.6340000000000701</v>
      </c>
      <c r="G268">
        <v>-0.102125000000004</v>
      </c>
      <c r="H268">
        <v>0.93766560315142899</v>
      </c>
      <c r="I268">
        <v>136.875</v>
      </c>
      <c r="J268">
        <f>Table1[[#This Row],[entry_nope]]-Table1[[#This Row],[exit_nope]]</f>
        <v>65</v>
      </c>
      <c r="K268">
        <v>135</v>
      </c>
    </row>
    <row r="269" spans="1:11" x14ac:dyDescent="0.2">
      <c r="A269">
        <v>120</v>
      </c>
      <c r="B269">
        <v>50</v>
      </c>
      <c r="C269">
        <v>1000</v>
      </c>
      <c r="D269">
        <v>0.5625</v>
      </c>
      <c r="E269">
        <v>16</v>
      </c>
      <c r="F269">
        <v>-1.7340000000000899</v>
      </c>
      <c r="G269">
        <v>-0.108375000000005</v>
      </c>
      <c r="H269">
        <v>0.93869419052923297</v>
      </c>
      <c r="I269">
        <v>142.8125</v>
      </c>
      <c r="J269">
        <f>Table1[[#This Row],[entry_nope]]-Table1[[#This Row],[exit_nope]]</f>
        <v>70</v>
      </c>
      <c r="K269">
        <v>162.5</v>
      </c>
    </row>
    <row r="270" spans="1:11" x14ac:dyDescent="0.2">
      <c r="A270">
        <v>120</v>
      </c>
      <c r="B270">
        <v>80</v>
      </c>
      <c r="C270">
        <v>1000</v>
      </c>
      <c r="D270">
        <v>0.47368421052631499</v>
      </c>
      <c r="E270">
        <v>19</v>
      </c>
      <c r="F270">
        <v>-1.7370000000000201</v>
      </c>
      <c r="G270">
        <v>-9.1421052631580096E-2</v>
      </c>
      <c r="H270">
        <v>0.79156001497672601</v>
      </c>
      <c r="I270">
        <v>93.684210526315795</v>
      </c>
      <c r="J270">
        <f>Table1[[#This Row],[entry_nope]]-Table1[[#This Row],[exit_nope]]</f>
        <v>40</v>
      </c>
      <c r="K270">
        <v>65</v>
      </c>
    </row>
    <row r="271" spans="1:11" x14ac:dyDescent="0.2">
      <c r="A271">
        <v>120</v>
      </c>
      <c r="B271">
        <v>60</v>
      </c>
      <c r="C271">
        <v>1000</v>
      </c>
      <c r="D271">
        <v>0.5625</v>
      </c>
      <c r="E271">
        <v>16</v>
      </c>
      <c r="F271">
        <v>-1.87400000000008</v>
      </c>
      <c r="G271">
        <v>-0.117125000000005</v>
      </c>
      <c r="H271">
        <v>0.97313348690368995</v>
      </c>
      <c r="I271">
        <v>135.625</v>
      </c>
      <c r="J271">
        <f>Table1[[#This Row],[entry_nope]]-Table1[[#This Row],[exit_nope]]</f>
        <v>60</v>
      </c>
      <c r="K271">
        <v>135</v>
      </c>
    </row>
    <row r="272" spans="1:11" x14ac:dyDescent="0.2">
      <c r="A272">
        <v>120</v>
      </c>
      <c r="B272">
        <v>85</v>
      </c>
      <c r="C272">
        <v>1000</v>
      </c>
      <c r="D272">
        <v>0.47368421052631499</v>
      </c>
      <c r="E272">
        <v>19</v>
      </c>
      <c r="F272">
        <v>-1.89299999999997</v>
      </c>
      <c r="G272">
        <v>-9.9631578947366906E-2</v>
      </c>
      <c r="H272">
        <v>0.79051848038883599</v>
      </c>
      <c r="I272">
        <v>92.105263157894697</v>
      </c>
      <c r="J272">
        <f>Table1[[#This Row],[entry_nope]]-Table1[[#This Row],[exit_nope]]</f>
        <v>35</v>
      </c>
      <c r="K272">
        <v>65</v>
      </c>
    </row>
    <row r="273" spans="1:11" x14ac:dyDescent="0.2">
      <c r="A273">
        <v>120</v>
      </c>
      <c r="B273">
        <v>70</v>
      </c>
      <c r="C273">
        <v>1000</v>
      </c>
      <c r="D273">
        <v>0.52941176470588203</v>
      </c>
      <c r="E273">
        <v>17</v>
      </c>
      <c r="F273">
        <v>-2.1030000000001201</v>
      </c>
      <c r="G273">
        <v>-0.12370588235294799</v>
      </c>
      <c r="H273">
        <v>0.89772453769975702</v>
      </c>
      <c r="I273">
        <v>123.529411764705</v>
      </c>
      <c r="J273">
        <f>Table1[[#This Row],[entry_nope]]-Table1[[#This Row],[exit_nope]]</f>
        <v>50</v>
      </c>
      <c r="K273">
        <v>105</v>
      </c>
    </row>
    <row r="274" spans="1:11" x14ac:dyDescent="0.2">
      <c r="A274">
        <v>120</v>
      </c>
      <c r="B274">
        <v>110</v>
      </c>
      <c r="C274">
        <v>1000</v>
      </c>
      <c r="D274">
        <v>0.65384615384615297</v>
      </c>
      <c r="E274">
        <v>26</v>
      </c>
      <c r="F274">
        <v>-2.2299999999998401</v>
      </c>
      <c r="G274">
        <v>-8.5769230769224894E-2</v>
      </c>
      <c r="H274">
        <v>0.43594809853397398</v>
      </c>
      <c r="I274">
        <v>50.192307692307601</v>
      </c>
      <c r="J274">
        <f>Table1[[#This Row],[entry_nope]]-Table1[[#This Row],[exit_nope]]</f>
        <v>10</v>
      </c>
      <c r="K274">
        <v>30</v>
      </c>
    </row>
    <row r="275" spans="1:11" x14ac:dyDescent="0.2">
      <c r="A275">
        <v>120</v>
      </c>
      <c r="B275">
        <v>100</v>
      </c>
      <c r="C275">
        <v>1000</v>
      </c>
      <c r="D275">
        <v>0.5</v>
      </c>
      <c r="E275">
        <v>20</v>
      </c>
      <c r="F275">
        <v>-2.2709999999999</v>
      </c>
      <c r="G275">
        <v>-0.113549999999995</v>
      </c>
      <c r="H275">
        <v>0.67181744661697596</v>
      </c>
      <c r="I275">
        <v>77.5</v>
      </c>
      <c r="J275">
        <f>Table1[[#This Row],[entry_nope]]-Table1[[#This Row],[exit_nope]]</f>
        <v>20</v>
      </c>
      <c r="K275">
        <v>52.5</v>
      </c>
    </row>
    <row r="276" spans="1:11" x14ac:dyDescent="0.2">
      <c r="A276">
        <v>120</v>
      </c>
      <c r="B276">
        <v>65</v>
      </c>
      <c r="C276">
        <v>1000</v>
      </c>
      <c r="D276">
        <v>0.5625</v>
      </c>
      <c r="E276">
        <v>16</v>
      </c>
      <c r="F276">
        <v>-2.5830000000001401</v>
      </c>
      <c r="G276">
        <v>-0.16143750000000801</v>
      </c>
      <c r="H276">
        <v>0.96005798218996796</v>
      </c>
      <c r="I276">
        <v>132.5</v>
      </c>
      <c r="J276">
        <f>Table1[[#This Row],[entry_nope]]-Table1[[#This Row],[exit_nope]]</f>
        <v>55</v>
      </c>
      <c r="K276">
        <v>135</v>
      </c>
    </row>
    <row r="277" spans="1:11" x14ac:dyDescent="0.2">
      <c r="A277">
        <v>120</v>
      </c>
      <c r="B277">
        <v>105</v>
      </c>
      <c r="C277">
        <v>1000</v>
      </c>
      <c r="D277">
        <v>0.61904761904761896</v>
      </c>
      <c r="E277">
        <v>21</v>
      </c>
      <c r="F277">
        <v>-3.6259999999999102</v>
      </c>
      <c r="G277">
        <v>-0.172666666666662</v>
      </c>
      <c r="H277">
        <v>0.54148216344893396</v>
      </c>
      <c r="I277">
        <v>68.3333333333333</v>
      </c>
      <c r="J277">
        <f>Table1[[#This Row],[entry_nope]]-Table1[[#This Row],[exit_nope]]</f>
        <v>15</v>
      </c>
      <c r="K277">
        <v>45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E6C0-687E-BB4A-AF9C-323D6FF416CD}">
  <dimension ref="C1:H24"/>
  <sheetViews>
    <sheetView tabSelected="1" topLeftCell="E1" workbookViewId="0">
      <selection activeCell="R33" sqref="R33"/>
    </sheetView>
  </sheetViews>
  <sheetFormatPr baseColWidth="10" defaultRowHeight="16" x14ac:dyDescent="0.2"/>
  <cols>
    <col min="4" max="4" width="18.83203125" customWidth="1"/>
    <col min="6" max="6" width="15.5" customWidth="1"/>
  </cols>
  <sheetData>
    <row r="1" spans="3:8" x14ac:dyDescent="0.2">
      <c r="C1" s="2" t="s">
        <v>10</v>
      </c>
      <c r="D1" s="2" t="s">
        <v>11</v>
      </c>
      <c r="E1" s="2" t="s">
        <v>12</v>
      </c>
      <c r="F1" s="2" t="s">
        <v>13</v>
      </c>
      <c r="G1" s="2"/>
      <c r="H1" s="2" t="s">
        <v>15</v>
      </c>
    </row>
    <row r="2" spans="3:8" x14ac:dyDescent="0.2">
      <c r="C2">
        <v>10</v>
      </c>
      <c r="D2" s="3">
        <f>Table1[[#This Row],[success_rate]]</f>
        <v>0.69172932330826997</v>
      </c>
      <c r="E2" s="5">
        <f>Table1[[#This Row],[total_PNL]]</f>
        <v>52.723699999999603</v>
      </c>
      <c r="F2" s="4">
        <f>Table1[[#This Row],[average_hold_time]]</f>
        <v>85.263157894736807</v>
      </c>
      <c r="G2" s="4"/>
      <c r="H2" s="4">
        <f>Table1[[#This Row],[median_hold_time]]</f>
        <v>40</v>
      </c>
    </row>
    <row r="3" spans="3:8" x14ac:dyDescent="0.2">
      <c r="C3">
        <v>15</v>
      </c>
      <c r="D3" s="3">
        <f>AVERAGE(results5_noStop!D3:D4)</f>
        <v>0.68752467270896256</v>
      </c>
      <c r="E3" s="5">
        <f>AVERAGE(results5_noStop!F3:F4)</f>
        <v>34.8918499999996</v>
      </c>
      <c r="F3" s="4">
        <f>AVERAGE(results5_noStop!I3:I4)</f>
        <v>88.066968781470251</v>
      </c>
      <c r="G3" s="4"/>
      <c r="H3" s="4">
        <f>AVERAGE(results5_noStop!K3:K4)</f>
        <v>47.5</v>
      </c>
    </row>
    <row r="4" spans="3:8" x14ac:dyDescent="0.2">
      <c r="C4">
        <v>20</v>
      </c>
      <c r="D4" s="3">
        <f>AVERAGE(results5_noStop!D5:D7)</f>
        <v>0.67623130583316271</v>
      </c>
      <c r="E4" s="5">
        <f>AVERAGE(results5_noStop!F5:F7)</f>
        <v>29.030333333333033</v>
      </c>
      <c r="F4" s="4">
        <f>AVERAGE(results5_noStop!I5:I7)</f>
        <v>89.351596076059536</v>
      </c>
      <c r="G4" s="4"/>
      <c r="H4" s="4">
        <f>AVERAGE(results5_noStop!K5:K7)</f>
        <v>48.333333333333336</v>
      </c>
    </row>
    <row r="5" spans="3:8" x14ac:dyDescent="0.2">
      <c r="C5">
        <v>25</v>
      </c>
      <c r="D5" s="3">
        <f>AVERAGE(results5_noStop!D8:D11)</f>
        <v>0.64973726851851854</v>
      </c>
      <c r="E5" s="5">
        <f>AVERAGE(results5_noStop!F8:F11)</f>
        <v>24.035499999999804</v>
      </c>
      <c r="F5" s="4">
        <f>AVERAGE(results5_noStop!I8:I11)</f>
        <v>92.136057692307531</v>
      </c>
      <c r="G5" s="4"/>
      <c r="H5" s="4">
        <f>AVERAGE(results5_noStop!K8:K11)</f>
        <v>50</v>
      </c>
    </row>
    <row r="6" spans="3:8" x14ac:dyDescent="0.2">
      <c r="C6">
        <v>30</v>
      </c>
      <c r="D6" s="3">
        <f>AVERAGE(results5_noStop!D12:D16)</f>
        <v>0.67122121503296139</v>
      </c>
      <c r="E6" s="5">
        <f>AVERAGE(results5_noStop!F12:F16)</f>
        <v>39.612599999999581</v>
      </c>
      <c r="F6" s="4">
        <f>AVERAGE(results5_noStop!I12:I16)</f>
        <v>89.29023748748719</v>
      </c>
      <c r="G6" s="4"/>
      <c r="H6" s="4">
        <f>AVERAGE(results5_noStop!K12:K16)</f>
        <v>51</v>
      </c>
    </row>
    <row r="7" spans="3:8" x14ac:dyDescent="0.2">
      <c r="C7">
        <v>35</v>
      </c>
      <c r="D7" s="3">
        <f>AVERAGE(results5_noStop!D17:D22)</f>
        <v>0.66587183713677967</v>
      </c>
      <c r="E7" s="5">
        <f>AVERAGE(results5_noStop!F17:F22)</f>
        <v>34.187999999999853</v>
      </c>
      <c r="F7" s="4">
        <f>AVERAGE(results5_noStop!I17:I22)</f>
        <v>91.373454229337241</v>
      </c>
      <c r="G7" s="4"/>
      <c r="H7" s="4">
        <f>AVERAGE(results5_noStop!K17:K22)</f>
        <v>51.666666666666664</v>
      </c>
    </row>
    <row r="8" spans="3:8" x14ac:dyDescent="0.2">
      <c r="C8">
        <v>40</v>
      </c>
      <c r="D8" s="3">
        <f>AVERAGE(results5_noStop!D22:D29)</f>
        <v>0.65576077290942192</v>
      </c>
      <c r="E8" s="5">
        <f>AVERAGE(results5_noStop!F22:F29)</f>
        <v>31.176374999999762</v>
      </c>
      <c r="F8" s="4">
        <f>AVERAGE(results5_noStop!I22:I29)</f>
        <v>95.793776795046895</v>
      </c>
      <c r="G8" s="4"/>
      <c r="H8" s="4">
        <f>AVERAGE(results5_noStop!K22:K29)</f>
        <v>53.125</v>
      </c>
    </row>
    <row r="9" spans="3:8" x14ac:dyDescent="0.2">
      <c r="C9">
        <v>45</v>
      </c>
      <c r="D9" s="3">
        <f>AVERAGE(results5_noStop!D30:D37)</f>
        <v>0.6670195560637171</v>
      </c>
      <c r="E9" s="5">
        <f>AVERAGE(results5_noStop!F30:F37)</f>
        <v>24.525624999999614</v>
      </c>
      <c r="F9" s="4">
        <f>AVERAGE(results5_noStop!I30:I37)</f>
        <v>94.352060637602818</v>
      </c>
      <c r="G9" s="4"/>
      <c r="H9" s="4">
        <f>AVERAGE(results5_noStop!K30:K37)</f>
        <v>55.625</v>
      </c>
    </row>
    <row r="10" spans="3:8" x14ac:dyDescent="0.2">
      <c r="C10">
        <v>50</v>
      </c>
      <c r="D10" s="3">
        <f>AVERAGE(results5_noStop!D38:D46)</f>
        <v>0.68571942434104549</v>
      </c>
      <c r="E10" s="5">
        <f>AVERAGE(results5_noStop!F38:F46)</f>
        <v>24.300555555554965</v>
      </c>
      <c r="F10" s="4">
        <f>AVERAGE(results5_noStop!I38:I46)</f>
        <v>94.674330153596884</v>
      </c>
      <c r="G10" s="4"/>
      <c r="H10" s="4">
        <f>AVERAGE(results5_noStop!K38:K46)</f>
        <v>58.333333333333336</v>
      </c>
    </row>
    <row r="11" spans="3:8" x14ac:dyDescent="0.2">
      <c r="C11">
        <v>55</v>
      </c>
      <c r="D11" s="3">
        <f>AVERAGE(results5_noStop!D47:D56)</f>
        <v>0.68098915637743129</v>
      </c>
      <c r="E11" s="5">
        <f>AVERAGE(results5_noStop!F47:F56)</f>
        <v>19.6910999999997</v>
      </c>
      <c r="F11" s="4">
        <f>AVERAGE(results5_noStop!I47:I56)</f>
        <v>97.856109276477696</v>
      </c>
      <c r="G11" s="4"/>
      <c r="H11" s="4">
        <f>AVERAGE(results5_noStop!K47:K56)</f>
        <v>66.75</v>
      </c>
    </row>
    <row r="12" spans="3:8" x14ac:dyDescent="0.2">
      <c r="C12">
        <v>60</v>
      </c>
      <c r="D12" s="3">
        <f>AVERAGE(results5_noStop!D57:D67)</f>
        <v>0.6990604559485849</v>
      </c>
      <c r="E12" s="5">
        <f>AVERAGE(results5_noStop!F57:F67)</f>
        <v>22.164272727272138</v>
      </c>
      <c r="F12" s="4">
        <f>AVERAGE(results5_noStop!I57:I67)</f>
        <v>97.83224829920222</v>
      </c>
      <c r="G12" s="4"/>
      <c r="H12" s="4">
        <f>AVERAGE(results5_noStop!K57:K67)</f>
        <v>66.590909090909093</v>
      </c>
    </row>
    <row r="13" spans="3:8" x14ac:dyDescent="0.2">
      <c r="C13">
        <v>65</v>
      </c>
      <c r="D13" s="3">
        <f>AVERAGE(results5_noStop!D68:D79)</f>
        <v>0.7133784924247385</v>
      </c>
      <c r="E13" s="5">
        <f>AVERAGE(results5_noStop!F68:F79)</f>
        <v>19.664083333332815</v>
      </c>
      <c r="F13" s="4">
        <f>AVERAGE(results5_noStop!I68:I79)</f>
        <v>98.159395401197585</v>
      </c>
      <c r="G13" s="4"/>
      <c r="H13" s="4">
        <f>AVERAGE(results5_noStop!K68:K79)</f>
        <v>67.708333333333329</v>
      </c>
    </row>
    <row r="14" spans="3:8" x14ac:dyDescent="0.2">
      <c r="C14">
        <v>70</v>
      </c>
      <c r="D14" s="3">
        <f>AVERAGE(results5_noStop!D80:D92)</f>
        <v>0.71013996137324475</v>
      </c>
      <c r="E14" s="5">
        <f>AVERAGE(results5_noStop!F80:F92)</f>
        <v>15.066692307691874</v>
      </c>
      <c r="F14" s="4">
        <f>AVERAGE(results5_noStop!I80:I92)</f>
        <v>97.969106762126771</v>
      </c>
      <c r="G14" s="4"/>
      <c r="H14" s="4">
        <f>AVERAGE(results5_noStop!K80:K92)</f>
        <v>69.42307692307692</v>
      </c>
    </row>
    <row r="15" spans="3:8" x14ac:dyDescent="0.2">
      <c r="C15">
        <v>75</v>
      </c>
      <c r="D15" s="3">
        <f>AVERAGE(results5_noStop!D93:D106)</f>
        <v>0.70847103393942512</v>
      </c>
      <c r="E15" s="5">
        <f>AVERAGE(results5_noStop!F93:F106)</f>
        <v>13.882428571428227</v>
      </c>
      <c r="F15" s="4">
        <f>AVERAGE(results5_noStop!I93:I106)</f>
        <v>94.605140782267213</v>
      </c>
      <c r="G15" s="4"/>
      <c r="H15" s="4">
        <f>AVERAGE(results5_noStop!K93:K106)</f>
        <v>62.142857142857146</v>
      </c>
    </row>
    <row r="16" spans="3:8" x14ac:dyDescent="0.2">
      <c r="C16">
        <v>80</v>
      </c>
      <c r="D16" s="3">
        <f>AVERAGE(results5_noStop!D107:D121)</f>
        <v>0.71599965483651207</v>
      </c>
      <c r="E16" s="5">
        <f>AVERAGE(results5_noStop!F107:F121)</f>
        <v>8.2397333333329765</v>
      </c>
      <c r="F16" s="4">
        <f>AVERAGE(results5_noStop!I107:I121)</f>
        <v>100.2814684382714</v>
      </c>
      <c r="G16" s="4"/>
      <c r="H16" s="4">
        <f>AVERAGE(results5_noStop!K107:K121)</f>
        <v>74.166666666666671</v>
      </c>
    </row>
    <row r="17" spans="4:5" x14ac:dyDescent="0.2">
      <c r="D17" s="3"/>
      <c r="E17" s="5"/>
    </row>
    <row r="18" spans="4:5" x14ac:dyDescent="0.2">
      <c r="D18" s="3"/>
      <c r="E18" s="5"/>
    </row>
    <row r="19" spans="4:5" x14ac:dyDescent="0.2">
      <c r="D19" s="3"/>
      <c r="E19" s="5"/>
    </row>
    <row r="20" spans="4:5" x14ac:dyDescent="0.2">
      <c r="D20" s="3"/>
      <c r="E20" s="5"/>
    </row>
    <row r="21" spans="4:5" x14ac:dyDescent="0.2">
      <c r="D21" s="3"/>
      <c r="E21" s="5"/>
    </row>
    <row r="22" spans="4:5" x14ac:dyDescent="0.2">
      <c r="D22" s="3"/>
      <c r="E22" s="5"/>
    </row>
    <row r="23" spans="4:5" x14ac:dyDescent="0.2">
      <c r="D23" s="3"/>
      <c r="E23" s="5"/>
    </row>
    <row r="24" spans="4:5" x14ac:dyDescent="0.2">
      <c r="D24" s="3"/>
      <c r="E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results5_noStop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Rudich, Paige</dc:creator>
  <cp:lastModifiedBy>Rudich, Paige</cp:lastModifiedBy>
  <dcterms:created xsi:type="dcterms:W3CDTF">2021-01-22T18:17:35Z</dcterms:created>
  <dcterms:modified xsi:type="dcterms:W3CDTF">2021-01-22T21:13:19Z</dcterms:modified>
</cp:coreProperties>
</file>