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5faa6e957cd91/Documentos/primerSemestre2022/paralela/"/>
    </mc:Choice>
  </mc:AlternateContent>
  <xr:revisionPtr revIDLastSave="0" documentId="8_{BC3322BE-D89C-B04E-884E-1A9D7ACF5071}" xr6:coauthVersionLast="47" xr6:coauthVersionMax="47" xr10:uidLastSave="{00000000-0000-0000-0000-000000000000}"/>
  <bookViews>
    <workbookView xWindow="0" yWindow="760" windowWidth="34560" windowHeight="19760" xr2:uid="{00000000-000D-0000-FFFF-FFFF00000000}"/>
  </bookViews>
  <sheets>
    <sheet name="Tare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3" i="1" l="1"/>
  <c r="M3" i="1"/>
  <c r="L3" i="1"/>
  <c r="K3" i="1"/>
  <c r="J3" i="1"/>
  <c r="H3" i="1"/>
  <c r="G3" i="1"/>
  <c r="F3" i="1"/>
  <c r="E3" i="1"/>
  <c r="I2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  <author>Allan Berrocal</author>
  </authors>
  <commentList>
    <comment ref="C1" authorId="0" shapeId="1025" xr:uid="{00000000-0006-0000-0000-000001000000}">
      <text>
        <r>
          <rPr>
            <sz val="10"/>
            <color rgb="FF000000"/>
            <rFont val="Liberation Sans1"/>
          </rPr>
          <t>Number of available CPUs in the test machine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190500</xdr:colOff>
                <xdr:row>0</xdr:row>
                <xdr:rowOff>25400</xdr:rowOff>
              </from>
              <to>
                <xdr:col>4</xdr:col>
                <xdr:colOff>558800</xdr:colOff>
                <xdr:row>4</xdr:row>
                <xdr:rowOff>88900</xdr:rowOff>
              </to>
            </anchor>
          </commentPr>
        </mc:Fallback>
      </mc:AlternateContent>
    </comment>
    <comment ref="C2" authorId="1" shapeId="1026" xr:uid="{00000000-0006-0000-0000-000002000000}">
      <text>
        <r>
          <rPr>
            <sz val="10"/>
            <color rgb="FF000000"/>
            <rFont val="Liberation Sans1"/>
          </rPr>
          <t>Serial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190500</xdr:colOff>
                <xdr:row>0</xdr:row>
                <xdr:rowOff>76200</xdr:rowOff>
              </from>
              <to>
                <xdr:col>4</xdr:col>
                <xdr:colOff>558800</xdr:colOff>
                <xdr:row>4</xdr:row>
                <xdr:rowOff>139700</xdr:rowOff>
              </to>
            </anchor>
          </commentPr>
        </mc:Fallback>
      </mc:AlternateContent>
    </comment>
    <comment ref="D2" authorId="0" shapeId="1027" xr:uid="{00000000-0006-0000-0000-000003000000}">
      <text>
        <r>
          <rPr>
            <sz val="12"/>
            <color rgb="FF000000"/>
            <rFont val="Liberation Sans1"/>
          </rPr>
          <t>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0</xdr:row>
                <xdr:rowOff>76200</xdr:rowOff>
              </from>
              <to>
                <xdr:col>5</xdr:col>
                <xdr:colOff>558800</xdr:colOff>
                <xdr:row>4</xdr:row>
                <xdr:rowOff>139700</xdr:rowOff>
              </to>
            </anchor>
          </commentPr>
        </mc:Fallback>
      </mc:AlternateContent>
    </comment>
    <comment ref="E2" authorId="0" shapeId="1028" xr:uid="{00000000-0006-0000-0000-000004000000}">
      <text>
        <r>
          <rPr>
            <sz val="12"/>
            <color rgb="FF000000"/>
            <rFont val="Liberation Sans1"/>
          </rPr>
          <t>Concurrent version (Pthread)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0</xdr:row>
                <xdr:rowOff>76200</xdr:rowOff>
              </from>
              <to>
                <xdr:col>6</xdr:col>
                <xdr:colOff>558800</xdr:colOff>
                <xdr:row>4</xdr:row>
                <xdr:rowOff>139700</xdr:rowOff>
              </to>
            </anchor>
          </commentPr>
        </mc:Fallback>
      </mc:AlternateContent>
    </comment>
    <comment ref="F2" authorId="0" shapeId="1029" xr:uid="{00000000-0006-0000-0000-000005000000}">
      <text>
        <r>
          <rPr>
            <sz val="12"/>
            <color rgb="FF000000"/>
            <rFont val="Liberation Sans1"/>
          </rPr>
          <t>Dynamic mapping of numbers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0</xdr:row>
                <xdr:rowOff>76200</xdr:rowOff>
              </from>
              <to>
                <xdr:col>7</xdr:col>
                <xdr:colOff>558800</xdr:colOff>
                <xdr:row>4</xdr:row>
                <xdr:rowOff>139700</xdr:rowOff>
              </to>
            </anchor>
          </commentPr>
        </mc:Fallback>
      </mc:AlternateContent>
    </comment>
    <comment ref="G2" authorId="0" shapeId="1030" xr:uid="{00000000-0006-0000-0000-000006000000}">
      <text>
        <r>
          <rPr>
            <sz val="12"/>
            <color rgb="FF000000"/>
            <rFont val="Liberation Sans1"/>
          </rPr>
          <t>[Optional]
Dynamic mapping of more grained decomposition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76200</xdr:rowOff>
              </from>
              <to>
                <xdr:col>8</xdr:col>
                <xdr:colOff>558800</xdr:colOff>
                <xdr:row>4</xdr:row>
                <xdr:rowOff>139700</xdr:rowOff>
              </to>
            </anchor>
          </commentPr>
        </mc:Fallback>
      </mc:AlternateContent>
    </comment>
    <comment ref="H2" authorId="0" shapeId="1031" xr:uid="{00000000-0006-0000-0000-000007000000}">
      <text>
        <r>
          <rPr>
            <sz val="12"/>
            <color rgb="FF000000"/>
            <rFont val="Liberation Sans1"/>
          </rPr>
          <t>Free proposal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190500</xdr:colOff>
                <xdr:row>0</xdr:row>
                <xdr:rowOff>76200</xdr:rowOff>
              </from>
              <to>
                <xdr:col>9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I2" authorId="1" shapeId="1032" xr:uid="{00000000-0006-0000-0000-000008000000}">
      <text>
        <r>
          <rPr>
            <sz val="10"/>
            <color rgb="FF000000"/>
            <rFont val="Liberation Sans1"/>
          </rPr>
          <t>Un solo hilo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190500</xdr:colOff>
                <xdr:row>0</xdr:row>
                <xdr:rowOff>76200</xdr:rowOff>
              </from>
              <to>
                <xdr:col>10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J2" authorId="1" shapeId="1033" xr:uid="{00000000-0006-0000-0000-000009000000}">
      <text>
        <r>
          <rPr>
            <sz val="10"/>
            <color rgb="FF000000"/>
            <rFont val="Liberation Sans1"/>
          </rPr>
          <t xml:space="preserve">Tantos hilos como la mitad de CPUs hay en la computadora que ejecuta el programa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0</xdr:row>
                <xdr:rowOff>76200</xdr:rowOff>
              </from>
              <to>
                <xdr:col>11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K2" authorId="1" shapeId="1034" xr:uid="{00000000-0006-0000-0000-00000A000000}">
      <text>
        <r>
          <rPr>
            <sz val="10"/>
            <color rgb="FF000000"/>
            <rFont val="Liberation Sans1"/>
          </rPr>
          <t>Tantos hilos como CPUs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190500</xdr:colOff>
                <xdr:row>0</xdr:row>
                <xdr:rowOff>76200</xdr:rowOff>
              </from>
              <to>
                <xdr:col>12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L2" authorId="1" shapeId="1035" xr:uid="{00000000-0006-0000-0000-00000B000000}">
      <text>
        <r>
          <rPr>
            <sz val="10"/>
            <color rgb="FF000000"/>
            <rFont val="Liberation Sans1"/>
          </rPr>
          <t>Dos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190500</xdr:colOff>
                <xdr:row>0</xdr:row>
                <xdr:rowOff>76200</xdr:rowOff>
              </from>
              <to>
                <xdr:col>13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M2" authorId="1" shapeId="1036" xr:uid="{00000000-0006-0000-0000-00000C000000}">
      <text>
        <r>
          <rPr>
            <sz val="10"/>
            <color rgb="FF000000"/>
            <rFont val="Liberation Sans1"/>
          </rPr>
          <t>Cuatro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190500</xdr:colOff>
                <xdr:row>0</xdr:row>
                <xdr:rowOff>76200</xdr:rowOff>
              </from>
              <to>
                <xdr:col>14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N2" authorId="1" shapeId="1037" xr:uid="{00000000-0006-0000-0000-00000D000000}">
      <text>
        <r>
          <rPr>
            <sz val="10"/>
            <color rgb="FF000000"/>
            <rFont val="Liberation Sans1"/>
          </rPr>
          <t>Tantos hilos como números recibe el programa en la entrada estándar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190500</xdr:colOff>
                <xdr:row>0</xdr:row>
                <xdr:rowOff>76200</xdr:rowOff>
              </from>
              <to>
                <xdr:col>15</xdr:col>
                <xdr:colOff>685800</xdr:colOff>
                <xdr:row>4</xdr:row>
                <xdr:rowOff>139700</xdr:rowOff>
              </to>
            </anchor>
          </commentPr>
        </mc:Fallback>
      </mc:AlternateContent>
    </comment>
    <comment ref="A4" authorId="0" shapeId="1038" xr:uid="{00000000-0006-0000-0000-00000E000000}">
      <text>
        <r>
          <rPr>
            <sz val="12"/>
            <color rgb="FF000000"/>
            <rFont val="Liberation Sans1"/>
          </rPr>
          <t>Type the test case used to measure the performance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190500</xdr:colOff>
                <xdr:row>2</xdr:row>
                <xdr:rowOff>76200</xdr:rowOff>
              </from>
              <to>
                <xdr:col>2</xdr:col>
                <xdr:colOff>431800</xdr:colOff>
                <xdr:row>6</xdr:row>
                <xdr:rowOff>139700</xdr:rowOff>
              </to>
            </anchor>
          </commentPr>
        </mc:Fallback>
      </mc:AlternateContent>
    </comment>
    <comment ref="C4" authorId="0" shapeId="1039" xr:uid="{00000000-0006-0000-0000-00000F000000}">
      <text>
        <r>
          <rPr>
            <sz val="10"/>
            <color rgb="FF000000"/>
            <rFont val="Liberation Sans1"/>
          </rPr>
          <t>Duration in seconds running with no thread support (main thread calculates everything)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190500</xdr:colOff>
                <xdr:row>2</xdr:row>
                <xdr:rowOff>76200</xdr:rowOff>
              </from>
              <to>
                <xdr:col>4</xdr:col>
                <xdr:colOff>558800</xdr:colOff>
                <xdr:row>6</xdr:row>
                <xdr:rowOff>139700</xdr:rowOff>
              </to>
            </anchor>
          </commentPr>
        </mc:Fallback>
      </mc:AlternateContent>
    </comment>
    <comment ref="C5" authorId="0" shapeId="1040" xr:uid="{00000000-0006-0000-0000-000010000000}">
      <text>
        <r>
          <rPr>
            <sz val="10"/>
            <color rgb="FF000000"/>
            <rFont val="Liberation Sans1"/>
          </rPr>
          <t>Type formula here to calculate the speedup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190500</xdr:colOff>
                <xdr:row>3</xdr:row>
                <xdr:rowOff>76200</xdr:rowOff>
              </from>
              <to>
                <xdr:col>4</xdr:col>
                <xdr:colOff>558800</xdr:colOff>
                <xdr:row>7</xdr:row>
                <xdr:rowOff>139700</xdr:rowOff>
              </to>
            </anchor>
          </commentPr>
        </mc:Fallback>
      </mc:AlternateContent>
    </comment>
    <comment ref="A6" authorId="0" shapeId="1041" xr:uid="{00000000-0006-0000-0000-000011000000}">
      <text>
        <r>
          <rPr>
            <sz val="12"/>
            <color rgb="FF000000"/>
            <rFont val="Liberation Sans1"/>
          </rPr>
          <t>Type here the input size of the test case used to measure performance.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190500</xdr:colOff>
                <xdr:row>4</xdr:row>
                <xdr:rowOff>76200</xdr:rowOff>
              </from>
              <to>
                <xdr:col>2</xdr:col>
                <xdr:colOff>431800</xdr:colOff>
                <xdr:row>8</xdr:row>
                <xdr:rowOff>139700</xdr:rowOff>
              </to>
            </anchor>
          </commentPr>
        </mc:Fallback>
      </mc:AlternateContent>
    </comment>
    <comment ref="C6" authorId="0" shapeId="1042" xr:uid="{00000000-0006-0000-0000-000012000000}">
      <text>
        <r>
          <rPr>
            <sz val="10"/>
            <color rgb="FF000000"/>
            <rFont val="Liberation Sans1"/>
          </rPr>
          <t>Type formula here to calculate the efficiency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190500</xdr:colOff>
                <xdr:row>4</xdr:row>
                <xdr:rowOff>76200</xdr:rowOff>
              </from>
              <to>
                <xdr:col>4</xdr:col>
                <xdr:colOff>558800</xdr:colOff>
                <xdr:row>8</xdr:row>
                <xdr:rowOff>139700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<sst xmlns="http://purl.oclc.org/ooxml/spreadsheetml/main" count="66" uniqueCount="58">
  <si>
    <t>CPU C=</t>
  </si>
  <si>
    <t>optimizations</t>
  </si>
  <si>
    <t>concurrency level</t>
  </si>
  <si>
    <t>Level:</t>
  </si>
  <si>
    <t>S</t>
  </si>
  <si>
    <t>tarea01</t>
  </si>
  <si>
    <t>tarea02</t>
  </si>
  <si>
    <t>optim01</t>
  </si>
  <si>
    <t>optim01b</t>
  </si>
  <si>
    <t>optim02</t>
  </si>
  <si>
    <t>.5C</t>
  </si>
  <si>
    <t>1C</t>
  </si>
  <si>
    <t>2C</t>
  </si>
  <si>
    <t>4C</t>
  </si>
  <si>
    <t>D</t>
  </si>
  <si>
    <t>Test File</t>
  </si>
  <si>
    <t>Threads</t>
  </si>
  <si>
    <t>input020</t>
  </si>
  <si>
    <t>Duration</t>
  </si>
  <si>
    <t>Input Size:</t>
  </si>
  <si>
    <t>Speedup</t>
  </si>
  <si>
    <t>2.91</t>
  </si>
  <si>
    <t>5.60</t>
  </si>
  <si>
    <t>6.43</t>
  </si>
  <si>
    <t>1.01</t>
  </si>
  <si>
    <t>3.18</t>
  </si>
  <si>
    <t>8.43</t>
  </si>
  <si>
    <t>Efficiency</t>
  </si>
  <si>
    <t>0.363</t>
  </si>
  <si>
    <t>0.70</t>
  </si>
  <si>
    <t>0.80</t>
  </si>
  <si>
    <t>0.39</t>
  </si>
  <si>
    <t>0.263</t>
  </si>
  <si>
    <t>0.309</t>
  </si>
  <si>
    <t>Create a graph for comparing optimizations using two vertical axes here</t>
  </si>
  <si>
    <t>Versión</t>
  </si>
  <si>
    <t>Incremento de velocidad (veces)</t>
  </si>
  <si>
    <t>Eficiencia (veces)</t>
  </si>
  <si>
    <t>Tarea1</t>
  </si>
  <si>
    <t>Tarea2</t>
  </si>
  <si>
    <t>Optimización1</t>
  </si>
  <si>
    <t>Optimización2</t>
  </si>
  <si>
    <t>Duración (minutos)</t>
  </si>
  <si>
    <t>version</t>
  </si>
  <si>
    <t>speed up</t>
  </si>
  <si>
    <t>eficiencia</t>
  </si>
  <si>
    <t>serial</t>
  </si>
  <si>
    <t>HC</t>
  </si>
  <si>
    <t>C</t>
  </si>
  <si>
    <t>1255.68</t>
  </si>
  <si>
    <t>412.8</t>
  </si>
  <si>
    <t>192.9</t>
  </si>
  <si>
    <t>174.6</t>
  </si>
  <si>
    <t>156.10</t>
  </si>
  <si>
    <t>169.8</t>
  </si>
  <si>
    <t>1279.68</t>
  </si>
  <si>
    <t>439.8</t>
  </si>
  <si>
    <t>228.12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</si>
</sst>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₡-140A]&quot; &quot;#,##0.00;[Red]&quot;-&quot;[$₡-140A]&quot; &quot;#,##0.00"/>
  </numFmts>
  <fonts count="15">
    <font>
      <sz val="12"/>
      <color rgb="FF000000"/>
      <name val="Liberation Sans1"/>
    </font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2"/>
      <color rgb="FF000000"/>
      <name val="Liberation Sans1"/>
    </font>
    <font>
      <sz val="10"/>
      <color rgb="FF000000"/>
      <name val="Liberation Sans1"/>
    </font>
    <font>
      <b/>
      <sz val="12"/>
      <color rgb="FF000000"/>
      <name val="Liberation Sans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  <fill>
      <patternFill patternType="solid">
        <fgColor theme="0"/>
        <bgColor rgb="FFCFE7F5"/>
      </patternFill>
    </fill>
  </fills>
  <borders count="8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1" fillId="0" borderId="0" applyNumberFormat="0" applyFon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0" fillId="8" borderId="0" applyNumberFormat="0" applyBorder="0" applyProtection="0"/>
    <xf numFmtId="0" fontId="11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9" fillId="0" borderId="0" applyNumberFormat="0" applyBorder="0" applyProtection="0"/>
    <xf numFmtId="0" fontId="12" fillId="0" borderId="0" applyNumberFormat="0" applyBorder="0" applyProtection="0"/>
    <xf numFmtId="164" fontId="12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3"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4" fillId="4" borderId="2" xfId="0" applyNumberFormat="1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10" borderId="7" xfId="0" applyNumberFormat="1" applyFill="1" applyBorder="1" applyAlignment="1">
      <alignment horizontal="center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1</a:t>
            </a:r>
            <a:endParaRPr lang="en-US"/>
          </a:p>
        </c:rich>
      </c:tx>
      <c:layout>
        <c:manualLayout>
          <c:xMode val="edge"/>
          <c:yMode val="edge"/>
          <c:x val="0.4206041119860017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Tareas!$E$11:$E$14</c:f>
              <c:numCache>
                <c:formatCode>0.00</c:formatCode>
                <c:ptCount val="4"/>
                <c:pt idx="0">
                  <c:v>1279.68</c:v>
                </c:pt>
                <c:pt idx="1">
                  <c:v>439.8</c:v>
                </c:pt>
                <c:pt idx="2">
                  <c:v>228.12</c:v>
                </c:pt>
                <c:pt idx="3">
                  <c:v>198.9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093552"/>
        <c:axId val="78809520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0</c:v>
                </c:pt>
                <c:pt idx="2">
                  <c:v>3.56</c:v>
                </c:pt>
                <c:pt idx="3">
                  <c:v>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46911"/>
        <c:axId val="1508044463"/>
      </c:lineChart>
      <c:catAx>
        <c:axId val="788093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788095200"/>
        <c:crosses val="autoZero"/>
        <c:auto val="1"/>
        <c:lblAlgn val="ctr"/>
        <c:lblOffset val="100"/>
        <c:tickLblSkip val="1"/>
        <c:noMultiLvlLbl val="0"/>
      </c:catAx>
      <c:valAx>
        <c:axId val="7880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788093552"/>
        <c:crosses val="autoZero"/>
        <c:crossBetween val="between"/>
      </c:valAx>
      <c:valAx>
        <c:axId val="1508044463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508046911"/>
        <c:crosses val="max"/>
        <c:crossBetween val="between"/>
      </c:valAx>
      <c:catAx>
        <c:axId val="150804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5080444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0</c:v>
                </c:pt>
                <c:pt idx="2">
                  <c:v>3.56</c:v>
                </c:pt>
                <c:pt idx="3">
                  <c:v>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051456"/>
        <c:axId val="24505310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Tareas!$G$11:$G$14</c:f>
              <c:numCache>
                <c:formatCode>0.00</c:formatCode>
                <c:ptCount val="4"/>
                <c:pt idx="0">
                  <c:v>1</c:v>
                </c:pt>
                <c:pt idx="1">
                  <c:v>0.25059556201489253</c:v>
                </c:pt>
                <c:pt idx="2">
                  <c:v>0.7</c:v>
                </c:pt>
                <c:pt idx="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34671"/>
        <c:axId val="788254704"/>
      </c:lineChart>
      <c:catAx>
        <c:axId val="2450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245053104"/>
        <c:crosses val="autoZero"/>
        <c:auto val="1"/>
        <c:lblAlgn val="ctr"/>
        <c:lblOffset val="100"/>
        <c:noMultiLvlLbl val="0"/>
      </c:catAx>
      <c:valAx>
        <c:axId val="2450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245051456"/>
        <c:crosses val="autoZero"/>
        <c:crossBetween val="between"/>
      </c:valAx>
      <c:valAx>
        <c:axId val="7882547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508034671"/>
        <c:crosses val="max"/>
        <c:crossBetween val="between"/>
      </c:valAx>
      <c:catAx>
        <c:axId val="1508034671"/>
        <c:scaling>
          <c:orientation val="minMax"/>
        </c:scaling>
        <c:delete val="1"/>
        <c:axPos val="b"/>
        <c:majorTickMark val="out"/>
        <c:minorTickMark val="none"/>
        <c:tickLblPos val="nextTo"/>
        <c:crossAx val="788254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Comparción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Tareas!$C$34:$C$40</c:f>
              <c:numCache>
                <c:formatCode>General</c:formatCode>
                <c:ptCount val="7"/>
                <c:pt idx="0">
                  <c:v>1</c:v>
                </c:pt>
                <c:pt idx="1">
                  <c:v>1.01</c:v>
                </c:pt>
                <c:pt idx="2">
                  <c:v>3.18</c:v>
                </c:pt>
                <c:pt idx="3">
                  <c:v>5.6</c:v>
                </c:pt>
                <c:pt idx="4">
                  <c:v>7.54</c:v>
                </c:pt>
                <c:pt idx="5">
                  <c:v>8.43</c:v>
                </c:pt>
                <c:pt idx="6">
                  <c:v>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032895"/>
        <c:axId val="208907264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Tareas!$D$34:$D$40</c:f>
              <c:numCache>
                <c:formatCode>General</c:formatCode>
                <c:ptCount val="7"/>
                <c:pt idx="0">
                  <c:v>1</c:v>
                </c:pt>
                <c:pt idx="1">
                  <c:v>0.1</c:v>
                </c:pt>
                <c:pt idx="2">
                  <c:v>0.39</c:v>
                </c:pt>
                <c:pt idx="3">
                  <c:v>0.8</c:v>
                </c:pt>
                <c:pt idx="4">
                  <c:v>0.47</c:v>
                </c:pt>
                <c:pt idx="5">
                  <c:v>0.26</c:v>
                </c:pt>
                <c:pt idx="6">
                  <c:v>0.309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808335"/>
        <c:axId val="1586794543"/>
      </c:lineChart>
      <c:catAx>
        <c:axId val="11603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2089072640"/>
        <c:crosses val="autoZero"/>
        <c:auto val="1"/>
        <c:lblAlgn val="ctr"/>
        <c:lblOffset val="100"/>
        <c:noMultiLvlLbl val="0"/>
      </c:catAx>
      <c:valAx>
        <c:axId val="20890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16032895"/>
        <c:crosses val="autoZero"/>
        <c:crossBetween val="between"/>
      </c:valAx>
      <c:valAx>
        <c:axId val="1586794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R"/>
          </a:p>
        </c:txPr>
        <c:crossAx val="1586808335"/>
        <c:crosses val="max"/>
        <c:crossBetween val="between"/>
      </c:valAx>
      <c:catAx>
        <c:axId val="1586808335"/>
        <c:scaling>
          <c:orientation val="minMax"/>
        </c:scaling>
        <c:delete val="1"/>
        <c:axPos val="b"/>
        <c:majorTickMark val="out"/>
        <c:minorTickMark val="none"/>
        <c:tickLblPos val="nextTo"/>
        <c:crossAx val="15867945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365" cy="365"/>
    <xdr:sp macro="" textlink="">
      <xdr:nvSpPr>
        <xdr:cNvPr id="2" name="Comment 3">
          <a:extLst>
            <a:ext uri="{FF2B5EF4-FFF2-40B4-BE49-F238E27FC236}">
              <a16:creationId xmlns:a16="http://schemas.microsoft.com/office/drawing/2014/main" id="{86E7847C-F3E8-2498-AE21-7416B6C63F6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3" name="Comment 1">
          <a:extLst>
            <a:ext uri="{FF2B5EF4-FFF2-40B4-BE49-F238E27FC236}">
              <a16:creationId xmlns:a16="http://schemas.microsoft.com/office/drawing/2014/main" id="{E8AA7D5C-F1D9-EA4F-9DAC-0177D4B3D8C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4" name="Comment 2">
          <a:extLst>
            <a:ext uri="{FF2B5EF4-FFF2-40B4-BE49-F238E27FC236}">
              <a16:creationId xmlns:a16="http://schemas.microsoft.com/office/drawing/2014/main" id="{A20E85B1-B18C-E683-4510-9BB3AFC8528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5" name="Comment 8">
          <a:extLst>
            <a:ext uri="{FF2B5EF4-FFF2-40B4-BE49-F238E27FC236}">
              <a16:creationId xmlns:a16="http://schemas.microsoft.com/office/drawing/2014/main" id="{332B8EAD-430A-A01D-C722-592F5826458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6" name="Comment 9">
          <a:extLst>
            <a:ext uri="{FF2B5EF4-FFF2-40B4-BE49-F238E27FC236}">
              <a16:creationId xmlns:a16="http://schemas.microsoft.com/office/drawing/2014/main" id="{106AA5BB-E8C8-69A6-F4B1-FA122BF884FF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7" name="Comment 6">
          <a:extLst>
            <a:ext uri="{FF2B5EF4-FFF2-40B4-BE49-F238E27FC236}">
              <a16:creationId xmlns:a16="http://schemas.microsoft.com/office/drawing/2014/main" id="{FBEBD1D3-9620-6673-BDAA-35939A3BF55B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8" name="Comment 10">
          <a:extLst>
            <a:ext uri="{FF2B5EF4-FFF2-40B4-BE49-F238E27FC236}">
              <a16:creationId xmlns:a16="http://schemas.microsoft.com/office/drawing/2014/main" id="{E4A66863-BCE0-67E8-E2BD-E3D3E939D8E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9" name="Comment 11">
          <a:extLst>
            <a:ext uri="{FF2B5EF4-FFF2-40B4-BE49-F238E27FC236}">
              <a16:creationId xmlns:a16="http://schemas.microsoft.com/office/drawing/2014/main" id="{9B64BE72-433E-F6D3-B474-9EB4BBDD3792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0" name="Comment 12">
          <a:extLst>
            <a:ext uri="{FF2B5EF4-FFF2-40B4-BE49-F238E27FC236}">
              <a16:creationId xmlns:a16="http://schemas.microsoft.com/office/drawing/2014/main" id="{AF8B4607-580A-BF0F-4B96-FF024262303A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1" name="Comment 13">
          <a:extLst>
            <a:ext uri="{FF2B5EF4-FFF2-40B4-BE49-F238E27FC236}">
              <a16:creationId xmlns:a16="http://schemas.microsoft.com/office/drawing/2014/main" id="{7EC4E5D4-261E-0047-E20F-DBC05AF0CD5D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2" name="Comment 15">
          <a:extLst>
            <a:ext uri="{FF2B5EF4-FFF2-40B4-BE49-F238E27FC236}">
              <a16:creationId xmlns:a16="http://schemas.microsoft.com/office/drawing/2014/main" id="{9682C771-DE6C-82C9-D16A-E08D0DE43B5E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3" name="Comment 16">
          <a:extLst>
            <a:ext uri="{FF2B5EF4-FFF2-40B4-BE49-F238E27FC236}">
              <a16:creationId xmlns:a16="http://schemas.microsoft.com/office/drawing/2014/main" id="{E17F8B96-5475-815F-3BE6-F963C77968E1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4" name="Comment 1">
          <a:extLst>
            <a:ext uri="{FF2B5EF4-FFF2-40B4-BE49-F238E27FC236}">
              <a16:creationId xmlns:a16="http://schemas.microsoft.com/office/drawing/2014/main" id="{7D7F737C-6590-0210-8586-9B359A671FBF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5" name="Comment 18">
          <a:extLst>
            <a:ext uri="{FF2B5EF4-FFF2-40B4-BE49-F238E27FC236}">
              <a16:creationId xmlns:a16="http://schemas.microsoft.com/office/drawing/2014/main" id="{4A021D3B-0441-D33E-4B7E-A55B23F586A5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6" name="Comment 17">
          <a:extLst>
            <a:ext uri="{FF2B5EF4-FFF2-40B4-BE49-F238E27FC236}">
              <a16:creationId xmlns:a16="http://schemas.microsoft.com/office/drawing/2014/main" id="{083E81B5-6164-F06E-1B96-B9C4A019D8A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7" name="Comment 14">
          <a:extLst>
            <a:ext uri="{FF2B5EF4-FFF2-40B4-BE49-F238E27FC236}">
              <a16:creationId xmlns:a16="http://schemas.microsoft.com/office/drawing/2014/main" id="{61289B57-5664-944B-97E7-92CB4EF2564A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8" name="Comment 2">
          <a:extLst>
            <a:ext uri="{FF2B5EF4-FFF2-40B4-BE49-F238E27FC236}">
              <a16:creationId xmlns:a16="http://schemas.microsoft.com/office/drawing/2014/main" id="{6654C3EF-7B94-D115-01F4-AFAA54B6050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9" name="Comment 3">
          <a:extLst>
            <a:ext uri="{FF2B5EF4-FFF2-40B4-BE49-F238E27FC236}">
              <a16:creationId xmlns:a16="http://schemas.microsoft.com/office/drawing/2014/main" id="{4E67E1B7-0050-3604-447E-EBEDF0B3603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0" name="Comment 5">
          <a:extLst>
            <a:ext uri="{FF2B5EF4-FFF2-40B4-BE49-F238E27FC236}">
              <a16:creationId xmlns:a16="http://schemas.microsoft.com/office/drawing/2014/main" id="{31D774E5-92F4-09CD-7A71-9A1B2610FF1D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1" name="Comment 4">
          <a:extLst>
            <a:ext uri="{FF2B5EF4-FFF2-40B4-BE49-F238E27FC236}">
              <a16:creationId xmlns:a16="http://schemas.microsoft.com/office/drawing/2014/main" id="{CB46CD59-FFDA-174E-2B26-D4AF6AC16C27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2" name="Comment 7">
          <a:extLst>
            <a:ext uri="{FF2B5EF4-FFF2-40B4-BE49-F238E27FC236}">
              <a16:creationId xmlns:a16="http://schemas.microsoft.com/office/drawing/2014/main" id="{703F297D-4222-7A9E-1E70-80090658414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3" name="Comment 6">
          <a:extLst>
            <a:ext uri="{FF2B5EF4-FFF2-40B4-BE49-F238E27FC236}">
              <a16:creationId xmlns:a16="http://schemas.microsoft.com/office/drawing/2014/main" id="{7E69992A-9E15-DCA9-F169-69E0D61FD56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4" name="Comment 8">
          <a:extLst>
            <a:ext uri="{FF2B5EF4-FFF2-40B4-BE49-F238E27FC236}">
              <a16:creationId xmlns:a16="http://schemas.microsoft.com/office/drawing/2014/main" id="{07261312-1BE9-FB50-B6A3-C8B48276570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5" name="Comment 9">
          <a:extLst>
            <a:ext uri="{FF2B5EF4-FFF2-40B4-BE49-F238E27FC236}">
              <a16:creationId xmlns:a16="http://schemas.microsoft.com/office/drawing/2014/main" id="{67742EB1-8F97-332C-DE5D-B83A946DF30B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6" name="Comment 14">
          <a:extLst>
            <a:ext uri="{FF2B5EF4-FFF2-40B4-BE49-F238E27FC236}">
              <a16:creationId xmlns:a16="http://schemas.microsoft.com/office/drawing/2014/main" id="{09BE4C0C-29E3-49FE-6F38-559190E8AA1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endParaRPr lang="en-US"/>
        </a:p>
      </xdr:txBody>
    </xdr:sp>
    <xdr:clientData/>
  </xdr:absoluteAnchor>
  <xdr:twoCellAnchor>
    <xdr:from>
      <xdr:col>1</xdr:col>
      <xdr:colOff>895350</xdr:colOff>
      <xdr:row>17</xdr:row>
      <xdr:rowOff>69850</xdr:rowOff>
    </xdr:from>
    <xdr:to>
      <xdr:col>5</xdr:col>
      <xdr:colOff>869950</xdr:colOff>
      <xdr:row>28</xdr:row>
      <xdr:rowOff>190500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1E93AAE-17B1-84C3-92BB-BCC12B433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1022350</xdr:colOff>
      <xdr:row>15</xdr:row>
      <xdr:rowOff>133350</xdr:rowOff>
    </xdr:from>
    <xdr:to>
      <xdr:col>11</xdr:col>
      <xdr:colOff>514350</xdr:colOff>
      <xdr:row>29</xdr:row>
      <xdr:rowOff>31750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A26A77AB-8FE7-535C-068C-124403C0C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241300</xdr:colOff>
      <xdr:row>31</xdr:row>
      <xdr:rowOff>57150</xdr:rowOff>
    </xdr:from>
    <xdr:to>
      <xdr:col>9</xdr:col>
      <xdr:colOff>533400</xdr:colOff>
      <xdr:row>44</xdr:row>
      <xdr:rowOff>158750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6313B01C-00BA-4BBC-0D40-DC649E086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190500</xdr:colOff>
          <xdr:row>0</xdr:row>
          <xdr:rowOff>25400</xdr:rowOff>
        </xdr:from>
        <xdr:to>
          <xdr:col>4</xdr:col>
          <xdr:colOff>558800</xdr:colOff>
          <xdr:row>4</xdr:row>
          <xdr:rowOff>88900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19AD39B6-6ED2-858E-ABB9-D9F19080FF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254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Number of available CPUs in the test machine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190500</xdr:colOff>
          <xdr:row>0</xdr:row>
          <xdr:rowOff>76200</xdr:rowOff>
        </xdr:from>
        <xdr:to>
          <xdr:col>4</xdr:col>
          <xdr:colOff>558800</xdr:colOff>
          <xdr:row>4</xdr:row>
          <xdr:rowOff>139700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0FE629AF-5245-032B-38C8-18666B4950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762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Serial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0</xdr:row>
          <xdr:rowOff>76200</xdr:rowOff>
        </xdr:from>
        <xdr:to>
          <xdr:col>5</xdr:col>
          <xdr:colOff>558800</xdr:colOff>
          <xdr:row>4</xdr:row>
          <xdr:rowOff>139700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5F49FD81-3551-DE0D-7370-8C41A42BD6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75300" y="762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0</xdr:row>
          <xdr:rowOff>76200</xdr:rowOff>
        </xdr:from>
        <xdr:to>
          <xdr:col>6</xdr:col>
          <xdr:colOff>558800</xdr:colOff>
          <xdr:row>4</xdr:row>
          <xdr:rowOff>139700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D688DC94-AD54-7164-F858-7BF80E94BD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0200" y="762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Concurrent version (Pthread)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0</xdr:row>
          <xdr:rowOff>76200</xdr:rowOff>
        </xdr:from>
        <xdr:to>
          <xdr:col>7</xdr:col>
          <xdr:colOff>558800</xdr:colOff>
          <xdr:row>4</xdr:row>
          <xdr:rowOff>139700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A928182F-947F-CB0E-75FC-3F339A44BB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85100" y="762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Dynamic mapping of numbers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76200</xdr:rowOff>
        </xdr:from>
        <xdr:to>
          <xdr:col>8</xdr:col>
          <xdr:colOff>558800</xdr:colOff>
          <xdr:row>4</xdr:row>
          <xdr:rowOff>139700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7C926198-01FB-EAF3-E4E9-7619C3C54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90000" y="762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[Optional]</a:t>
              </a:r>
            </a:p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Dynamic mapping of more grained decomposition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0</xdr:row>
          <xdr:rowOff>76200</xdr:rowOff>
        </xdr:from>
        <xdr:to>
          <xdr:col>9</xdr:col>
          <xdr:colOff>685800</xdr:colOff>
          <xdr:row>4</xdr:row>
          <xdr:rowOff>139700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A91E07F3-CF16-7310-7815-8F08396747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94900" y="76200"/>
              <a:ext cx="14605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Free proposal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190500</xdr:colOff>
          <xdr:row>0</xdr:row>
          <xdr:rowOff>76200</xdr:rowOff>
        </xdr:from>
        <xdr:to>
          <xdr:col>10</xdr:col>
          <xdr:colOff>685800</xdr:colOff>
          <xdr:row>4</xdr:row>
          <xdr:rowOff>139700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B134D27F-4909-EC80-71FE-705E0BE8EE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60100" y="76200"/>
              <a:ext cx="1447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Un solo hilo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0</xdr:row>
          <xdr:rowOff>76200</xdr:rowOff>
        </xdr:from>
        <xdr:to>
          <xdr:col>11</xdr:col>
          <xdr:colOff>685800</xdr:colOff>
          <xdr:row>4</xdr:row>
          <xdr:rowOff>139700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26AFCF8E-8A79-4F00-C63C-FA16EB7A82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912600" y="76200"/>
              <a:ext cx="1447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Tantos hilos como la mitad de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0</xdr:row>
          <xdr:rowOff>76200</xdr:rowOff>
        </xdr:from>
        <xdr:to>
          <xdr:col>12</xdr:col>
          <xdr:colOff>685800</xdr:colOff>
          <xdr:row>4</xdr:row>
          <xdr:rowOff>139700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CE61B9CD-DEA4-266A-3686-D56596DC1E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865100" y="76200"/>
              <a:ext cx="1447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Tantos hilos como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190500</xdr:colOff>
          <xdr:row>0</xdr:row>
          <xdr:rowOff>76200</xdr:rowOff>
        </xdr:from>
        <xdr:to>
          <xdr:col>13</xdr:col>
          <xdr:colOff>685800</xdr:colOff>
          <xdr:row>4</xdr:row>
          <xdr:rowOff>139700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FDFCA655-608C-BBB1-7640-2659F17C63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17600" y="76200"/>
              <a:ext cx="1447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Dos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190500</xdr:colOff>
          <xdr:row>0</xdr:row>
          <xdr:rowOff>76200</xdr:rowOff>
        </xdr:from>
        <xdr:to>
          <xdr:col>14</xdr:col>
          <xdr:colOff>685800</xdr:colOff>
          <xdr:row>4</xdr:row>
          <xdr:rowOff>139700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BF94F6E4-6941-1FD0-30AA-E94165D7D1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70100" y="76200"/>
              <a:ext cx="1447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Cuatro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190500</xdr:colOff>
          <xdr:row>0</xdr:row>
          <xdr:rowOff>76200</xdr:rowOff>
        </xdr:from>
        <xdr:to>
          <xdr:col>15</xdr:col>
          <xdr:colOff>685800</xdr:colOff>
          <xdr:row>4</xdr:row>
          <xdr:rowOff>139700</xdr:rowOff>
        </xdr:to>
        <xdr:sp macro="" textlink="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969031DF-ACFC-F820-CA89-517493150C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22600" y="76200"/>
              <a:ext cx="1447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Tantos hilos como números recibe el programa en la entrada estándar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 charset="0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190500</xdr:colOff>
          <xdr:row>2</xdr:row>
          <xdr:rowOff>76200</xdr:rowOff>
        </xdr:from>
        <xdr:to>
          <xdr:col>2</xdr:col>
          <xdr:colOff>431800</xdr:colOff>
          <xdr:row>6</xdr:row>
          <xdr:rowOff>139700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E1DA5B21-C0B5-E457-CA8F-B30228576C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2800" y="482600"/>
              <a:ext cx="1498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Type the test case used to measure the performance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190500</xdr:colOff>
          <xdr:row>2</xdr:row>
          <xdr:rowOff>76200</xdr:rowOff>
        </xdr:from>
        <xdr:to>
          <xdr:col>4</xdr:col>
          <xdr:colOff>558800</xdr:colOff>
          <xdr:row>6</xdr:row>
          <xdr:rowOff>139700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08472C3F-B8AB-8A67-40E6-120816B695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4826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Duration in seconds running with no thread support (main thread calculates everything)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190500</xdr:colOff>
          <xdr:row>3</xdr:row>
          <xdr:rowOff>76200</xdr:rowOff>
        </xdr:from>
        <xdr:to>
          <xdr:col>4</xdr:col>
          <xdr:colOff>558800</xdr:colOff>
          <xdr:row>7</xdr:row>
          <xdr:rowOff>139700</xdr:rowOff>
        </xdr:to>
        <xdr:sp macro="" textlink="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3149D292-3D4A-042E-8A74-EB5186CD05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6858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Type formula here to calculate the speedup relative to the 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190500</xdr:colOff>
          <xdr:row>4</xdr:row>
          <xdr:rowOff>76200</xdr:rowOff>
        </xdr:from>
        <xdr:to>
          <xdr:col>2</xdr:col>
          <xdr:colOff>431800</xdr:colOff>
          <xdr:row>8</xdr:row>
          <xdr:rowOff>139700</xdr:rowOff>
        </xdr:to>
        <xdr:sp macro="" textlink="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E972C1BD-D536-5497-C35E-2E2B796D5B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2800" y="889000"/>
              <a:ext cx="1498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Type here the input size of the test case used to measure performance.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190500</xdr:colOff>
          <xdr:row>4</xdr:row>
          <xdr:rowOff>76200</xdr:rowOff>
        </xdr:from>
        <xdr:to>
          <xdr:col>4</xdr:col>
          <xdr:colOff>558800</xdr:colOff>
          <xdr:row>8</xdr:row>
          <xdr:rowOff>139700</xdr:rowOff>
        </xdr:to>
        <xdr:sp macro="" textlink="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A30CB1B4-6111-CBDB-BCE5-6FC159EB72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0400" y="889000"/>
              <a:ext cx="14732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 charset="0"/>
                </a:rPr>
                <a:t>Type formula here to calculate the efficiency relative to the serial version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7" workbookViewId="0">
      <selection activeCell="O29" sqref="O29"/>
    </sheetView>
  </sheetViews>
  <sheetFormatPr baseColWidth="10" defaultRowHeight="16"/>
  <cols>
    <col min="1" max="1" width="21.28515625" customWidth="1"/>
    <col min="2" max="2" width="14.140625" customWidth="1"/>
    <col min="3" max="3" width="12.7109375" customWidth="1"/>
    <col min="4" max="8" width="12.42578125" customWidth="1"/>
    <col min="9" max="9" width="10.85546875" customWidth="1"/>
  </cols>
  <sheetData>
    <row r="1" spans="1:15">
      <c r="A1" s="1"/>
      <c r="B1" s="1" t="s">
        <v>0</v>
      </c>
      <c r="C1" s="2">
        <v>8</v>
      </c>
      <c r="D1" s="11" t="s">
        <v>1</v>
      </c>
      <c r="E1" s="11"/>
      <c r="F1" s="11"/>
      <c r="G1" s="11"/>
      <c r="H1" s="11"/>
      <c r="I1" s="12" t="s">
        <v>2</v>
      </c>
      <c r="J1" s="12"/>
      <c r="K1" s="12"/>
      <c r="L1" s="12"/>
      <c r="M1" s="12"/>
      <c r="N1" s="12"/>
      <c r="O1" s="3"/>
    </row>
    <row r="2" spans="1:15">
      <c r="A2" s="4"/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>
        <f>1</f>
        <v>1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3"/>
    </row>
    <row r="3" spans="1:15">
      <c r="A3" s="4" t="s">
        <v>15</v>
      </c>
      <c r="B3" s="4" t="s">
        <v>16</v>
      </c>
      <c r="C3" s="5">
        <v>1</v>
      </c>
      <c r="D3" s="5">
        <v>1</v>
      </c>
      <c r="E3" s="5">
        <f>$C$1</f>
        <v>8</v>
      </c>
      <c r="F3" s="5">
        <f>$C$1</f>
        <v>8</v>
      </c>
      <c r="G3" s="5">
        <f>$C$1</f>
        <v>8</v>
      </c>
      <c r="H3" s="5">
        <f>$C$1</f>
        <v>8</v>
      </c>
      <c r="I3" s="5">
        <v>1</v>
      </c>
      <c r="J3" s="5">
        <f>0.5*$C$1</f>
        <v>4</v>
      </c>
      <c r="K3" s="5">
        <f>1*$C$1</f>
        <v>8</v>
      </c>
      <c r="L3" s="5">
        <f>2*$C$1</f>
        <v>16</v>
      </c>
      <c r="M3" s="5">
        <f>4*$C$1</f>
        <v>32</v>
      </c>
      <c r="N3" s="5">
        <f>A6</f>
        <v>25</v>
      </c>
      <c r="O3" s="3"/>
    </row>
    <row r="4" spans="1:15">
      <c r="A4" s="6" t="s">
        <v>17</v>
      </c>
      <c r="B4" s="1" t="s">
        <v>18</v>
      </c>
      <c r="C4" s="7" t="s">
        <v>55</v>
      </c>
      <c r="D4" s="7" t="s">
        <v>55</v>
      </c>
      <c r="E4" s="7" t="s">
        <v>56</v>
      </c>
      <c r="F4" s="7" t="s">
        <v>57</v>
      </c>
      <c r="G4" s="7"/>
      <c r="H4" s="7">
        <v>198.9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7" t="s">
        <v>54</v>
      </c>
      <c r="O4" s="3"/>
    </row>
    <row r="5" spans="1:15">
      <c r="A5" s="4" t="s">
        <v>19</v>
      </c>
      <c r="B5" s="8" t="s">
        <v>20</v>
      </c>
      <c r="C5" s="9">
        <v>1</v>
      </c>
      <c r="D5" s="9">
        <v>1</v>
      </c>
      <c r="E5" s="9" t="s">
        <v>21</v>
      </c>
      <c r="F5" s="9" t="s">
        <v>22</v>
      </c>
      <c r="G5" s="9"/>
      <c r="H5" s="9" t="s">
        <v>23</v>
      </c>
      <c r="I5" s="9" t="s">
        <v>24</v>
      </c>
      <c r="J5" s="9" t="s">
        <v>25</v>
      </c>
      <c r="K5" s="9" t="s">
        <v>22</v>
      </c>
      <c r="L5" s="9">
        <v>7.5350000000000001</v>
      </c>
      <c r="M5" s="9" t="s">
        <v>26</v>
      </c>
      <c r="N5" s="9">
        <v>7.74</v>
      </c>
      <c r="O5" s="3"/>
    </row>
    <row r="6" spans="1:15">
      <c r="A6" s="6">
        <v>25</v>
      </c>
      <c r="B6" s="8" t="s">
        <v>27</v>
      </c>
      <c r="C6" s="9">
        <v>1</v>
      </c>
      <c r="D6" s="10">
        <v>1</v>
      </c>
      <c r="E6" s="9" t="s">
        <v>28</v>
      </c>
      <c r="F6" s="9" t="s">
        <v>29</v>
      </c>
      <c r="G6" s="9"/>
      <c r="H6" s="9" t="s">
        <v>30</v>
      </c>
      <c r="I6" s="9" t="s">
        <v>24</v>
      </c>
      <c r="J6" s="9" t="s">
        <v>31</v>
      </c>
      <c r="K6" s="9" t="s">
        <v>30</v>
      </c>
      <c r="L6" s="9">
        <v>0.47</v>
      </c>
      <c r="M6" s="9" t="s">
        <v>32</v>
      </c>
      <c r="N6" s="9" t="s">
        <v>33</v>
      </c>
      <c r="O6" s="3"/>
    </row>
    <row r="9" spans="1:15">
      <c r="C9" t="s">
        <v>34</v>
      </c>
    </row>
    <row r="10" spans="1:15" ht="28">
      <c r="C10" s="3"/>
      <c r="D10" s="13" t="s">
        <v>35</v>
      </c>
      <c r="E10" s="13" t="s">
        <v>42</v>
      </c>
      <c r="F10" s="14" t="s">
        <v>36</v>
      </c>
      <c r="G10" s="15" t="s">
        <v>37</v>
      </c>
    </row>
    <row r="11" spans="1:15">
      <c r="C11" s="3"/>
      <c r="D11" s="16" t="s">
        <v>38</v>
      </c>
      <c r="E11" s="17">
        <v>1279.68</v>
      </c>
      <c r="F11" s="17">
        <v>1</v>
      </c>
      <c r="G11" s="18">
        <v>1</v>
      </c>
    </row>
    <row r="12" spans="1:15">
      <c r="C12" s="3"/>
      <c r="D12" s="16" t="s">
        <v>39</v>
      </c>
      <c r="E12" s="17">
        <v>439.8</v>
      </c>
      <c r="F12" s="17" t="s">
        <v>21</v>
      </c>
      <c r="G12" s="19">
        <v>0.25059556201489253</v>
      </c>
    </row>
    <row r="13" spans="1:15">
      <c r="C13" s="3"/>
      <c r="D13" s="16" t="s">
        <v>40</v>
      </c>
      <c r="E13" s="17">
        <v>228.12</v>
      </c>
      <c r="F13" s="17">
        <v>3.56</v>
      </c>
      <c r="G13" s="19">
        <v>0.7</v>
      </c>
    </row>
    <row r="14" spans="1:15">
      <c r="C14" s="3"/>
      <c r="D14" s="20" t="s">
        <v>41</v>
      </c>
      <c r="E14" s="21">
        <v>198.9</v>
      </c>
      <c r="F14" s="21">
        <v>6.43</v>
      </c>
      <c r="G14" s="22">
        <v>0.8</v>
      </c>
    </row>
    <row r="15" spans="1:15">
      <c r="C15" s="3"/>
      <c r="D15" s="16"/>
      <c r="E15" s="16"/>
      <c r="F15" s="16"/>
      <c r="G15" s="16"/>
    </row>
    <row r="32" spans="1:4">
      <c r="A32" s="3"/>
      <c r="B32" s="3"/>
      <c r="C32" s="3"/>
      <c r="D32" s="3"/>
    </row>
    <row r="33" spans="1:4">
      <c r="A33" s="3"/>
      <c r="B33" s="3" t="s">
        <v>43</v>
      </c>
      <c r="C33" s="3" t="s">
        <v>44</v>
      </c>
      <c r="D33" s="3" t="s">
        <v>45</v>
      </c>
    </row>
    <row r="34" spans="1:4">
      <c r="A34" s="3"/>
      <c r="B34" s="3" t="s">
        <v>46</v>
      </c>
      <c r="C34" s="3">
        <v>1</v>
      </c>
      <c r="D34" s="3">
        <v>1</v>
      </c>
    </row>
    <row r="35" spans="1:4">
      <c r="A35" s="3"/>
      <c r="B35" s="3">
        <v>1</v>
      </c>
      <c r="C35" s="3">
        <v>1.01</v>
      </c>
      <c r="D35" s="3">
        <v>0.1</v>
      </c>
    </row>
    <row r="36" spans="1:4">
      <c r="A36" s="3"/>
      <c r="B36" s="3" t="s">
        <v>47</v>
      </c>
      <c r="C36" s="3">
        <v>3.18</v>
      </c>
      <c r="D36" s="3">
        <v>0.39</v>
      </c>
    </row>
    <row r="37" spans="1:4">
      <c r="A37" s="3"/>
      <c r="B37" s="3" t="s">
        <v>48</v>
      </c>
      <c r="C37" s="3">
        <v>5.6</v>
      </c>
      <c r="D37" s="3">
        <v>0.8</v>
      </c>
    </row>
    <row r="38" spans="1:4">
      <c r="A38" s="3"/>
      <c r="B38" s="3" t="s">
        <v>12</v>
      </c>
      <c r="C38" s="3">
        <v>7.54</v>
      </c>
      <c r="D38" s="3">
        <v>0.47</v>
      </c>
    </row>
    <row r="39" spans="1:4">
      <c r="A39" s="3"/>
      <c r="B39" s="3" t="s">
        <v>13</v>
      </c>
      <c r="C39" s="3">
        <v>8.43</v>
      </c>
      <c r="D39" s="3">
        <v>0.26</v>
      </c>
    </row>
    <row r="40" spans="1:4">
      <c r="A40" s="3"/>
      <c r="B40" s="3" t="s">
        <v>14</v>
      </c>
      <c r="C40" s="3">
        <v>7.74</v>
      </c>
      <c r="D40" s="3">
        <v>0.309</v>
      </c>
    </row>
  </sheetData>
  <mergeCells count="2">
    <mergeCell ref="D1:H1"/>
    <mergeCell ref="I1:N1"/>
  </mergeCells>
  <pageMargins left="0" right="0" top="0.39370000000000005" bottom="0.39370000000000005" header="0" footer="0"/>
  <headerFooter>
    <oddHeader>&amp;C&amp;A</oddHeader>
    <oddFooter>&amp;CPage &amp;P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Lizano</cp:lastModifiedBy>
  <cp:revision>18</cp:revision>
  <dcterms:created xsi:type="dcterms:W3CDTF">2019-06-11T10:24:21Z</dcterms:created>
  <dcterms:modified xsi:type="dcterms:W3CDTF">2022-07-08T03:44:52Z</dcterms:modified>
</cp:coreProperties>
</file>