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"/>
    </mc:Choice>
  </mc:AlternateContent>
  <xr:revisionPtr revIDLastSave="0" documentId="13_ncr:1_{8E44E918-055A-4A20-B677-E2C719B69C25}" xr6:coauthVersionLast="47" xr6:coauthVersionMax="47" xr10:uidLastSave="{00000000-0000-0000-0000-000000000000}"/>
  <bookViews>
    <workbookView xWindow="-108" yWindow="-108" windowWidth="23256" windowHeight="12576" xr2:uid="{4DEC7E29-012A-4505-A13D-EDA710364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<sst xmlns="http://schemas.openxmlformats.org/spreadsheetml/2006/main" count="34" uniqueCount="17">
  <si>
    <t>Termite One</t>
  </si>
  <si>
    <t>Termite Two</t>
  </si>
  <si>
    <t>Termite Three</t>
  </si>
  <si>
    <t>Termite Four</t>
  </si>
  <si>
    <t>Termite Five</t>
  </si>
  <si>
    <t>Mean</t>
  </si>
  <si>
    <t>Total Time Spent Following the Sharpie</t>
  </si>
  <si>
    <t>Total Time Spent Following the Pencil</t>
  </si>
  <si>
    <t>STDEV</t>
  </si>
  <si>
    <t>p-value</t>
  </si>
  <si>
    <t>Sharpie One</t>
  </si>
  <si>
    <t>Pencil One</t>
  </si>
  <si>
    <t>Sharpie Two</t>
  </si>
  <si>
    <t>Pencil Two</t>
  </si>
  <si>
    <t>Sharpie Three</t>
  </si>
  <si>
    <t>Pencil Three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</si>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</sst>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95F2-EE9D-45D2-9A0A-F246635EC447}">
  <dimension ref="A1:I19"/>
  <sheetViews>
    <sheetView tabSelected="1" workbookViewId="0">
      <selection activeCell="G17" sqref="A12:G17"/>
    </sheetView>
  </sheetViews>
  <sheetFormatPr defaultRowHeight="14.4" x14ac:dyDescent="0.3"/>
  <cols>
    <col min="1" max="1" width="12.44140625" bestFit="1" customWidth="1"/>
    <col min="2" max="2" width="33" bestFit="1" customWidth="1"/>
    <col min="3" max="3" width="31.77734375" bestFit="1" customWidth="1"/>
    <col min="4" max="4" width="11" bestFit="1" customWidth="1"/>
    <col min="5" max="5" width="9.77734375" bestFit="1" customWidth="1"/>
    <col min="6" max="6" width="12.109375" bestFit="1" customWidth="1"/>
    <col min="7" max="7" width="10.88671875" bestFit="1" customWidth="1"/>
  </cols>
  <sheetData>
    <row r="1" spans="1:9" x14ac:dyDescent="0.3">
      <c r="B1" s="2" t="s">
        <v>6</v>
      </c>
      <c r="C1" s="2" t="s">
        <v>7</v>
      </c>
    </row>
    <row r="2" spans="1:9" x14ac:dyDescent="0.3">
      <c r="A2" s="2" t="s">
        <v>0</v>
      </c>
      <c r="B2" s="2">
        <f>4.4 + 0 + 0</f>
        <v>4.4000000000000004</v>
      </c>
      <c r="C2" s="2">
        <f>0+0+0</f>
        <v>0</v>
      </c>
    </row>
    <row r="3" spans="1:9" x14ac:dyDescent="0.3">
      <c r="A3" s="2" t="s">
        <v>1</v>
      </c>
      <c r="B3" s="2">
        <f>1+0+0</f>
        <v>1</v>
      </c>
      <c r="C3" s="2">
        <f>0+ 0+ 0</f>
        <v>0</v>
      </c>
    </row>
    <row r="4" spans="1:9" x14ac:dyDescent="0.3">
      <c r="A4" s="2" t="s">
        <v>2</v>
      </c>
      <c r="B4" s="2">
        <f>22+ 22+ 33</f>
        <v>77</v>
      </c>
      <c r="C4" s="2">
        <f>1+0+0</f>
        <v>1</v>
      </c>
    </row>
    <row r="5" spans="1:9" x14ac:dyDescent="0.3">
      <c r="A5" s="2" t="s">
        <v>3</v>
      </c>
      <c r="B5" s="2">
        <f>9+9+9</f>
        <v>27</v>
      </c>
      <c r="C5" s="2">
        <f>4.5+0+0</f>
        <v>4.5</v>
      </c>
    </row>
    <row r="6" spans="1:9" x14ac:dyDescent="0.3">
      <c r="A6" s="2" t="s">
        <v>4</v>
      </c>
      <c r="B6" s="2">
        <f>19+5+0</f>
        <v>24</v>
      </c>
      <c r="C6" s="2">
        <f>0+0+0</f>
        <v>0</v>
      </c>
    </row>
    <row r="7" spans="1:9" x14ac:dyDescent="0.3">
      <c r="A7" s="1" t="s">
        <v>5</v>
      </c>
      <c r="B7" s="2">
        <f>AVERAGE(B2:B6)</f>
        <v>26.68</v>
      </c>
      <c r="C7" s="2">
        <f>AVERAGE(C2:C6)</f>
        <v>1.1000000000000001</v>
      </c>
    </row>
    <row r="8" spans="1:9" x14ac:dyDescent="0.3">
      <c r="A8" s="2" t="s">
        <v>8</v>
      </c>
      <c r="B8">
        <f>_xlfn.STDEV.S(B2:B6)</f>
        <v>30.394275776862983</v>
      </c>
      <c r="C8">
        <f>_xlfn.STDEV.S(C2:C7)</f>
        <v>1.7435595774162695</v>
      </c>
    </row>
    <row r="9" spans="1:9" x14ac:dyDescent="0.3">
      <c r="A9" s="2" t="s">
        <v>9</v>
      </c>
      <c r="B9">
        <f>_xlfn.T.TEST(B2:B7, C2:C7, 1, 1)</f>
        <v>3.3485380017844721E-2</v>
      </c>
    </row>
    <row r="12" spans="1:9" x14ac:dyDescent="0.3"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</row>
    <row r="13" spans="1:9" x14ac:dyDescent="0.3">
      <c r="A13" s="2" t="s">
        <v>0</v>
      </c>
      <c r="B13" s="3">
        <v>4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I13" s="2"/>
    </row>
    <row r="14" spans="1:9" x14ac:dyDescent="0.3">
      <c r="A14" s="2" t="s">
        <v>1</v>
      </c>
      <c r="B14" s="3">
        <v>1</v>
      </c>
      <c r="C14" s="3" t="s">
        <v>16</v>
      </c>
      <c r="D14" s="3" t="s">
        <v>16</v>
      </c>
      <c r="E14" s="3" t="s">
        <v>16</v>
      </c>
      <c r="F14" s="3" t="s">
        <v>16</v>
      </c>
      <c r="G14" s="3" t="s">
        <v>16</v>
      </c>
    </row>
    <row r="15" spans="1:9" x14ac:dyDescent="0.3">
      <c r="A15" s="2" t="s">
        <v>2</v>
      </c>
      <c r="B15" s="3">
        <v>22</v>
      </c>
      <c r="C15" s="3">
        <v>1</v>
      </c>
      <c r="D15" s="3">
        <v>22</v>
      </c>
      <c r="E15" s="4">
        <v>0</v>
      </c>
      <c r="F15" s="4">
        <v>33</v>
      </c>
      <c r="G15" s="4">
        <v>0</v>
      </c>
    </row>
    <row r="16" spans="1:9" x14ac:dyDescent="0.3">
      <c r="A16" s="2" t="s">
        <v>3</v>
      </c>
      <c r="B16" s="4">
        <v>9</v>
      </c>
      <c r="C16" s="4">
        <v>5</v>
      </c>
      <c r="D16" s="4">
        <v>9</v>
      </c>
      <c r="E16" s="4">
        <v>0</v>
      </c>
      <c r="F16" s="4">
        <v>9</v>
      </c>
      <c r="G16" s="4">
        <v>0</v>
      </c>
    </row>
    <row r="17" spans="1:7" x14ac:dyDescent="0.3">
      <c r="A17" s="2" t="s">
        <v>4</v>
      </c>
      <c r="B17" s="4">
        <v>19</v>
      </c>
      <c r="C17" s="4">
        <v>0</v>
      </c>
      <c r="D17" s="4">
        <v>5</v>
      </c>
      <c r="E17" s="4" t="s">
        <v>16</v>
      </c>
      <c r="F17" s="4" t="s">
        <v>16</v>
      </c>
      <c r="G17" s="4" t="s">
        <v>16</v>
      </c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F19" s="1"/>
      <c r="G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Middleton</dc:creator>
  <cp:lastModifiedBy>Daniel Middleton</cp:lastModifiedBy>
  <dcterms:created xsi:type="dcterms:W3CDTF">2021-09-18T19:20:44Z</dcterms:created>
  <dcterms:modified xsi:type="dcterms:W3CDTF">2021-09-20T20:17:09Z</dcterms:modified>
</cp:coreProperties>
</file>