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myRpackages\SHMI\"/>
    </mc:Choice>
  </mc:AlternateContent>
  <xr:revisionPtr revIDLastSave="0" documentId="13_ncr:1_{CABA3B7F-3CA1-423D-9D7C-33C83D7AF332}" xr6:coauthVersionLast="47" xr6:coauthVersionMax="47" xr10:uidLastSave="{00000000-0000-0000-0000-000000000000}"/>
  <bookViews>
    <workbookView xWindow="-57720" yWindow="-120" windowWidth="29040" windowHeight="15720" activeTab="3" xr2:uid="{76169AF7-B747-4ABC-BE72-447F0E23C48E}"/>
  </bookViews>
  <sheets>
    <sheet name="Instructions" sheetId="13" r:id="rId1"/>
    <sheet name="User_Info" sheetId="1" r:id="rId2"/>
    <sheet name="Mgt_Unit" sheetId="2" r:id="rId3"/>
    <sheet name="Crop_Diversity" sheetId="3" r:id="rId4"/>
    <sheet name="Soil_Disturbance" sheetId="4" r:id="rId5"/>
    <sheet name="Soil_Amendments" sheetId="5" r:id="rId6"/>
    <sheet name="Animal_Diversity" sheetId="6" r:id="rId7"/>
    <sheet name="Dropdowns_Manual" sheetId="7" r:id="rId8"/>
    <sheet name="Soil_Test" sheetId="11" r:id="rId9"/>
    <sheet name="Dropdowns_Formulas" sheetId="12" r:id="rId10"/>
    <sheet name="Crop Order " sheetId="15" r:id="rId11"/>
    <sheet name="Field list" sheetId="14" r:id="rId12"/>
    <sheet name="Standard practices" sheetId="16" r:id="rId13"/>
  </sheets>
  <definedNames>
    <definedName name="_xlnm._FilterDatabase" localSheetId="6" hidden="1">Animal_Diversity!$B$4:$I$4</definedName>
    <definedName name="_xlnm._FilterDatabase" localSheetId="3" hidden="1">Crop_Diversity!$B$4:$P$106</definedName>
    <definedName name="_xlnm._FilterDatabase" localSheetId="11" hidden="1">'Field list'!$A$1:$AC$13</definedName>
    <definedName name="_xlnm._FilterDatabase" localSheetId="2" hidden="1">Mgt_Unit!$B$4:$O$4</definedName>
    <definedName name="_xlnm._FilterDatabase" localSheetId="5" hidden="1">Soil_Amendments!$B$4:$M$4</definedName>
    <definedName name="_xlnm._FilterDatabase" localSheetId="4" hidden="1">Soil_Disturbance!$B$4:$K$503</definedName>
    <definedName name="_xlnm._FilterDatabase" localSheetId="8" hidden="1">Soil_Test!$B$4:$K$4</definedName>
    <definedName name="_xlnm._FilterDatabase" localSheetId="1" hidden="1">User_Info!$B$4:$E$4</definedName>
    <definedName name="_Hlk186092945" localSheetId="0">Instructions!$A$1</definedName>
    <definedName name="All_amend">Dropdowns_Manual!$AN$2:$AN$84</definedName>
    <definedName name="All_crops">Dropdowns_Manual!$Q$2:$Q$162</definedName>
    <definedName name="All_equip">Dropdowns_Manual!$AI$2:$AI$200</definedName>
    <definedName name="AmendType">Dropdowns_Manual!$AJ$2:$AJ$19</definedName>
    <definedName name="AnimalDiv_GrazIntensity">Dropdowns_Manual!$AQ$2:$AQ$16</definedName>
    <definedName name="AnimalType">Dropdowns_Manual!$AP$2:$AP$65</definedName>
    <definedName name="Brassica">Dropdowns_Manual!$H$2:$H$51</definedName>
    <definedName name="Broadleaf_cool">Dropdowns_Manual!$J$2:$J$51</definedName>
    <definedName name="Broadleaf_warm">Dropdowns_Manual!$I$2:$I$51</definedName>
    <definedName name="crop_mix">Dropdowns_Manual!$E$2:$E$8</definedName>
    <definedName name="CropCategory">Dropdowns_Manual!$G$3:$G$19</definedName>
    <definedName name="CropDiv_YieldUnits">Dropdowns_Manual!$S$2:$S$26</definedName>
    <definedName name="CropIrrUnits">Dropdowns_Manual!$W$2:$W$15</definedName>
    <definedName name="CropResMgt">Dropdowns_Manual!$U$2:$U$37</definedName>
    <definedName name="CropType">Dropdowns_Manual!$F$2:$F$21</definedName>
    <definedName name="Cultivator">Dropdowns_Manual!$Z$2:$Z$200</definedName>
    <definedName name="Disk">Dropdowns_Manual!$AA$2:$AA$200</definedName>
    <definedName name="Fertilizer">Dropdowns_Manual!$AK$2:$AK$79</definedName>
    <definedName name="Grass_cool">Dropdowns_Manual!$L$2:$L$52</definedName>
    <definedName name="Grass_warm">Dropdowns_Manual!$K$2:$K$51</definedName>
    <definedName name="Harrow">Dropdowns_Manual!$AB$2:$AB$200</definedName>
    <definedName name="Horticulture">Dropdowns_Manual!$O$2:$O$53</definedName>
    <definedName name="Implement">Dropdowns_Manual!$AI$2:$AI$99</definedName>
    <definedName name="IrrType">Dropdowns_Manual!$V$2:$V$32</definedName>
    <definedName name="Legume_cool">Dropdowns_Manual!$N$2:$N$51</definedName>
    <definedName name="Legume_warm">Dropdowns_Manual!$M$2:$M$51</definedName>
    <definedName name="Lime">Dropdowns_Manual!$AL$2:$AL$24</definedName>
    <definedName name="Mgt_tile_years">Dropdowns_Manual!$D$2:$D$7</definedName>
    <definedName name="Mgt_TileDrain">Dropdowns_Manual!$C$2:$C$12</definedName>
    <definedName name="MgtUnit">Dropdowns_Formulas!$B$2:$B$200</definedName>
    <definedName name="MgtUnit_Study">Dropdowns_Manual!$B$2:$B$200</definedName>
    <definedName name="Miscellaneous">Dropdowns_Manual!$AH$2:$AH$200</definedName>
    <definedName name="OpsMgt">Dropdowns_Manual!$X$2:$X$25</definedName>
    <definedName name="Organic">Dropdowns_Manual!$AM$2:$AM$76</definedName>
    <definedName name="Other">Dropdowns_Manual!$R$2:$R$64</definedName>
    <definedName name="Pasture_Mixed">Dropdowns_Manual!$R$3:$R$200</definedName>
    <definedName name="Plow">Dropdowns_Manual!$AC$2:$AC$200</definedName>
    <definedName name="Roller_or_Packer">Dropdowns_Manual!$AD$2:$AD$100</definedName>
    <definedName name="Rotary_Equipment">Dropdowns_Manual!$AE$2:$AE$100</definedName>
    <definedName name="Saline">Dropdowns_Manual!$P$2:$P$50</definedName>
    <definedName name="Seedbed_Prep">Dropdowns_Manual!$AF$2:$AF$100</definedName>
    <definedName name="Soil_Conditioner">Dropdowns_Manual!$AG$2:$AG$100</definedName>
    <definedName name="SoilDist_OpsEquipCat">Dropdowns_Manual!$Y$2:$Y$16</definedName>
    <definedName name="States">Dropdowns_Manual!$A$2:$A$51</definedName>
    <definedName name="TermMethod">Dropdowns_Manual!$T$2:$T$54</definedName>
    <definedName name="User_Perm">Dropdowns_Manual!#REF!</definedName>
    <definedName name="Users">Dropdowns_Formulas!$A$2:$A$200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4" i="4" l="1"/>
  <c r="I63" i="4"/>
  <c r="I62" i="4"/>
  <c r="I61" i="4"/>
  <c r="I60" i="4"/>
  <c r="I59" i="4"/>
  <c r="I58" i="4"/>
  <c r="I57" i="4"/>
  <c r="I56" i="4"/>
  <c r="I55" i="4"/>
  <c r="I54" i="4"/>
  <c r="I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I6" i="4"/>
  <c r="I5" i="4"/>
  <c r="A53" i="12"/>
  <c r="A52" i="12"/>
  <c r="A51" i="12"/>
  <c r="A50" i="12"/>
  <c r="A49" i="12"/>
  <c r="A48" i="12"/>
  <c r="A47" i="12"/>
  <c r="A46" i="12"/>
  <c r="A45" i="12"/>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 i="12"/>
  <c r="A4" i="12"/>
  <c r="A3" i="12"/>
  <c r="A2" i="12"/>
  <c r="I503" i="4"/>
  <c r="I502" i="4"/>
  <c r="I501" i="4"/>
  <c r="I500" i="4"/>
  <c r="I499" i="4"/>
  <c r="I498" i="4"/>
  <c r="I497" i="4"/>
  <c r="I496" i="4"/>
  <c r="I495" i="4"/>
  <c r="I494" i="4"/>
  <c r="I493" i="4"/>
  <c r="I492" i="4"/>
  <c r="I491" i="4"/>
  <c r="I490" i="4"/>
  <c r="I489" i="4"/>
  <c r="I488" i="4"/>
  <c r="I487" i="4"/>
  <c r="I486" i="4"/>
  <c r="I485" i="4"/>
  <c r="I484" i="4"/>
  <c r="I483" i="4"/>
  <c r="I482" i="4"/>
  <c r="I481" i="4"/>
  <c r="I480" i="4"/>
  <c r="I479" i="4"/>
  <c r="I478" i="4"/>
  <c r="I477" i="4"/>
  <c r="I476" i="4"/>
  <c r="I475" i="4"/>
  <c r="I474" i="4"/>
  <c r="I473" i="4"/>
  <c r="I472" i="4"/>
  <c r="I471" i="4"/>
  <c r="I470" i="4"/>
  <c r="I469" i="4"/>
  <c r="I468" i="4"/>
  <c r="I467" i="4"/>
  <c r="I466" i="4"/>
  <c r="I465" i="4"/>
  <c r="I464" i="4"/>
  <c r="I463" i="4"/>
  <c r="I462" i="4"/>
  <c r="I461" i="4"/>
  <c r="I460" i="4"/>
  <c r="I459" i="4"/>
  <c r="I458" i="4"/>
  <c r="I457" i="4"/>
  <c r="I456" i="4"/>
  <c r="I455" i="4"/>
  <c r="I454" i="4"/>
  <c r="I453" i="4"/>
  <c r="I452" i="4"/>
  <c r="I451" i="4"/>
  <c r="I450" i="4"/>
  <c r="I449" i="4"/>
  <c r="I448" i="4"/>
  <c r="I447" i="4"/>
  <c r="I446" i="4"/>
  <c r="I445" i="4"/>
  <c r="I444" i="4"/>
  <c r="I443" i="4"/>
  <c r="I442" i="4"/>
  <c r="I441" i="4"/>
  <c r="I440" i="4"/>
  <c r="I439" i="4"/>
  <c r="I438" i="4"/>
  <c r="I437" i="4"/>
  <c r="I436" i="4"/>
  <c r="I435" i="4"/>
  <c r="I434" i="4"/>
  <c r="I433" i="4"/>
  <c r="I432" i="4"/>
  <c r="I431" i="4"/>
  <c r="I430" i="4"/>
  <c r="I429" i="4"/>
  <c r="I428" i="4"/>
  <c r="I427" i="4"/>
  <c r="I426" i="4"/>
  <c r="I425" i="4"/>
  <c r="I424" i="4"/>
  <c r="I423" i="4"/>
  <c r="I422" i="4"/>
  <c r="I421" i="4"/>
  <c r="I420" i="4"/>
  <c r="I419" i="4"/>
  <c r="I418" i="4"/>
  <c r="I417" i="4"/>
  <c r="I416" i="4"/>
  <c r="I415" i="4"/>
  <c r="I414" i="4"/>
  <c r="I413" i="4"/>
  <c r="I412" i="4"/>
  <c r="I411" i="4"/>
  <c r="I410" i="4"/>
  <c r="I409" i="4"/>
  <c r="I408" i="4"/>
  <c r="I407" i="4"/>
  <c r="I406" i="4"/>
  <c r="I405" i="4"/>
  <c r="I404" i="4"/>
  <c r="I403" i="4"/>
  <c r="I402" i="4"/>
  <c r="I401" i="4"/>
  <c r="I400" i="4"/>
  <c r="I399" i="4"/>
  <c r="I398" i="4"/>
  <c r="I397" i="4"/>
  <c r="I396" i="4"/>
  <c r="I395" i="4"/>
  <c r="I394" i="4"/>
  <c r="I393" i="4"/>
  <c r="I392" i="4"/>
  <c r="I391" i="4"/>
  <c r="I390" i="4"/>
  <c r="I389" i="4"/>
  <c r="I388" i="4"/>
  <c r="I387" i="4"/>
  <c r="I386" i="4"/>
  <c r="I385" i="4"/>
  <c r="I384" i="4"/>
  <c r="I383" i="4"/>
  <c r="I382" i="4"/>
  <c r="I381" i="4"/>
  <c r="I380" i="4"/>
  <c r="I379" i="4"/>
  <c r="I378" i="4"/>
  <c r="I377" i="4"/>
  <c r="I376" i="4"/>
  <c r="I375" i="4"/>
  <c r="I374" i="4"/>
  <c r="I373" i="4"/>
  <c r="I372" i="4"/>
  <c r="I371" i="4"/>
  <c r="I370" i="4"/>
  <c r="I369" i="4"/>
  <c r="I368" i="4"/>
  <c r="I367" i="4"/>
  <c r="I366" i="4"/>
  <c r="I365" i="4"/>
  <c r="I364" i="4"/>
  <c r="I363" i="4"/>
  <c r="I362" i="4"/>
  <c r="I361" i="4"/>
  <c r="I360" i="4"/>
  <c r="I359" i="4"/>
  <c r="I358" i="4"/>
  <c r="I357" i="4"/>
  <c r="I356" i="4"/>
  <c r="I355" i="4"/>
  <c r="I354" i="4"/>
  <c r="I353" i="4"/>
  <c r="I352" i="4"/>
  <c r="I351" i="4"/>
  <c r="I350" i="4"/>
  <c r="I349" i="4"/>
  <c r="I348" i="4"/>
  <c r="I347" i="4"/>
  <c r="I346" i="4"/>
  <c r="I345" i="4"/>
  <c r="I344" i="4"/>
  <c r="I343" i="4"/>
  <c r="I342" i="4"/>
  <c r="I341" i="4"/>
  <c r="I340" i="4"/>
  <c r="I339" i="4"/>
  <c r="I338" i="4"/>
  <c r="I337" i="4"/>
  <c r="I336" i="4"/>
  <c r="I335" i="4"/>
  <c r="I334" i="4"/>
  <c r="I333" i="4"/>
  <c r="I332" i="4"/>
  <c r="I331" i="4"/>
  <c r="I330" i="4"/>
  <c r="I329" i="4"/>
  <c r="I328" i="4"/>
  <c r="I327" i="4"/>
  <c r="I326" i="4"/>
  <c r="I325" i="4"/>
  <c r="I324" i="4"/>
  <c r="I323" i="4"/>
  <c r="I322" i="4"/>
  <c r="I321" i="4"/>
  <c r="I320" i="4"/>
  <c r="I319" i="4"/>
  <c r="I318" i="4"/>
  <c r="I317" i="4"/>
  <c r="I316" i="4"/>
  <c r="I315" i="4"/>
  <c r="I314" i="4"/>
  <c r="I313" i="4"/>
  <c r="I312" i="4"/>
  <c r="I311" i="4"/>
  <c r="I310" i="4"/>
  <c r="I309" i="4"/>
  <c r="I308" i="4"/>
  <c r="I307" i="4"/>
  <c r="I306" i="4"/>
  <c r="I305" i="4"/>
  <c r="I304" i="4"/>
  <c r="I303" i="4"/>
  <c r="I302" i="4"/>
  <c r="I301" i="4"/>
  <c r="I300" i="4"/>
  <c r="I299" i="4"/>
  <c r="I298" i="4"/>
  <c r="I297" i="4"/>
  <c r="I296" i="4"/>
  <c r="I295" i="4"/>
  <c r="I294" i="4"/>
  <c r="I293" i="4"/>
  <c r="I292" i="4"/>
  <c r="I291" i="4"/>
  <c r="I290" i="4"/>
  <c r="I289" i="4"/>
  <c r="I288" i="4"/>
  <c r="I287" i="4"/>
  <c r="I286" i="4"/>
  <c r="I285" i="4"/>
  <c r="I284" i="4"/>
  <c r="I283" i="4"/>
  <c r="I282" i="4"/>
  <c r="I281" i="4"/>
  <c r="I280" i="4"/>
  <c r="I279" i="4"/>
  <c r="I278" i="4"/>
  <c r="I277" i="4"/>
  <c r="I276" i="4"/>
  <c r="I275" i="4"/>
  <c r="I274" i="4"/>
  <c r="I273" i="4"/>
  <c r="I272" i="4"/>
  <c r="I271" i="4"/>
  <c r="I270" i="4"/>
  <c r="I269" i="4"/>
  <c r="I268" i="4"/>
  <c r="I267" i="4"/>
  <c r="I266" i="4"/>
  <c r="I265" i="4"/>
  <c r="I264" i="4"/>
  <c r="I263" i="4"/>
  <c r="I262" i="4"/>
  <c r="I261" i="4"/>
  <c r="I260" i="4"/>
  <c r="I259" i="4"/>
  <c r="I258" i="4"/>
  <c r="I257" i="4"/>
  <c r="I256" i="4"/>
  <c r="I255" i="4"/>
  <c r="I254" i="4"/>
  <c r="I253" i="4"/>
  <c r="I252" i="4"/>
  <c r="I251" i="4"/>
  <c r="I250" i="4"/>
  <c r="I249" i="4"/>
  <c r="I248" i="4"/>
  <c r="I247" i="4"/>
  <c r="I246" i="4"/>
  <c r="I245" i="4"/>
  <c r="I244" i="4"/>
  <c r="I243" i="4"/>
  <c r="I242" i="4"/>
  <c r="I241" i="4"/>
  <c r="I240" i="4"/>
  <c r="I239" i="4"/>
  <c r="I238" i="4"/>
  <c r="I237" i="4"/>
  <c r="I236" i="4"/>
  <c r="I235" i="4"/>
  <c r="I234" i="4"/>
  <c r="I233" i="4"/>
  <c r="I232" i="4"/>
  <c r="I231" i="4"/>
  <c r="I230" i="4"/>
  <c r="I229" i="4"/>
  <c r="I228" i="4"/>
  <c r="I227" i="4"/>
  <c r="I226" i="4"/>
  <c r="I225" i="4"/>
  <c r="I224" i="4"/>
  <c r="I223" i="4"/>
  <c r="I222" i="4"/>
  <c r="I221" i="4"/>
  <c r="I220" i="4"/>
  <c r="I219" i="4"/>
  <c r="I218" i="4"/>
  <c r="I217" i="4"/>
  <c r="I216" i="4"/>
  <c r="I215" i="4"/>
  <c r="I214" i="4"/>
  <c r="I213" i="4"/>
  <c r="I212" i="4"/>
  <c r="I211" i="4"/>
  <c r="I210" i="4"/>
  <c r="I209" i="4"/>
  <c r="I208" i="4"/>
  <c r="I207" i="4"/>
  <c r="I206" i="4"/>
  <c r="I205" i="4"/>
  <c r="I204" i="4"/>
  <c r="I203" i="4"/>
  <c r="I202" i="4"/>
  <c r="I201" i="4"/>
  <c r="I200" i="4"/>
  <c r="I199" i="4"/>
  <c r="I198" i="4"/>
  <c r="I197" i="4"/>
  <c r="I196" i="4"/>
  <c r="I195" i="4"/>
  <c r="I194" i="4"/>
  <c r="I193" i="4"/>
  <c r="I192" i="4"/>
  <c r="I191" i="4"/>
  <c r="I190" i="4"/>
  <c r="I189" i="4"/>
  <c r="I188" i="4"/>
  <c r="I187" i="4"/>
  <c r="I186" i="4"/>
  <c r="I185" i="4"/>
  <c r="I184" i="4"/>
  <c r="I183" i="4"/>
  <c r="I182" i="4"/>
  <c r="I181" i="4"/>
  <c r="I180" i="4"/>
  <c r="I179" i="4"/>
  <c r="I178" i="4"/>
  <c r="I177" i="4"/>
  <c r="I176" i="4"/>
  <c r="I175" i="4"/>
  <c r="I174" i="4"/>
  <c r="I173" i="4"/>
  <c r="I172" i="4"/>
  <c r="I171" i="4"/>
  <c r="I170" i="4"/>
  <c r="I169" i="4"/>
  <c r="I168" i="4"/>
  <c r="I167" i="4"/>
  <c r="I166" i="4"/>
  <c r="I165" i="4"/>
  <c r="I164" i="4"/>
  <c r="I163" i="4"/>
  <c r="I162" i="4"/>
  <c r="I161" i="4"/>
  <c r="I160" i="4"/>
  <c r="I159" i="4"/>
  <c r="I158" i="4"/>
  <c r="I157" i="4"/>
  <c r="I156" i="4"/>
  <c r="I155" i="4"/>
  <c r="I154" i="4"/>
  <c r="I153" i="4"/>
  <c r="I152" i="4"/>
  <c r="I151" i="4"/>
  <c r="I150" i="4"/>
  <c r="I149" i="4"/>
  <c r="I148" i="4"/>
  <c r="I147" i="4"/>
  <c r="I146" i="4"/>
  <c r="I145" i="4"/>
  <c r="I144" i="4"/>
  <c r="I143" i="4"/>
  <c r="I142" i="4"/>
  <c r="I141" i="4"/>
  <c r="I140" i="4"/>
  <c r="I139" i="4"/>
  <c r="I138" i="4"/>
  <c r="I137" i="4"/>
  <c r="I136" i="4"/>
  <c r="I135" i="4"/>
  <c r="I134" i="4"/>
  <c r="I133" i="4"/>
  <c r="I132" i="4"/>
  <c r="I131" i="4"/>
  <c r="I130" i="4"/>
  <c r="I129" i="4"/>
  <c r="I128" i="4"/>
  <c r="I127" i="4"/>
  <c r="I126" i="4"/>
  <c r="I125" i="4"/>
  <c r="I124" i="4"/>
  <c r="I123" i="4"/>
  <c r="I122" i="4"/>
  <c r="I121" i="4"/>
  <c r="I120" i="4"/>
  <c r="I119" i="4"/>
  <c r="I118" i="4"/>
  <c r="I117" i="4"/>
  <c r="I116" i="4"/>
  <c r="I115" i="4"/>
  <c r="I114" i="4"/>
  <c r="I113" i="4"/>
  <c r="I112" i="4"/>
  <c r="I111" i="4"/>
  <c r="I110" i="4"/>
  <c r="I109" i="4"/>
  <c r="I108" i="4"/>
  <c r="I107" i="4"/>
  <c r="I106" i="4"/>
  <c r="I105" i="4"/>
  <c r="I104" i="4"/>
  <c r="I103" i="4"/>
  <c r="I102" i="4"/>
  <c r="I101" i="4"/>
  <c r="I100" i="4"/>
  <c r="I99" i="4"/>
  <c r="I98" i="4"/>
  <c r="I97" i="4"/>
  <c r="I96" i="4"/>
  <c r="I95" i="4"/>
  <c r="I94" i="4"/>
  <c r="I93" i="4"/>
  <c r="I92" i="4"/>
  <c r="I91" i="4"/>
  <c r="I90" i="4"/>
  <c r="I89" i="4"/>
  <c r="I88" i="4"/>
  <c r="I87" i="4"/>
  <c r="I86" i="4"/>
  <c r="I85" i="4"/>
  <c r="I84" i="4"/>
  <c r="I83" i="4"/>
  <c r="I82" i="4"/>
  <c r="I81" i="4"/>
  <c r="I80" i="4"/>
  <c r="I79" i="4"/>
  <c r="I78" i="4"/>
  <c r="I77" i="4"/>
  <c r="I76" i="4"/>
  <c r="I75" i="4"/>
  <c r="I74" i="4"/>
  <c r="I73" i="4"/>
  <c r="I72" i="4"/>
  <c r="I71" i="4"/>
  <c r="I70" i="4"/>
  <c r="I69" i="4"/>
  <c r="I68" i="4"/>
  <c r="I67" i="4"/>
  <c r="I66" i="4"/>
  <c r="I65" i="4"/>
  <c r="C12" i="2"/>
  <c r="C11" i="2"/>
  <c r="C10" i="2"/>
  <c r="C8" i="2"/>
  <c r="C7" i="2"/>
  <c r="C6" i="2"/>
  <c r="C5" i="2"/>
  <c r="C102" i="2" l="1"/>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9" i="2"/>
  <c r="B47" i="12" l="1"/>
  <c r="B31" i="12"/>
  <c r="B15" i="12"/>
  <c r="B53" i="12"/>
  <c r="B52" i="12"/>
  <c r="B51" i="12"/>
  <c r="B50" i="12"/>
  <c r="B49" i="12"/>
  <c r="B48" i="12"/>
  <c r="B46" i="12"/>
  <c r="B45" i="12"/>
  <c r="B44" i="12"/>
  <c r="B43" i="12"/>
  <c r="B42" i="12"/>
  <c r="B41" i="12"/>
  <c r="B40" i="12"/>
  <c r="B39" i="12"/>
  <c r="B38" i="12"/>
  <c r="B37" i="12"/>
  <c r="B36" i="12"/>
  <c r="B35" i="12"/>
  <c r="B34" i="12"/>
  <c r="B33" i="12"/>
  <c r="B32" i="12"/>
  <c r="B30" i="12"/>
  <c r="B29" i="12"/>
  <c r="B28" i="12"/>
  <c r="B27" i="12"/>
  <c r="B26" i="12"/>
  <c r="B25" i="12"/>
  <c r="B24" i="12"/>
  <c r="B23" i="12"/>
  <c r="B22" i="12"/>
  <c r="B21" i="12"/>
  <c r="B20" i="12"/>
  <c r="B19" i="12"/>
  <c r="B18" i="12"/>
  <c r="B17" i="12"/>
  <c r="B16" i="12"/>
  <c r="B14" i="12"/>
  <c r="B13" i="12"/>
  <c r="B12" i="12"/>
  <c r="B11" i="12"/>
  <c r="B10" i="12"/>
  <c r="B9" i="12"/>
  <c r="B8" i="12"/>
  <c r="B7" i="12"/>
  <c r="B6" i="12"/>
  <c r="B5" i="12"/>
  <c r="B4" i="12"/>
  <c r="B3" i="12"/>
  <c r="B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tc={F8D2426D-58E7-448B-9B78-57B8DA22DBBC}</author>
    <author>tc={73C3D03F-4061-4DCE-ACF3-B51BBCD23F76}</author>
    <author>tc={1F1A94C2-E787-453C-BAAE-D5DC48572830}</author>
    <author>tc={328E1C0E-F413-4807-A584-43319F2C12D2}</author>
    <author>tc={EEF147EC-716C-4260-B472-F1534F648249}</author>
    <author>tc={D3732319-FE1A-4C8B-B437-138636C5FADA}</author>
  </authors>
  <commentList>
    <comment ref="C4" authorId="0" shapeId="0" xr:uid="{F8D2426D-58E7-448B-9B78-57B8DA22DBBC}">
      <text>
        <t>[Threaded comment]
Your version of Excel allows you to read this threaded comment; however, any edits to it will get removed if the file is opened in a newer version of Excel. Learn more: https://go.microsoft.com/fwlink/?linkid=870924
Comment:
    This variable concatenates Study, Farm, Field, and Trt.</t>
      </text>
    </comment>
    <comment ref="D4" authorId="1" shapeId="0" xr:uid="{73C3D03F-4061-4DCE-ACF3-B51BBCD23F76}">
      <text>
        <t>[Threaded comment]
Your version of Excel allows you to read this threaded comment; however, any edits to it will get removed if the file is opened in a newer version of Excel. Learn more: https://go.microsoft.com/fwlink/?linkid=870924
Comment:
    Please select from the designated list.</t>
      </text>
    </comment>
    <comment ref="G4" authorId="2" shapeId="0" xr:uid="{1F1A94C2-E787-453C-BAAE-D5DC48572830}">
      <text>
        <t>[Threaded comment]
Your version of Excel allows you to read this threaded comment; however, any edits to it will get removed if the file is opened in a newer version of Excel. Learn more: https://go.microsoft.com/fwlink/?linkid=870924
Comment:
    Approx centroid of field</t>
      </text>
    </comment>
    <comment ref="H4" authorId="3" shapeId="0" xr:uid="{328E1C0E-F413-4807-A584-43319F2C12D2}">
      <text>
        <t>[Threaded comment]
Your version of Excel allows you to read this threaded comment; however, any edits to it will get removed if the file is opened in a newer version of Excel. Learn more: https://go.microsoft.com/fwlink/?linkid=870924
Comment:
    Approx centroid of field</t>
      </text>
    </comment>
    <comment ref="K4" authorId="4" shapeId="0" xr:uid="{EEF147EC-716C-4260-B472-F1534F648249}">
      <text>
        <t>[Threaded comment]
Your version of Excel allows you to read this threaded comment; however, any edits to it will get removed if the file is opened in a newer version of Excel. Learn more: https://go.microsoft.com/fwlink/?linkid=870924
Comment:
    Can be created in Google Earth</t>
      </text>
    </comment>
    <comment ref="L4" authorId="5" shapeId="0" xr:uid="{D3732319-FE1A-4C8B-B437-138636C5FADA}">
      <text>
        <t xml:space="preserve">[Threaded comment]
Your version of Excel allows you to read this threaded comment; however, any edits to it will get removed if the file is opened in a newer version of Excel. Learn more: https://go.microsoft.com/fwlink/?linkid=870924
Comment:
    Descriptor of field/trt up to 16 characters.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tc={151071A2-CDC4-4AF8-91AF-BE62B4011EF6}</author>
    <author>tc={375ADA88-455B-4E21-B434-E7D0B3A02035}</author>
    <author>tc={2B29F114-6433-4621-8E32-4408AAE5D6D9}</author>
    <author>tc={E99588C5-A489-4174-9B36-B57F6F80BBDE}</author>
    <author>tc={0AA3C976-A74B-4EE3-9EDB-FE155D7BA6E5}</author>
    <author>tc={ACB496E5-2FEC-4749-8A3D-40796B752C0D}</author>
    <author>tc={1B378816-FD30-4B42-97E7-BDC1E90491CB}</author>
    <author>tc={579BD063-8620-442D-A6F2-3D250D45EC34}</author>
    <author>tc={DF152C5C-6A9D-42A2-A035-F469800AAB24}</author>
    <author>tc={E5C645B4-8CFC-4682-ACB7-B1CED7599B0D}</author>
  </authors>
  <commentList>
    <comment ref="B4" authorId="0" shapeId="0" xr:uid="{151071A2-CDC4-4AF8-91AF-BE62B4011EF6}">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C4" authorId="1" shapeId="0" xr:uid="{375ADA88-455B-4E21-B434-E7D0B3A02035}">
      <text>
        <t>[Threaded comment]
Your version of Excel allows you to read this threaded comment; however, any edits to it will get removed if the file is opened in a newer version of Excel. Learn more: https://go.microsoft.com/fwlink/?linkid=870924
Comment:
    Incrementing number for your crop(s) sequence. If crops are co-planted or mixtures they should have the same number otherwise each successive crop should be incremented by 1.</t>
      </text>
    </comment>
    <comment ref="D4" authorId="2" shapeId="0" xr:uid="{2B29F114-6433-4621-8E32-4408AAE5D6D9}">
      <text>
        <t>[Threaded comment]
Your version of Excel allows you to read this threaded comment; however, any edits to it will get removed if the file is opened in a newer version of Excel. Learn more: https://go.microsoft.com/fwlink/?linkid=870924
Comment:
    If crop is part of a mixture, please enter each crop as a unique entry but with the same crop_rot_num.</t>
      </text>
    </comment>
    <comment ref="E4" authorId="3" shapeId="0" xr:uid="{E99588C5-A489-4174-9B36-B57F6F80BBDE}">
      <text>
        <t>[Threaded comment]
Your version of Excel allows you to read this threaded comment; however, any edits to it will get removed if the file is opened in a newer version of Excel. Learn more: https://go.microsoft.com/fwlink/?linkid=870924
Comment:
    Select from one of the three options only</t>
      </text>
    </comment>
    <comment ref="F4" authorId="4" shapeId="0" xr:uid="{0AA3C976-A74B-4EE3-9EDB-FE155D7BA6E5}">
      <text>
        <t>[Threaded comment]
Your version of Excel allows you to read this threaded comment; however, any edits to it will get removed if the file is opened in a newer version of Excel. Learn more: https://go.microsoft.com/fwlink/?linkid=870924
Comment:
    Select from one of the following functional groups only.</t>
      </text>
    </comment>
    <comment ref="G4" authorId="5" shapeId="0" xr:uid="{ACB496E5-2FEC-4749-8A3D-40796B752C0D}">
      <text>
        <t>[Threaded comment]
Your version of Excel allows you to read this threaded comment; however, any edits to it will get removed if the file is opened in a newer version of Excel. Learn more: https://go.microsoft.com/fwlink/?linkid=870924
Comment:
    Common name of your crop.</t>
      </text>
    </comment>
    <comment ref="H4" authorId="6" shapeId="0" xr:uid="{1B378816-FD30-4B42-97E7-BDC1E90491CB}">
      <text>
        <t>[Threaded comment]
Your version of Excel allows you to read this threaded comment; however, any edits to it will get removed if the file is opened in a newer version of Excel. Learn more: https://go.microsoft.com/fwlink/?linkid=870924
Comment:
    Date crop was planted</t>
      </text>
    </comment>
    <comment ref="I4" authorId="7" shapeId="0" xr:uid="{579BD063-8620-442D-A6F2-3D250D45EC34}">
      <text>
        <t>[Threaded comment]
Your version of Excel allows you to read this threaded comment; however, any edits to it will get removed if the file is opened in a newer version of Excel. Learn more: https://go.microsoft.com/fwlink/?linkid=870924
Comment:
    For perennial crops, enter the harvest date</t>
      </text>
    </comment>
    <comment ref="J4" authorId="8" shapeId="0" xr:uid="{DF152C5C-6A9D-42A2-A035-F469800AAB24}">
      <text>
        <t>[Threaded comment]
Your version of Excel allows you to read this threaded comment; however, any edits to it will get removed if the file is opened in a newer version of Excel. Learn more: https://go.microsoft.com/fwlink/?linkid=870924
Comment:
    The is the final harvest/termination date for the crop</t>
      </text>
    </comment>
    <comment ref="K4" authorId="9" shapeId="0" xr:uid="{E5C645B4-8CFC-4682-ACB7-B1CED7599B0D}">
      <text>
        <t>[Threaded comment]
Your version of Excel allows you to read this threaded comment; however, any edits to it will get removed if the file is opened in a newer version of Excel. Learn more: https://go.microsoft.com/fwlink/?linkid=870924
Comment:
    Select from one of the listed options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tc={AA1B12C7-FB77-4340-BC69-9847D4C92A1A}</author>
    <author>tc={51A12E60-7140-40E7-8F9D-047E3F395613}</author>
    <author>tc={34B06EA7-767F-4CC3-8A69-B925D431895A}</author>
    <author>tc={8D9093AF-B9C5-4E74-B2C1-250BF1B7142B}</author>
  </authors>
  <commentList>
    <comment ref="B4" authorId="0" shapeId="0" xr:uid="{AA1B12C7-FB77-4340-BC69-9847D4C92A1A}">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H4" authorId="1" shapeId="0" xr:uid="{51A12E60-7140-40E7-8F9D-047E3F395613}">
      <text>
        <t>[Threaded comment]
Your version of Excel allows you to read this threaded comment; however, any edits to it will get removed if the file is opened in a newer version of Excel. Learn more: https://go.microsoft.com/fwlink/?linkid=870924
Comment:
    Depends upon ops_equip_cat</t>
      </text>
    </comment>
    <comment ref="I4" authorId="2" shapeId="0" xr:uid="{34B06EA7-767F-4CC3-8A69-B925D431895A}">
      <text>
        <t>[Threaded comment]
Your version of Excel allows you to read this threaded comment; however, any edits to it will get removed if the file is opened in a newer version of Excel. Learn more: https://go.microsoft.com/fwlink/?linkid=870924
Comment:
    Fraction of materials (residue, nutrients, or pesticides) on the soil surface which are mixed uniformly throughout the soil depth.</t>
      </text>
    </comment>
    <comment ref="J4" authorId="3" shapeId="0" xr:uid="{8D9093AF-B9C5-4E74-B2C1-250BF1B7142B}">
      <text>
        <t>[Threaded comment]
Your version of Excel allows you to read this threaded comment; however, any edits to it will get removed if the file is opened in a newer version of Excel. Learn more: https://go.microsoft.com/fwlink/?linkid=870924
Comment:
    Depth of selected equipment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tc={38E76B4A-68C3-404F-8AF9-6DA8DB5953A6}</author>
    <author>tc={15D2E0DA-9FBC-4362-896E-A6FE9C659358}</author>
  </authors>
  <commentList>
    <comment ref="B4" authorId="0" shapeId="0" xr:uid="{38E76B4A-68C3-404F-8AF9-6DA8DB5953A6}">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D4" authorId="1" shapeId="0" xr:uid="{15D2E0DA-9FBC-4362-896E-A6FE9C659358}">
      <text>
        <t>[Threaded comment]
Your version of Excel allows you to read this threaded comment; however, any edits to it will get removed if the file is opened in a newer version of Excel. Learn more: https://go.microsoft.com/fwlink/?linkid=870924
Comment:
    Depends upon amend_cat</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tc={DF8BAB53-FE6C-47BA-BA49-1CFAED980FA8}</author>
  </authors>
  <commentList>
    <comment ref="B4" authorId="0" shapeId="0" xr:uid="{DF8BAB53-FE6C-47BA-BA49-1CFAED980FA8}">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tc={E00C2584-1AFB-4EE8-83DB-D8AFF8506039}</author>
    <author>tc={4BD92D76-8E42-4965-BFBA-92204C2AB095}</author>
  </authors>
  <commentList>
    <comment ref="B4" authorId="0" shapeId="0" xr:uid="{E00C2584-1AFB-4EE8-83DB-D8AFF8506039}">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F4" authorId="1" shapeId="0" xr:uid="{4BD92D76-8E42-4965-BFBA-92204C2AB095}">
      <text>
        <t>[Threaded comment]
Your version of Excel allows you to read this threaded comment; however, any edits to it will get removed if the file is opened in a newer version of Excel. Learn more: https://go.microsoft.com/fwlink/?linkid=870924
Comment:
    Your best guess</t>
      </text>
    </comment>
  </commentList>
</comments>
</file>

<file path=xl/sharedStrings.xml><?xml version="1.0" encoding="utf-8"?>
<sst xmlns="http://schemas.openxmlformats.org/spreadsheetml/2006/main" count="2935" uniqueCount="887">
  <si>
    <t>Description</t>
  </si>
  <si>
    <t>Type</t>
  </si>
  <si>
    <t>&lt;character&gt;</t>
  </si>
  <si>
    <t>Units</t>
  </si>
  <si>
    <t>user_name</t>
  </si>
  <si>
    <t>user_first</t>
  </si>
  <si>
    <t>user_last</t>
  </si>
  <si>
    <t>user_email</t>
  </si>
  <si>
    <t>user_phone</t>
  </si>
  <si>
    <t>Farm/Owner</t>
  </si>
  <si>
    <t>Name of field or treatment ID</t>
  </si>
  <si>
    <t>Unique Mgt ID</t>
  </si>
  <si>
    <t>County</t>
  </si>
  <si>
    <t>State</t>
  </si>
  <si>
    <t>Latitude</t>
  </si>
  <si>
    <t>Longitude</t>
  </si>
  <si>
    <t>&lt;auto-generated&gt;</t>
  </si>
  <si>
    <t>&lt;geojson&gt;</t>
  </si>
  <si>
    <t>&lt;numeric&gt;</t>
  </si>
  <si>
    <t>Colorado</t>
  </si>
  <si>
    <t>Tillage</t>
  </si>
  <si>
    <t>Oregon</t>
  </si>
  <si>
    <t>Crop Planting Date</t>
  </si>
  <si>
    <t>Average Yield (5-years)</t>
  </si>
  <si>
    <t>Crop Termination Date</t>
  </si>
  <si>
    <t>&lt;integer&gt;</t>
  </si>
  <si>
    <t>&lt;date&gt;</t>
  </si>
  <si>
    <t>Other</t>
  </si>
  <si>
    <t>Wheat, Winter</t>
  </si>
  <si>
    <t>Fescue, Tall</t>
  </si>
  <si>
    <t>Triticale</t>
  </si>
  <si>
    <t>Pea, Austrian Winter</t>
  </si>
  <si>
    <t>Operation Goal
 (free form)</t>
  </si>
  <si>
    <t>&lt;dropdown&gt;</t>
  </si>
  <si>
    <t>ops_equip</t>
  </si>
  <si>
    <t>Pre-Plant</t>
  </si>
  <si>
    <t>Tandem Disk Plow</t>
  </si>
  <si>
    <t>Termination</t>
  </si>
  <si>
    <t>Crop Mgt</t>
  </si>
  <si>
    <t>Residue Mgt</t>
  </si>
  <si>
    <t>%</t>
  </si>
  <si>
    <t>ratio</t>
  </si>
  <si>
    <t>Fertilizer</t>
  </si>
  <si>
    <t>Ammonium Nitrate</t>
  </si>
  <si>
    <t>Organic</t>
  </si>
  <si>
    <t>Composted Manure, solid</t>
  </si>
  <si>
    <t>Animal Unit Months</t>
  </si>
  <si>
    <t>head / acre</t>
  </si>
  <si>
    <t>Sheep, mature</t>
  </si>
  <si>
    <t>Brassica</t>
  </si>
  <si>
    <t>Broadleaf_warm</t>
  </si>
  <si>
    <t>Grass_warm</t>
  </si>
  <si>
    <t>Legume_warm</t>
  </si>
  <si>
    <t>Horticulture</t>
  </si>
  <si>
    <t>Saline</t>
  </si>
  <si>
    <t>Plow</t>
  </si>
  <si>
    <t>Harrow</t>
  </si>
  <si>
    <t>Roller</t>
  </si>
  <si>
    <t>Lime</t>
  </si>
  <si>
    <t>Alabama</t>
  </si>
  <si>
    <t>Canola</t>
  </si>
  <si>
    <t>Buckwheat</t>
  </si>
  <si>
    <t>Beets</t>
  </si>
  <si>
    <t>Bermuda</t>
  </si>
  <si>
    <t>Barley</t>
  </si>
  <si>
    <t>Beans, Cluster</t>
  </si>
  <si>
    <t>Alfalfa</t>
  </si>
  <si>
    <t>Almond</t>
  </si>
  <si>
    <t>Alkaligrass</t>
  </si>
  <si>
    <t>Dolomitic</t>
  </si>
  <si>
    <t>Alfalfa Meal</t>
  </si>
  <si>
    <t>Cow</t>
  </si>
  <si>
    <t>Alaska</t>
  </si>
  <si>
    <t>Mustard</t>
  </si>
  <si>
    <t>Camelina</t>
  </si>
  <si>
    <t>Big Bluestem</t>
  </si>
  <si>
    <t>Beans, Mung</t>
  </si>
  <si>
    <t>Beans, Bell</t>
  </si>
  <si>
    <t>Apple</t>
  </si>
  <si>
    <t>Wheatgrass, Intermediate</t>
  </si>
  <si>
    <t>Drip</t>
  </si>
  <si>
    <t>Ammonium Nitrate Phosphate</t>
  </si>
  <si>
    <t>Crushed</t>
  </si>
  <si>
    <t>Cow/Calf</t>
  </si>
  <si>
    <t>Arizona</t>
  </si>
  <si>
    <t>Rapeseed</t>
  </si>
  <si>
    <t>Cotton</t>
  </si>
  <si>
    <t>Carrot</t>
  </si>
  <si>
    <t>Corn</t>
  </si>
  <si>
    <t>Oats</t>
  </si>
  <si>
    <t>Fenugreek</t>
  </si>
  <si>
    <t>Beans, Dry</t>
  </si>
  <si>
    <t>Avocado</t>
  </si>
  <si>
    <t>Wheatgrass, RS Hybrid</t>
  </si>
  <si>
    <t>Furrow</t>
  </si>
  <si>
    <t>Ammonium Phosphate Sulphate</t>
  </si>
  <si>
    <t>Beef Manure, slurry</t>
  </si>
  <si>
    <t>Bull</t>
  </si>
  <si>
    <t>Arkansas</t>
  </si>
  <si>
    <t>Turnip</t>
  </si>
  <si>
    <t>Chard</t>
  </si>
  <si>
    <t>Haygrazer</t>
  </si>
  <si>
    <t>Oats, Black</t>
  </si>
  <si>
    <t>Beans, Fava</t>
  </si>
  <si>
    <t>Cottonwoods</t>
  </si>
  <si>
    <t>Wheatgrass, Slender</t>
  </si>
  <si>
    <t>Cultivator</t>
  </si>
  <si>
    <t>Ammonium Polyphosphate</t>
  </si>
  <si>
    <t>Cattle, 1-yr-old</t>
  </si>
  <si>
    <t>California</t>
  </si>
  <si>
    <t>Collards</t>
  </si>
  <si>
    <t>Quinoa</t>
  </si>
  <si>
    <t>Flax</t>
  </si>
  <si>
    <t>Millet</t>
  </si>
  <si>
    <t>Reed Canary Grass</t>
  </si>
  <si>
    <t>Pea, Pigeon</t>
  </si>
  <si>
    <t>Beans, Pinto</t>
  </si>
  <si>
    <t>Grapes</t>
  </si>
  <si>
    <t>Wheatgrass, Tall</t>
  </si>
  <si>
    <t>Cattle, 2-yr-old</t>
  </si>
  <si>
    <t>Mustard, Oriental</t>
  </si>
  <si>
    <t>Safflower</t>
  </si>
  <si>
    <t>Kale</t>
  </si>
  <si>
    <t>Millet, Foxtail</t>
  </si>
  <si>
    <t>Rye</t>
  </si>
  <si>
    <t>Peanut</t>
  </si>
  <si>
    <t>Beans, Snap</t>
  </si>
  <si>
    <t>Orange, Mandarin</t>
  </si>
  <si>
    <t>Wildrye, Russian</t>
  </si>
  <si>
    <t>Ammonium Thiosulphate</t>
  </si>
  <si>
    <t>Horse, mature</t>
  </si>
  <si>
    <t>Connecticut</t>
  </si>
  <si>
    <t>Mustard, Yellow</t>
  </si>
  <si>
    <t>Sugarcane</t>
  </si>
  <si>
    <t>Phacelia</t>
  </si>
  <si>
    <t>Millet, Hay</t>
  </si>
  <si>
    <t>Rye, Cereal</t>
  </si>
  <si>
    <t>Soybean</t>
  </si>
  <si>
    <t>Chickpeas</t>
  </si>
  <si>
    <t>Peach</t>
  </si>
  <si>
    <t>Calcium Ammonium Nitrate</t>
  </si>
  <si>
    <t>Delaware</t>
  </si>
  <si>
    <t>Mustard, White</t>
  </si>
  <si>
    <t>Sunflower</t>
  </si>
  <si>
    <t>Potato</t>
  </si>
  <si>
    <t>Millet, Pearl</t>
  </si>
  <si>
    <t>Soybean, Double-cropped</t>
  </si>
  <si>
    <t>Clover</t>
  </si>
  <si>
    <t>Pear</t>
  </si>
  <si>
    <t>Calcium Nitrate</t>
  </si>
  <si>
    <t>Lamb, 1-yr-old</t>
  </si>
  <si>
    <t>Florida</t>
  </si>
  <si>
    <t>Tomato</t>
  </si>
  <si>
    <t>Radish</t>
  </si>
  <si>
    <t>Millet, Proso</t>
  </si>
  <si>
    <t>Ryegrass</t>
  </si>
  <si>
    <t>Soybean, Forage</t>
  </si>
  <si>
    <t>Clover, Balansa</t>
  </si>
  <si>
    <t>Walnut</t>
  </si>
  <si>
    <t>Diammonium Phosphate</t>
  </si>
  <si>
    <t>Blood, Dried</t>
  </si>
  <si>
    <t>Goat, mature</t>
  </si>
  <si>
    <t>Georgia</t>
  </si>
  <si>
    <t>Okra</t>
  </si>
  <si>
    <t>Spinach</t>
  </si>
  <si>
    <t>Miscanthus</t>
  </si>
  <si>
    <t>Ryegrass, Annual</t>
  </si>
  <si>
    <t>Sunnhemp</t>
  </si>
  <si>
    <t>Clover, Berseem</t>
  </si>
  <si>
    <t>Element-N</t>
  </si>
  <si>
    <t>Bone Meal</t>
  </si>
  <si>
    <t>Kid, 1-yr-old</t>
  </si>
  <si>
    <t>Hawaii</t>
  </si>
  <si>
    <t>Squash, Summer</t>
  </si>
  <si>
    <t>Sorghum</t>
  </si>
  <si>
    <t>Cowpea</t>
  </si>
  <si>
    <t>Clover, Crimson</t>
  </si>
  <si>
    <t>Element-S</t>
  </si>
  <si>
    <t>Chicken Broiler, solid</t>
  </si>
  <si>
    <t>Idaho</t>
  </si>
  <si>
    <t>Strawberries</t>
  </si>
  <si>
    <t>Sorghum, BMR</t>
  </si>
  <si>
    <t>Timothy Grass</t>
  </si>
  <si>
    <t>Clover, Kura</t>
  </si>
  <si>
    <t>Monoammonium Phosphate</t>
  </si>
  <si>
    <t>Chicken Broiler, slurry</t>
  </si>
  <si>
    <t>Illinois</t>
  </si>
  <si>
    <t>Sorghum, Forage</t>
  </si>
  <si>
    <t>Clover, Red</t>
  </si>
  <si>
    <t>Potassium Nitrate</t>
  </si>
  <si>
    <t>Chicken Layer, solid</t>
  </si>
  <si>
    <t>Elk, mature</t>
  </si>
  <si>
    <t>Indiana</t>
  </si>
  <si>
    <t>Wheat</t>
  </si>
  <si>
    <t>Clover, Sweet</t>
  </si>
  <si>
    <t>Urea</t>
  </si>
  <si>
    <t>Chicken Layer, slurry</t>
  </si>
  <si>
    <t>Antelope, mature</t>
  </si>
  <si>
    <t>Iowa</t>
  </si>
  <si>
    <t>Sudangrass</t>
  </si>
  <si>
    <t>Wheat, Spring</t>
  </si>
  <si>
    <t>Clover, White</t>
  </si>
  <si>
    <t>Urea Ammonium Nitrate</t>
  </si>
  <si>
    <t>Bison, mature</t>
  </si>
  <si>
    <t>Kansas</t>
  </si>
  <si>
    <t>Switchgrass</t>
  </si>
  <si>
    <t>Clover, Yellow_Blossom</t>
  </si>
  <si>
    <t>Urea Ammonium Phosphate</t>
  </si>
  <si>
    <t>Dairy Manure, solid</t>
  </si>
  <si>
    <t>Kentucky</t>
  </si>
  <si>
    <t>Switchgrass, Summer</t>
  </si>
  <si>
    <t>Lentil</t>
  </si>
  <si>
    <t>Dairy Manure, slurry</t>
  </si>
  <si>
    <t>Louisiana</t>
  </si>
  <si>
    <t>Switchgrass, Sunburst</t>
  </si>
  <si>
    <t>Lentil, Winter</t>
  </si>
  <si>
    <t>Feather Meal</t>
  </si>
  <si>
    <t>Maine</t>
  </si>
  <si>
    <t>Teff</t>
  </si>
  <si>
    <t>Lespedeza, Roundhead</t>
  </si>
  <si>
    <t>Fish Emulsion</t>
  </si>
  <si>
    <t>Maryland</t>
  </si>
  <si>
    <t>Sorghum, Grain</t>
  </si>
  <si>
    <t>Lupin</t>
  </si>
  <si>
    <t>Fish Scrap</t>
  </si>
  <si>
    <t>Massachusetts</t>
  </si>
  <si>
    <t>Hay</t>
  </si>
  <si>
    <t>Medic</t>
  </si>
  <si>
    <t>Guano</t>
  </si>
  <si>
    <t>Michigan</t>
  </si>
  <si>
    <t>Pea</t>
  </si>
  <si>
    <t>Horse Manure, solid</t>
  </si>
  <si>
    <t>Minnesota</t>
  </si>
  <si>
    <t>Other Manure, solid</t>
  </si>
  <si>
    <t>Mississippi</t>
  </si>
  <si>
    <t>Pea, Field</t>
  </si>
  <si>
    <t>Missouri</t>
  </si>
  <si>
    <t>Sainfoin</t>
  </si>
  <si>
    <t>Soybean Meal</t>
  </si>
  <si>
    <t>Montana</t>
  </si>
  <si>
    <t>Trefoil, Birdsfoot</t>
  </si>
  <si>
    <t>Swine Manure, solid</t>
  </si>
  <si>
    <t>Nebraska</t>
  </si>
  <si>
    <t>Vetch</t>
  </si>
  <si>
    <t>Swine Manure, slurry</t>
  </si>
  <si>
    <t>Nevada</t>
  </si>
  <si>
    <t>Vetch, Hairy</t>
  </si>
  <si>
    <t>New Hampshire</t>
  </si>
  <si>
    <t>New Jersey</t>
  </si>
  <si>
    <t>New Mexico</t>
  </si>
  <si>
    <t>New York</t>
  </si>
  <si>
    <t>North Carolina</t>
  </si>
  <si>
    <t>North Dakota</t>
  </si>
  <si>
    <t>Ohio</t>
  </si>
  <si>
    <t>Oklahoma</t>
  </si>
  <si>
    <t>Pennsylvania</t>
  </si>
  <si>
    <t>Rhode Island</t>
  </si>
  <si>
    <t>South Carolina</t>
  </si>
  <si>
    <t>South Dakota</t>
  </si>
  <si>
    <t>Tennessee</t>
  </si>
  <si>
    <t>Texas</t>
  </si>
  <si>
    <t>Utah</t>
  </si>
  <si>
    <t>Vermont</t>
  </si>
  <si>
    <t>Virginia</t>
  </si>
  <si>
    <t>Washington</t>
  </si>
  <si>
    <t>West Virginia</t>
  </si>
  <si>
    <t>Wisconsin</t>
  </si>
  <si>
    <t>Wyoming</t>
  </si>
  <si>
    <t>Roller Packer</t>
  </si>
  <si>
    <t>Stubble-Mulch Plow</t>
  </si>
  <si>
    <t>Roller Harrow</t>
  </si>
  <si>
    <t>Crust Buster</t>
  </si>
  <si>
    <t>Flex-Tine Harrow</t>
  </si>
  <si>
    <t>Rice Roller</t>
  </si>
  <si>
    <t>Field Conditioner (Scratcher)</t>
  </si>
  <si>
    <t>Harrow (Tines)</t>
  </si>
  <si>
    <t>Culti-Mulch Roller</t>
  </si>
  <si>
    <t>Float</t>
  </si>
  <si>
    <t>Paraplow</t>
  </si>
  <si>
    <t>Spike Tooth Harrow</t>
  </si>
  <si>
    <t>Bed Roller</t>
  </si>
  <si>
    <t>Levee-Plow-Disc</t>
  </si>
  <si>
    <t>Springtooth Harrow</t>
  </si>
  <si>
    <t>Roller Groover</t>
  </si>
  <si>
    <t>Rotary Hoe</t>
  </si>
  <si>
    <t>Disk Plow</t>
  </si>
  <si>
    <t>Powered Spike Tooth Harrow</t>
  </si>
  <si>
    <t>Roller Packer Flat Roller</t>
  </si>
  <si>
    <t>Lister (Middle-Buster)</t>
  </si>
  <si>
    <t>Moldboard Plow Reg</t>
  </si>
  <si>
    <t>Finishing Harrow</t>
  </si>
  <si>
    <t>Beet Cultivator</t>
  </si>
  <si>
    <t>Deep Ripper-Subsoiler</t>
  </si>
  <si>
    <t>Ripper</t>
  </si>
  <si>
    <t>Row Cultivator</t>
  </si>
  <si>
    <t>V-Ripper</t>
  </si>
  <si>
    <t>Chisel Plow</t>
  </si>
  <si>
    <t>Cultiweeder</t>
  </si>
  <si>
    <t>Field Cultivator</t>
  </si>
  <si>
    <t>Landall, Do-All</t>
  </si>
  <si>
    <t>Laser Planer</t>
  </si>
  <si>
    <t>Multi-Weeder</t>
  </si>
  <si>
    <t>Rod Weeder</t>
  </si>
  <si>
    <t>Culti-Packer Pulverizer</t>
  </si>
  <si>
    <t>Packer</t>
  </si>
  <si>
    <t>Rubber-Wheel Weed Puller</t>
  </si>
  <si>
    <t>Triple K</t>
  </si>
  <si>
    <t>Marker (Cultivator)</t>
  </si>
  <si>
    <t>Single Disk</t>
  </si>
  <si>
    <t>Subsoil Chisel Plow</t>
  </si>
  <si>
    <t>Coulter-Chisel</t>
  </si>
  <si>
    <t>Hipper</t>
  </si>
  <si>
    <t>Land Plane-Leveler</t>
  </si>
  <si>
    <t>Leveler</t>
  </si>
  <si>
    <t>Rolling Cultivator</t>
  </si>
  <si>
    <t>Row Conditioner</t>
  </si>
  <si>
    <t>Bedder (Disk)</t>
  </si>
  <si>
    <t>Bedder Shaper</t>
  </si>
  <si>
    <t>Disk Border Maker</t>
  </si>
  <si>
    <t>Disk Chisel (Mulch Tiller)</t>
  </si>
  <si>
    <t>Duckfoot Cultivator</t>
  </si>
  <si>
    <t>Offset Disk-Light Duty</t>
  </si>
  <si>
    <t>Soil Finisher</t>
  </si>
  <si>
    <t>One-Way (Disk Tiller)</t>
  </si>
  <si>
    <t>Tandem Disk Reg</t>
  </si>
  <si>
    <t>Bedder Disk-Hipper</t>
  </si>
  <si>
    <t>Furrow Diker</t>
  </si>
  <si>
    <t>Middle Buster</t>
  </si>
  <si>
    <t>Offset Disk-Heavy Duty</t>
  </si>
  <si>
    <t>Power Mulcher</t>
  </si>
  <si>
    <t>Rowbuck</t>
  </si>
  <si>
    <t>Sand-Fighter</t>
  </si>
  <si>
    <t>Seedbed Roller</t>
  </si>
  <si>
    <t>Subsoiler-Bedder Hip-Rip</t>
  </si>
  <si>
    <t>Furrow-Out Cultivator</t>
  </si>
  <si>
    <t>Roterra</t>
  </si>
  <si>
    <t>Roto-Tiller</t>
  </si>
  <si>
    <t>Rotovator-Bedder</t>
  </si>
  <si>
    <t>Bedder Disk-Row</t>
  </si>
  <si>
    <t>Potassium Carbonate</t>
  </si>
  <si>
    <t>Potash</t>
  </si>
  <si>
    <t>Sheep Manure, solid</t>
  </si>
  <si>
    <t>Chicory</t>
  </si>
  <si>
    <t>Beef Manure, solid</t>
  </si>
  <si>
    <t>Cucurbits</t>
  </si>
  <si>
    <t>Fescue, Tall (Forage)</t>
  </si>
  <si>
    <t>Fescue, Tall (Turf)</t>
  </si>
  <si>
    <t>Agricultural Lime</t>
  </si>
  <si>
    <t>Burnt Lime/Quicklime</t>
  </si>
  <si>
    <t>Hydrated Lime</t>
  </si>
  <si>
    <t>Wet Lime</t>
  </si>
  <si>
    <t>inches</t>
  </si>
  <si>
    <t>Heavy</t>
  </si>
  <si>
    <t>Medium</t>
  </si>
  <si>
    <t>Light</t>
  </si>
  <si>
    <t>None</t>
  </si>
  <si>
    <t>Yes</t>
  </si>
  <si>
    <t>No</t>
  </si>
  <si>
    <t>Fescue, Fine</t>
  </si>
  <si>
    <t>Potassium Chloride</t>
  </si>
  <si>
    <t>Pellitized Lime</t>
  </si>
  <si>
    <t>crop_irr_units</t>
  </si>
  <si>
    <t>Grazing intensity</t>
  </si>
  <si>
    <t>Pasture_Mixed</t>
  </si>
  <si>
    <t>Grasses, Cold</t>
  </si>
  <si>
    <t>Grasses, Warm</t>
  </si>
  <si>
    <t>Legumes, Cold</t>
  </si>
  <si>
    <t>Legumes, Warm</t>
  </si>
  <si>
    <t>Brassicas</t>
  </si>
  <si>
    <t>Broadleaves, Cold</t>
  </si>
  <si>
    <t>Broadleaves, Warm</t>
  </si>
  <si>
    <t>Tile Drainage</t>
  </si>
  <si>
    <t>Residue_V</t>
  </si>
  <si>
    <t>Tile_S</t>
  </si>
  <si>
    <t>Tile_N</t>
  </si>
  <si>
    <t>Residue_M</t>
  </si>
  <si>
    <t>WV_Hops</t>
  </si>
  <si>
    <t>Meadowfoam</t>
  </si>
  <si>
    <t>Crop Yield Units</t>
  </si>
  <si>
    <t>lbs/acre</t>
  </si>
  <si>
    <t>bushels/acre</t>
  </si>
  <si>
    <t>kgs/acre</t>
  </si>
  <si>
    <t>lbs/hectare</t>
  </si>
  <si>
    <t>bushels/hectare</t>
  </si>
  <si>
    <t>kgs/hectare</t>
  </si>
  <si>
    <t>Fertilizer Blend</t>
  </si>
  <si>
    <t>Disk</t>
  </si>
  <si>
    <t>Miscellaneous</t>
  </si>
  <si>
    <t>Vertical Disk</t>
  </si>
  <si>
    <t>Packer Roller Flat Roller</t>
  </si>
  <si>
    <t>Soil_Conditioner</t>
  </si>
  <si>
    <t>Seedbed_Preparation</t>
  </si>
  <si>
    <t>Rotary_Equipment</t>
  </si>
  <si>
    <t>Roller_or_Packer</t>
  </si>
  <si>
    <t>Landall</t>
  </si>
  <si>
    <t>Do-All</t>
  </si>
  <si>
    <t>Annual</t>
  </si>
  <si>
    <t>Perennial</t>
  </si>
  <si>
    <t>Cover</t>
  </si>
  <si>
    <t>Sorghum, Sudan</t>
  </si>
  <si>
    <t>Biochar, Wood</t>
  </si>
  <si>
    <t>Biochar, Rice</t>
  </si>
  <si>
    <t>Biochar, Herbaceous</t>
  </si>
  <si>
    <t>Biochar, Manure</t>
  </si>
  <si>
    <t>Biochar, Biosolids</t>
  </si>
  <si>
    <t>Deer, Mule, mature</t>
  </si>
  <si>
    <t>Deer, White-tailed, mature</t>
  </si>
  <si>
    <t>Blade 10 Ft</t>
  </si>
  <si>
    <t>Culti-Weeder</t>
  </si>
  <si>
    <t>Disk Ripper</t>
  </si>
  <si>
    <t>Levee-Plow-Disk</t>
  </si>
  <si>
    <t>Natural</t>
  </si>
  <si>
    <t>Shanks</t>
  </si>
  <si>
    <t>Speed Disk</t>
  </si>
  <si>
    <t>Spray</t>
  </si>
  <si>
    <t>Disk-O-Vator (Discovator)</t>
  </si>
  <si>
    <t>mgt_states_list</t>
  </si>
  <si>
    <t>mgt_study_list</t>
  </si>
  <si>
    <t>crop_group_list</t>
  </si>
  <si>
    <t>crop_term_methods_list</t>
  </si>
  <si>
    <t>crop_irr_type_list</t>
  </si>
  <si>
    <t>ops_cultivator_list</t>
  </si>
  <si>
    <t>ops_disk_list</t>
  </si>
  <si>
    <t>ops_harrow_list</t>
  </si>
  <si>
    <t>ops_plow_list</t>
  </si>
  <si>
    <t>ops_roller_or_packer_list</t>
  </si>
  <si>
    <t>ops_rotary_equip_list</t>
  </si>
  <si>
    <t>ops_seedbed_prep_list</t>
  </si>
  <si>
    <t>ops_soil_conditioner_list</t>
  </si>
  <si>
    <t>ops_miscellaneous_list</t>
  </si>
  <si>
    <t>ops_equip_list</t>
  </si>
  <si>
    <t>ani_type_list</t>
  </si>
  <si>
    <t>ani_intensity_list</t>
  </si>
  <si>
    <t>Broadleaf_cool</t>
  </si>
  <si>
    <t>Grass_cool</t>
  </si>
  <si>
    <t>Legume_cool</t>
  </si>
  <si>
    <t>crop_all_crops_list</t>
  </si>
  <si>
    <t>ops_phase_list</t>
  </si>
  <si>
    <t>ops_equip_cat_list</t>
  </si>
  <si>
    <t>amend_fertilizer_list</t>
  </si>
  <si>
    <t>amend_lime_list</t>
  </si>
  <si>
    <t>amend_organic_list</t>
  </si>
  <si>
    <t>amend_all_amend_list</t>
  </si>
  <si>
    <t>amend_cat_list</t>
  </si>
  <si>
    <t>crop_cat_list</t>
  </si>
  <si>
    <t>Sheep, Bighorn, mature</t>
  </si>
  <si>
    <t>Chemical</t>
  </si>
  <si>
    <t>Mechanical</t>
  </si>
  <si>
    <t>Winter Kill</t>
  </si>
  <si>
    <t>Annual Crop</t>
  </si>
  <si>
    <t>crop_mix</t>
  </si>
  <si>
    <t>crop_brassica_list</t>
  </si>
  <si>
    <t>crop_broadleaf_warm_list</t>
  </si>
  <si>
    <t>crop_broadleaf_cool_list</t>
  </si>
  <si>
    <t>crop_grass_warm_list</t>
  </si>
  <si>
    <t>crop_grass_cool_list</t>
  </si>
  <si>
    <t>crop_legume_warm_list</t>
  </si>
  <si>
    <t>crop_legume_cool_list</t>
  </si>
  <si>
    <t>crop_horticulture_list</t>
  </si>
  <si>
    <t>crop_saline_list</t>
  </si>
  <si>
    <t>mgt_tile_drain_list</t>
  </si>
  <si>
    <t>Unsure</t>
  </si>
  <si>
    <t>mgt_tile_years_list</t>
  </si>
  <si>
    <t>0-5</t>
  </si>
  <si>
    <t>5-10</t>
  </si>
  <si>
    <t>11-20</t>
  </si>
  <si>
    <t>&gt;20</t>
  </si>
  <si>
    <t>proportion</t>
  </si>
  <si>
    <t>dS/m</t>
  </si>
  <si>
    <t>Common name for piece of equipment</t>
  </si>
  <si>
    <t>Plant phase operation was performed during</t>
  </si>
  <si>
    <t>Equipment category</t>
  </si>
  <si>
    <t>Equipment name</t>
  </si>
  <si>
    <t>Depth of soil affected</t>
  </si>
  <si>
    <t>Proportion of soil affected</t>
  </si>
  <si>
    <t>Crop category</t>
  </si>
  <si>
    <t>Crop Functional Group</t>
  </si>
  <si>
    <t>Crop Name</t>
  </si>
  <si>
    <t>Irrigation category</t>
  </si>
  <si>
    <t>Number of years under tile drainage</t>
  </si>
  <si>
    <t>Field Name</t>
  </si>
  <si>
    <t>&lt;autofill&gt;</t>
  </si>
  <si>
    <t>Users</t>
  </si>
  <si>
    <t>ME</t>
  </si>
  <si>
    <t>Drill</t>
  </si>
  <si>
    <t>&lt;user-defined&gt;</t>
  </si>
  <si>
    <t>crop_yield_units_list</t>
  </si>
  <si>
    <t>All_crops</t>
  </si>
  <si>
    <t>Drip, Mobile</t>
  </si>
  <si>
    <t>Sprinkler, Big Gun</t>
  </si>
  <si>
    <t>Sprinkler, Linear</t>
  </si>
  <si>
    <t>Sprinkler, Pivot</t>
  </si>
  <si>
    <t>cm</t>
  </si>
  <si>
    <t>mm</t>
  </si>
  <si>
    <t>Date operation was performed</t>
  </si>
  <si>
    <t>dec degrees</t>
  </si>
  <si>
    <t>Add any notes here</t>
  </si>
  <si>
    <t>MgtUnitID</t>
  </si>
  <si>
    <t>Amend Date</t>
  </si>
  <si>
    <t>All_amend</t>
  </si>
  <si>
    <t>Animal Start Date</t>
  </si>
  <si>
    <t>Animal End Date</t>
  </si>
  <si>
    <t>Animal Count</t>
  </si>
  <si>
    <t>Soil Testing Laboratory</t>
  </si>
  <si>
    <t>Soil pH</t>
  </si>
  <si>
    <t>Soil Organic Matter</t>
  </si>
  <si>
    <t>Soil Electrical Conductivity</t>
  </si>
  <si>
    <t>NA</t>
  </si>
  <si>
    <t>Soil Test Depth</t>
  </si>
  <si>
    <t>First Name</t>
  </si>
  <si>
    <t>Last Name</t>
  </si>
  <si>
    <t>Email</t>
  </si>
  <si>
    <t>Phone 
Number</t>
  </si>
  <si>
    <t>Name of User</t>
  </si>
  <si>
    <t>All_equip</t>
  </si>
  <si>
    <t>User may add any notes here</t>
  </si>
  <si>
    <t>Soil Sample Date</t>
  </si>
  <si>
    <t>Field Polygon</t>
  </si>
  <si>
    <t>Amendment Category</t>
  </si>
  <si>
    <t>Amendment 
Source</t>
  </si>
  <si>
    <t>Crop Mixture</t>
  </si>
  <si>
    <t>Amendment Rate</t>
  </si>
  <si>
    <t>Amendment Units</t>
  </si>
  <si>
    <t>Water in Amendment</t>
  </si>
  <si>
    <t>C/N ratio of Amendment</t>
  </si>
  <si>
    <t>Nitrogen added via Amendment</t>
  </si>
  <si>
    <t>Animal Type</t>
  </si>
  <si>
    <t>Study</t>
  </si>
  <si>
    <t>Excel Unique ID</t>
  </si>
  <si>
    <t>Typical Harvest Month/Day</t>
  </si>
  <si>
    <t>crop_res_mgt</t>
  </si>
  <si>
    <t>baled</t>
  </si>
  <si>
    <t>incorporated</t>
  </si>
  <si>
    <t>stubble</t>
  </si>
  <si>
    <t>chop &amp; flail</t>
  </si>
  <si>
    <t>Total Annual irrigation</t>
  </si>
  <si>
    <t>ST_test_lab</t>
  </si>
  <si>
    <t>ST_test_date</t>
  </si>
  <si>
    <t>ST_test_depth</t>
  </si>
  <si>
    <t>ST_OM</t>
  </si>
  <si>
    <t>ST_pH</t>
  </si>
  <si>
    <t>ST_EC</t>
  </si>
  <si>
    <t>ST_notes</t>
  </si>
  <si>
    <t>MGT_combo</t>
  </si>
  <si>
    <t>AD_type</t>
  </si>
  <si>
    <t>AD_intensity</t>
  </si>
  <si>
    <t>AD_count</t>
  </si>
  <si>
    <t>AD_start_date</t>
  </si>
  <si>
    <t>AD_end_date</t>
  </si>
  <si>
    <t>AD_aum</t>
  </si>
  <si>
    <t>AD_notes</t>
  </si>
  <si>
    <t>SA_notes</t>
  </si>
  <si>
    <t>SA_CN</t>
  </si>
  <si>
    <t>SA_cat</t>
  </si>
  <si>
    <t>SA_source</t>
  </si>
  <si>
    <t>SA_date</t>
  </si>
  <si>
    <t>SA_rate</t>
  </si>
  <si>
    <t>SA_units</t>
  </si>
  <si>
    <t>SA_H2O_per</t>
  </si>
  <si>
    <t>SD_phase</t>
  </si>
  <si>
    <t>SD_date</t>
  </si>
  <si>
    <t>SD_goal</t>
  </si>
  <si>
    <t>SD_name</t>
  </si>
  <si>
    <t>SD_equip_cat</t>
  </si>
  <si>
    <t>SD_equip</t>
  </si>
  <si>
    <t>SD_mixeff</t>
  </si>
  <si>
    <t>SD_depth</t>
  </si>
  <si>
    <t>SD_notes</t>
  </si>
  <si>
    <t>CD_mix</t>
  </si>
  <si>
    <t>CD_cat</t>
  </si>
  <si>
    <t>CD_group</t>
  </si>
  <si>
    <t>CD_name</t>
  </si>
  <si>
    <t>CD_plant_date</t>
  </si>
  <si>
    <t>CD_harv_date</t>
  </si>
  <si>
    <t>CD_term_date</t>
  </si>
  <si>
    <t>CD_res_mgt</t>
  </si>
  <si>
    <t>CD_yield</t>
  </si>
  <si>
    <t>CD_yield_units</t>
  </si>
  <si>
    <t>CD_irr_cat</t>
  </si>
  <si>
    <t>CD_irr_amt</t>
  </si>
  <si>
    <t>CD_notes</t>
  </si>
  <si>
    <t>MGT_study</t>
  </si>
  <si>
    <t>MGT_farm</t>
  </si>
  <si>
    <t>MGT_field</t>
  </si>
  <si>
    <t>MGT_lat</t>
  </si>
  <si>
    <t>MGT_lon</t>
  </si>
  <si>
    <t>MGT_state</t>
  </si>
  <si>
    <t>MGT_county</t>
  </si>
  <si>
    <t>MGT_polygon</t>
  </si>
  <si>
    <t>MGT_trt</t>
  </si>
  <si>
    <t>MGT_tile_drain</t>
  </si>
  <si>
    <t>MGT_tile_years</t>
  </si>
  <si>
    <t>MGT_notes</t>
  </si>
  <si>
    <t>Clover, Persian</t>
  </si>
  <si>
    <t>CD_seq_num</t>
  </si>
  <si>
    <t>Crop Sequence Number</t>
  </si>
  <si>
    <t>MM/DD/YYYY</t>
  </si>
  <si>
    <t>Ryegrass, Perennial</t>
  </si>
  <si>
    <t>SA_N</t>
  </si>
  <si>
    <t>Ammonium Sulfate</t>
  </si>
  <si>
    <t>ESN 44-0-0 (polymer coated granules)</t>
  </si>
  <si>
    <t>Urea AgrotainPlus</t>
  </si>
  <si>
    <t>SA_P2O5</t>
  </si>
  <si>
    <t>SA_K2O</t>
  </si>
  <si>
    <t>MLSH</t>
  </si>
  <si>
    <t>interviewer</t>
  </si>
  <si>
    <t>interview_date</t>
  </si>
  <si>
    <t>Interview Date</t>
  </si>
  <si>
    <t>Interviewer name</t>
  </si>
  <si>
    <t>notes</t>
  </si>
  <si>
    <t>Residue Management</t>
  </si>
  <si>
    <t>&lt;see Column G&gt;</t>
  </si>
  <si>
    <t>P2O5 added via Amendment</t>
  </si>
  <si>
    <t>K2O added via Amendment</t>
  </si>
  <si>
    <t>Soil Organic Carbon</t>
  </si>
  <si>
    <t>ST_SOC</t>
  </si>
  <si>
    <t>ST_texture</t>
  </si>
  <si>
    <t>Soil Texture Class</t>
  </si>
  <si>
    <t>user is contact person for farm</t>
  </si>
  <si>
    <t>Notes and Instructions</t>
  </si>
  <si>
    <t>Instructions – User_Info tab</t>
  </si>
  <si>
    <t>Instructions – Mgt_Unit tab</t>
  </si>
  <si>
    <t>The Mgt_Unit tab has been partially pre-populated from the shml_main.xlsx file. Farm name, field name, and tile drainage status need your input.</t>
  </si>
  <si>
    <t>Instructions – Crop_Diversity tab</t>
  </si>
  <si>
    <t xml:space="preserve">The Crop_Diversity tab is partially pre-populated from the shml_main.xlsx file. </t>
  </si>
  <si>
    <t>Starting with the MLSH sample date the first crop entry for each treatment should be the current crop at sampling (if sampling was during the growing season) or the previous crop (if sampling was done post-harvest). From there work backwards until an entire crop rotation is entered. For continuous cropping systems, please enter two crop years.</t>
  </si>
  <si>
    <r>
      <t>1.</t>
    </r>
    <r>
      <rPr>
        <sz val="7"/>
        <color theme="1"/>
        <rFont val="Times New Roman"/>
        <family val="1"/>
      </rPr>
      <t xml:space="preserve">    </t>
    </r>
    <r>
      <rPr>
        <sz val="11"/>
        <color theme="1"/>
        <rFont val="Arial"/>
        <family val="2"/>
      </rPr>
      <t>MGT_combo is a concatenation of project, farm name, field name, and treatment. Pre-entered values will not match the new concatenation after updating the Mgt_Unit tab. Please update all values in each MGT_combo column by selecting the appropriate new values in the dropdown menu.</t>
    </r>
  </si>
  <si>
    <r>
      <t>2.</t>
    </r>
    <r>
      <rPr>
        <sz val="7"/>
        <color theme="1"/>
        <rFont val="Times New Roman"/>
        <family val="1"/>
      </rPr>
      <t xml:space="preserve">    </t>
    </r>
    <r>
      <rPr>
        <sz val="11"/>
        <color theme="1"/>
        <rFont val="Arial"/>
        <family val="2"/>
      </rPr>
      <t>Validate pre-entered crop rotation data is accurate.</t>
    </r>
  </si>
  <si>
    <r>
      <t>3.</t>
    </r>
    <r>
      <rPr>
        <sz val="7"/>
        <color theme="1"/>
        <rFont val="Times New Roman"/>
        <family val="1"/>
      </rPr>
      <t xml:space="preserve">    </t>
    </r>
    <r>
      <rPr>
        <sz val="11"/>
        <color theme="1"/>
        <rFont val="Arial"/>
        <family val="2"/>
      </rPr>
      <t>CD_term_date applies to cover crops or the final harvest/termination of perennial crops.</t>
    </r>
  </si>
  <si>
    <t>Instructions – Soil_Disturbance tab</t>
  </si>
  <si>
    <r>
      <t>1.</t>
    </r>
    <r>
      <rPr>
        <sz val="7"/>
        <color theme="1"/>
        <rFont val="Times New Roman"/>
        <family val="1"/>
      </rPr>
      <t xml:space="preserve">    </t>
    </r>
    <r>
      <rPr>
        <sz val="11"/>
        <color theme="1"/>
        <rFont val="Arial"/>
        <family val="2"/>
      </rPr>
      <t>In the Soil_Disturbance tab, please include all operations that disturbed the soil, e.g., cultivating, tilling, rolling, excluding operations such as planting. Please note that all operations for each MGT_Crop_combo need to be entered separately.</t>
    </r>
  </si>
  <si>
    <r>
      <t>2.</t>
    </r>
    <r>
      <rPr>
        <sz val="7"/>
        <color theme="1"/>
        <rFont val="Times New Roman"/>
        <family val="1"/>
      </rPr>
      <t xml:space="preserve">    </t>
    </r>
    <r>
      <rPr>
        <sz val="11"/>
        <color theme="1"/>
        <rFont val="Arial"/>
        <family val="2"/>
      </rPr>
      <t xml:space="preserve">It may be best to work on each MGT_Crop_combo as a continuous block and skip a row before the next treatment. </t>
    </r>
  </si>
  <si>
    <r>
      <t>3.</t>
    </r>
    <r>
      <rPr>
        <sz val="7"/>
        <color theme="1"/>
        <rFont val="Times New Roman"/>
        <family val="1"/>
      </rPr>
      <t xml:space="preserve">    </t>
    </r>
    <r>
      <rPr>
        <sz val="11"/>
        <color theme="1"/>
        <rFont val="Arial"/>
        <family val="2"/>
      </rPr>
      <t xml:space="preserve">SD_equip_cat is a helper dropdown designed to simplify the potential list of equipment. If you aren’t sure what category select “all_equip”. </t>
    </r>
  </si>
  <si>
    <r>
      <t>4.</t>
    </r>
    <r>
      <rPr>
        <sz val="7"/>
        <color theme="1"/>
        <rFont val="Times New Roman"/>
        <family val="1"/>
      </rPr>
      <t xml:space="preserve">    </t>
    </r>
    <r>
      <rPr>
        <sz val="11"/>
        <color theme="1"/>
        <rFont val="Arial"/>
        <family val="2"/>
      </rPr>
      <t xml:space="preserve">SD_equip if your equipment is not in the list, manually enter the value AND add a “new equipment entry” note to the “notes” column. </t>
    </r>
  </si>
  <si>
    <r>
      <t>5.</t>
    </r>
    <r>
      <rPr>
        <sz val="7"/>
        <color theme="1"/>
        <rFont val="Times New Roman"/>
        <family val="1"/>
      </rPr>
      <t xml:space="preserve">    </t>
    </r>
    <r>
      <rPr>
        <sz val="11"/>
        <color theme="1"/>
        <rFont val="Arial"/>
        <family val="2"/>
      </rPr>
      <t>SD_mixeff or mixing efficiency is the proportion of the soil surface area that is completely mixed by the equipment. Common values will automatically be added based on the equipment selected. Please double-check these values. If needed, please provide an estimate for your equipment. If your equipment was manually added to the SD_equip column, you must manually enter a SD_mixeff value.</t>
    </r>
  </si>
  <si>
    <t>Instructions – Soil_Amendments tab</t>
  </si>
  <si>
    <r>
      <t>1.</t>
    </r>
    <r>
      <rPr>
        <sz val="7"/>
        <color theme="1"/>
        <rFont val="Times New Roman"/>
        <family val="1"/>
      </rPr>
      <t xml:space="preserve">    </t>
    </r>
    <r>
      <rPr>
        <sz val="11"/>
        <color theme="1"/>
        <rFont val="Arial"/>
        <family val="2"/>
      </rPr>
      <t>Please note that all amendments for each MGT_Crop_combo need to be entered separately. It may be best to work on each MGT_Crop_combo as a continuous block and skipping a row before the next treatment.</t>
    </r>
  </si>
  <si>
    <r>
      <t>2.</t>
    </r>
    <r>
      <rPr>
        <sz val="7"/>
        <color theme="1"/>
        <rFont val="Times New Roman"/>
        <family val="1"/>
      </rPr>
      <t xml:space="preserve">    </t>
    </r>
    <r>
      <rPr>
        <sz val="11"/>
        <color theme="1"/>
        <rFont val="Arial"/>
        <family val="2"/>
      </rPr>
      <t>Although not required, if possible, please enter fertility information (columns I – O). (We expect to use this in future versions).</t>
    </r>
  </si>
  <si>
    <t>Instructions – Animal_Diversity tab</t>
  </si>
  <si>
    <r>
      <t>1.</t>
    </r>
    <r>
      <rPr>
        <sz val="7"/>
        <color theme="1"/>
        <rFont val="Times New Roman"/>
        <family val="1"/>
      </rPr>
      <t xml:space="preserve">    </t>
    </r>
    <r>
      <rPr>
        <sz val="11"/>
        <color theme="1"/>
        <rFont val="Arial"/>
        <family val="2"/>
      </rPr>
      <t>Please note that all animals for each MGT_Crop_combo need to be entered separately. It may be best to work on each MGT_Crop_combo as a continuous block and skipping a row before the next treatment.</t>
    </r>
  </si>
  <si>
    <r>
      <t>2.</t>
    </r>
    <r>
      <rPr>
        <sz val="7"/>
        <color theme="1"/>
        <rFont val="Times New Roman"/>
        <family val="1"/>
      </rPr>
      <t xml:space="preserve">    </t>
    </r>
    <r>
      <rPr>
        <sz val="11"/>
        <color theme="1"/>
        <rFont val="Arial"/>
        <family val="2"/>
      </rPr>
      <t>The current version of SHMI only includes presence/absence of animals. Please contact us if you’re interested in expanding the capability and integration of Animal Diversity into SHMI.</t>
    </r>
  </si>
  <si>
    <t>Note: Yellow highlight indicates columns that are required for SHMI calculations.</t>
  </si>
  <si>
    <t>All data should be entered based on the sample date for the Soil Carbon Collection Study</t>
  </si>
  <si>
    <t>Please enter the best conact info for the farm of reference</t>
  </si>
  <si>
    <t>Unknown</t>
  </si>
  <si>
    <t>amend_units</t>
  </si>
  <si>
    <t>tons/acre</t>
  </si>
  <si>
    <t>tonnes/hectare</t>
  </si>
  <si>
    <t>st_texture_list</t>
  </si>
  <si>
    <t>sand</t>
  </si>
  <si>
    <t>loamy sand</t>
  </si>
  <si>
    <t>sandy loam</t>
  </si>
  <si>
    <t>silt loam</t>
  </si>
  <si>
    <t>sandy clay loam</t>
  </si>
  <si>
    <t>clay loam</t>
  </si>
  <si>
    <t>silty clay loam</t>
  </si>
  <si>
    <t>clay</t>
  </si>
  <si>
    <t>silty clay</t>
  </si>
  <si>
    <t>sandy clay</t>
  </si>
  <si>
    <t>loam</t>
  </si>
  <si>
    <t>silt</t>
  </si>
  <si>
    <t>study</t>
  </si>
  <si>
    <t>field_code</t>
  </si>
  <si>
    <t>farm</t>
  </si>
  <si>
    <t>field</t>
  </si>
  <si>
    <t>field_id</t>
  </si>
  <si>
    <t>date_sampled</t>
  </si>
  <si>
    <t>latitude</t>
  </si>
  <si>
    <t>longitude</t>
  </si>
  <si>
    <t>location link</t>
  </si>
  <si>
    <t>name</t>
  </si>
  <si>
    <t>phone</t>
  </si>
  <si>
    <t>email</t>
  </si>
  <si>
    <t>soil</t>
  </si>
  <si>
    <t>Treatment</t>
  </si>
  <si>
    <t>crop_at_sampling</t>
  </si>
  <si>
    <t>stand_age</t>
  </si>
  <si>
    <t>Tile.N</t>
  </si>
  <si>
    <t>NOL</t>
  </si>
  <si>
    <t>McKee</t>
  </si>
  <si>
    <t>Nolas</t>
  </si>
  <si>
    <t>https://maps.app.goo.gl/jUNLuvjZJktna66P6</t>
  </si>
  <si>
    <t>Zach McKee</t>
  </si>
  <si>
    <t>503-949-3116</t>
  </si>
  <si>
    <t xml:space="preserve">zmckeez@gmail.com </t>
  </si>
  <si>
    <t>Carlton</t>
  </si>
  <si>
    <t>New</t>
  </si>
  <si>
    <t>ZSB</t>
  </si>
  <si>
    <t>Zoran South of Road Bottom</t>
  </si>
  <si>
    <t>https://maps.app.goo.gl/ayzWcHCT2Vx2DKBz9</t>
  </si>
  <si>
    <t>Coburg</t>
  </si>
  <si>
    <t>Untiled</t>
  </si>
  <si>
    <t>Fallow</t>
  </si>
  <si>
    <t>ZNB</t>
  </si>
  <si>
    <t>Zoran North of Road Bottom</t>
  </si>
  <si>
    <t>https://maps.app.goo.gl/pD8EYNkcP8SyJdCo8</t>
  </si>
  <si>
    <t>MSP</t>
  </si>
  <si>
    <t>Mansies Pivot</t>
  </si>
  <si>
    <t>https://maps.app.goo.gl/VRvgC88Ti3Ux45km8</t>
  </si>
  <si>
    <t>Old</t>
  </si>
  <si>
    <t>Fescue</t>
  </si>
  <si>
    <t>MBM</t>
  </si>
  <si>
    <t>MMR Bottom Middle</t>
  </si>
  <si>
    <t>https://maps.app.goo.gl/5Uctgs6X663hsGM3A</t>
  </si>
  <si>
    <t>MNW</t>
  </si>
  <si>
    <t>Mansies NW Corner</t>
  </si>
  <si>
    <t>https://maps.app.goo.gl/cWtq9bmFjgvPFWwp6</t>
  </si>
  <si>
    <t>Woodburn</t>
  </si>
  <si>
    <t>ZAS</t>
  </si>
  <si>
    <t xml:space="preserve">Zoran South of Road </t>
  </si>
  <si>
    <t>https://maps.app.goo.gl/uwgvM6nvtHLgYoKv7</t>
  </si>
  <si>
    <t>res.V</t>
  </si>
  <si>
    <t>https://maps.app.goo.gl/AsaGCTo1DPr8o8JY8</t>
  </si>
  <si>
    <t>dayton</t>
  </si>
  <si>
    <t>MDW</t>
  </si>
  <si>
    <t>MMR Driveway West</t>
  </si>
  <si>
    <t>https://maps.app.goo.gl/dSVTi3XsjQhWPExv5</t>
  </si>
  <si>
    <t>PRG</t>
  </si>
  <si>
    <t>MDE</t>
  </si>
  <si>
    <t>MMR Driveway East</t>
  </si>
  <si>
    <t>https://maps.app.goo.gl/eE2cLz5ew5LMsQhu5</t>
  </si>
  <si>
    <t>OSB</t>
  </si>
  <si>
    <t>Osborne</t>
  </si>
  <si>
    <t>https://maps.app.goo.gl/8kC7WnP3ovaQf11K9</t>
  </si>
  <si>
    <t>Red Clover</t>
  </si>
  <si>
    <t>ZAN</t>
  </si>
  <si>
    <t>Zoran North of Road</t>
  </si>
  <si>
    <t>https://maps.app.goo.gl/ziTFnmrKfiFiX5AE9</t>
  </si>
  <si>
    <t xml:space="preserve">MCKEE RIVER FARMS </t>
  </si>
  <si>
    <t>FIELD HISTORY</t>
  </si>
  <si>
    <t>FIELDS</t>
  </si>
  <si>
    <t>NOLAS 67AC</t>
  </si>
  <si>
    <t>ZORA ANN S OF RD  BTM 65AC</t>
  </si>
  <si>
    <t>ZORA ANN N OF RD BTM 60AC</t>
  </si>
  <si>
    <t>ZORA ANN S OF RD 53AC</t>
  </si>
  <si>
    <t>ZORA ANN N OF RD 45AC</t>
  </si>
  <si>
    <t>MANZI PIVOT 115AC</t>
  </si>
  <si>
    <t>MANZI NW CORNER 15AC</t>
  </si>
  <si>
    <t>MRF DRIVE WEST 60AC</t>
  </si>
  <si>
    <t>MRF DRIVE EAST 72AC</t>
  </si>
  <si>
    <t>OSBORNE  FRONT WEST 40 AC</t>
  </si>
  <si>
    <t>TF</t>
  </si>
  <si>
    <t>N/A</t>
  </si>
  <si>
    <t>RC</t>
  </si>
  <si>
    <t>PEAS/RC</t>
  </si>
  <si>
    <t>RAD</t>
  </si>
  <si>
    <t>RADISH</t>
  </si>
  <si>
    <t>KALE (10 AC)</t>
  </si>
  <si>
    <t>WHEAT</t>
  </si>
  <si>
    <t>FALLOW</t>
  </si>
  <si>
    <t>GARLIC</t>
  </si>
  <si>
    <t>Zach</t>
  </si>
  <si>
    <t>zmckeez@gmail.com</t>
  </si>
  <si>
    <t>Christy Tanner</t>
  </si>
  <si>
    <t>zach.mckee</t>
  </si>
  <si>
    <t>Polk</t>
  </si>
  <si>
    <t>Tile_N_McKee_MANZI PIVOT 115AC_Old</t>
  </si>
  <si>
    <t>Tile_N_McKee_MANZI NW CORNER 15AC_Old</t>
  </si>
  <si>
    <t>Tile_N_McKee_MRF DRIVE EAST 72AC_Old</t>
  </si>
  <si>
    <t>Tile_N_McKee_MRF DRIVE WEST 60AC_Old</t>
  </si>
  <si>
    <t>Tile_N_McKee_NOLAS 67AC_New</t>
  </si>
  <si>
    <t>Tile_N_McKee_OSBORNE  FRONT WEST 40 AC_Untiled</t>
  </si>
  <si>
    <t>Tile_N_McKee_ZORA ANN N OF RD 45AC_Untiled</t>
  </si>
  <si>
    <t>Tile_N_McKee_ZORA ANN N OF RD BTM 60AC_Untiled</t>
  </si>
  <si>
    <t>Tile_N_McKee_ZORA ANN S OF RD  BTM 65AC_Untiled</t>
  </si>
  <si>
    <t>Tile_N_McKee_ZORA ANN S OF RD 53AC_New</t>
  </si>
  <si>
    <t>Data not available because you didn't manage the field?</t>
  </si>
  <si>
    <t>winter or spring wheat?</t>
  </si>
  <si>
    <t>where in the field was the Kale?</t>
  </si>
  <si>
    <t>Was this a mix or rotation?</t>
  </si>
  <si>
    <t>what is your fallow process?</t>
  </si>
  <si>
    <t>tile installation dates?</t>
  </si>
  <si>
    <t>missing fields</t>
  </si>
  <si>
    <t>clarify?</t>
  </si>
  <si>
    <t>Crop</t>
  </si>
  <si>
    <t>Peas</t>
  </si>
  <si>
    <t>Residue</t>
  </si>
  <si>
    <t>Pre-plant prep</t>
  </si>
  <si>
    <t>Planting date</t>
  </si>
  <si>
    <t>Harvest date</t>
  </si>
  <si>
    <t>Average yield</t>
  </si>
  <si>
    <t>Termination date</t>
  </si>
  <si>
    <t>Post termination soil work</t>
  </si>
  <si>
    <t>Irrigation</t>
  </si>
  <si>
    <t>Irrigation?</t>
  </si>
  <si>
    <t>Soil samples?</t>
  </si>
  <si>
    <t>Fertilizer at planting</t>
  </si>
  <si>
    <t>Fall fertilizer</t>
  </si>
  <si>
    <t>Spring fertilizer</t>
  </si>
  <si>
    <t>Grazing?</t>
  </si>
  <si>
    <t xml:space="preserve">Lime? </t>
  </si>
  <si>
    <t>Compost?</t>
  </si>
  <si>
    <t>Tile install date?</t>
  </si>
  <si>
    <t>corn for 20 years</t>
  </si>
  <si>
    <t>dairy</t>
  </si>
  <si>
    <t xml:space="preserve"> applied lots of manure</t>
  </si>
  <si>
    <t>best yielding fields</t>
  </si>
  <si>
    <t>winter wheat</t>
  </si>
  <si>
    <t>south west corner only</t>
  </si>
  <si>
    <t>square block</t>
  </si>
  <si>
    <t>Wheat(KALE on 10 AC)</t>
  </si>
  <si>
    <t>gps point was in Kale area</t>
  </si>
  <si>
    <t>RC underseed into peas</t>
  </si>
  <si>
    <t>disaster</t>
  </si>
  <si>
    <t>Planted at the same time in the fall</t>
  </si>
  <si>
    <t>peas were terrible</t>
  </si>
  <si>
    <t>RC was beautiful</t>
  </si>
  <si>
    <t>RC was harvested second year only</t>
  </si>
  <si>
    <t>RC (TF was underseed into RC in spring) RC harvested, irrigated</t>
  </si>
  <si>
    <t>RC harvested 2025, will plant TF this spring</t>
  </si>
  <si>
    <t>Will find Bottom middle</t>
  </si>
  <si>
    <t xml:space="preserve"> TF Forage</t>
  </si>
  <si>
    <t>60 ac not yet plantedto radish</t>
  </si>
  <si>
    <t>TF (spring plant</t>
  </si>
  <si>
    <t>Radish+RC spring planted, RC didn't make it</t>
  </si>
  <si>
    <t>mostly spring planted</t>
  </si>
  <si>
    <t>Early may</t>
  </si>
  <si>
    <t>Following RC, leave clover through winter as long as possible, Terlinate by working in the spring with a disk (6" deep) (only) 1x, maybe 2x, harrow (2-3" deep) 2-3x, sit for 10 days minimum to get sprout, plant then spray roudup 5-6 days later</t>
  </si>
  <si>
    <t>10-34-0 at 7gal to the acre for the no-till drill,</t>
  </si>
  <si>
    <t>30 units N, 10 P 140K, 80S</t>
  </si>
  <si>
    <t>155units N, 15K, 12S</t>
  </si>
  <si>
    <t>July swath early july</t>
  </si>
  <si>
    <t>september</t>
  </si>
  <si>
    <t>swath august, combine september september</t>
  </si>
  <si>
    <t>1500 lb/ac clean</t>
  </si>
  <si>
    <t>all baled</t>
  </si>
  <si>
    <t>none</t>
  </si>
  <si>
    <t>Has irrigation, one shot late spring for Radish, one shot for PRG in fall only, 1.5"</t>
  </si>
  <si>
    <t>2025 spring, irrigated Kale, mostly not irrigated before 2023, irrigated PRG one of the years</t>
  </si>
  <si>
    <t>Pre-irrigated Garlic, none for wheat, Once or twice on PR before 2023</t>
  </si>
  <si>
    <t>irrigation shot is 1.5 inches</t>
  </si>
  <si>
    <t>Shot in spring, and 2x in fall</t>
  </si>
  <si>
    <t>Irrigated only in establishment</t>
  </si>
  <si>
    <t>varies</t>
  </si>
  <si>
    <t>spray out in september, after some rain/re-growth, spray with Roundup. Let sit over winter, after depends on next crop. 
Rip 2x with disk Ripper
Plow, leave fallow,
disk and harrow for the spring</t>
  </si>
  <si>
    <t>TF Sprayed out in november, let sit, worked with disk 2x in spring (march), then harrowed</t>
  </si>
  <si>
    <t>TF spray in fall, rip 2x, plow,  then let sit., disk 1x then harrow in spring</t>
  </si>
  <si>
    <t>Tfsprayed out in fall, ripped 2x, then disk, let sit over winter</t>
  </si>
  <si>
    <t>all fall planted with carbon drill</t>
  </si>
  <si>
    <t>disked 2x (after radish or clover) harrowed, let sprout, spray, then carbon plant</t>
  </si>
  <si>
    <t>end of october</t>
  </si>
  <si>
    <t>some fert in carbon</t>
  </si>
  <si>
    <t>155units N, 15K, 12S (sometimes a little more N</t>
  </si>
  <si>
    <t>Mid-july</t>
  </si>
  <si>
    <t>1700lb/ac</t>
  </si>
  <si>
    <t>wait for re-growth fall, spray out in spring feb or march, disk 1 -2 x then harrow</t>
  </si>
  <si>
    <t>PRG (terminated and re-planted)</t>
  </si>
  <si>
    <t>usually underseed with radish</t>
  </si>
  <si>
    <t>only disk rip fescue</t>
  </si>
  <si>
    <t>end of march- early april</t>
  </si>
  <si>
    <t>no additional fertilizer for the redclover</t>
  </si>
  <si>
    <t xml:space="preserve">10-34-0 at 7gal to the acre for the no-till drill,
</t>
  </si>
  <si>
    <t xml:space="preserve">10-34-0 at 7gal to the acre for the no-till drill,, 18-11-20-3S 0.2Mg, 0.2 B 340lb dry pre-plant </t>
  </si>
  <si>
    <t>generally no</t>
  </si>
  <si>
    <t>second or third year, when blloming in spring 1 shot</t>
  </si>
  <si>
    <t>worked in spring, dixed 2x and harrowed, RC+Peas</t>
  </si>
  <si>
    <t>New?</t>
  </si>
  <si>
    <t>Questrion</t>
  </si>
  <si>
    <t>Answer</t>
  </si>
  <si>
    <t>RAD=Radish</t>
  </si>
  <si>
    <t>RC=Red Clover</t>
  </si>
  <si>
    <t>TF=Tall Fescue</t>
  </si>
  <si>
    <t>PRG=Perennial Ryegrass</t>
  </si>
  <si>
    <t xml:space="preserve">Work Ground </t>
  </si>
  <si>
    <t/>
  </si>
  <si>
    <t xml:space="preserve"> harrow (2-3" deep) 2-3x</t>
  </si>
  <si>
    <t xml:space="preserve">Harrow </t>
  </si>
  <si>
    <t>Terlinate by working in the spring with a disk (6" deep) (only) 1x, maybe 2x, Note: Get Depth from Grower</t>
  </si>
  <si>
    <t xml:space="preserve">Disk </t>
  </si>
  <si>
    <t>disk 1 -2 x then harrow</t>
  </si>
  <si>
    <t xml:space="preserve">Termination </t>
  </si>
  <si>
    <t>Work ground/Termination of Clover</t>
  </si>
  <si>
    <t>Terminated and replanted in PRG, unsure of termination timeline</t>
  </si>
  <si>
    <t>Terminated to plant Winter Wheat, unsure if termination occurred in  fall to allow for typical Oct. winter wheat planting</t>
  </si>
  <si>
    <t>2023-2024 unsure if whole field was terminated before planting TF, small section of field planted in kale</t>
  </si>
  <si>
    <t>PRG - RAD - RC - RC - PRG</t>
  </si>
  <si>
    <t>Terminated to convert to wheat</t>
  </si>
  <si>
    <t>RAD and RC up until 2022 (TF was underseed into RC in spring) RC harvested, irrigated</t>
  </si>
  <si>
    <t xml:space="preserve">Termination  </t>
  </si>
  <si>
    <t xml:space="preserve">Ripped </t>
  </si>
  <si>
    <t>Converted to PRG</t>
  </si>
  <si>
    <t xml:space="preserve">Winter wheat planted after so assuming that full termination occurred in Sept. </t>
  </si>
  <si>
    <t xml:space="preserve">Disk Ripper </t>
  </si>
  <si>
    <t xml:space="preserve">Pre-Plant </t>
  </si>
  <si>
    <t>2022 no harvest for the first year of spring planted TF</t>
  </si>
  <si>
    <t>2018 irrigated at establishment only. no harvest for the first year of spring planted TF</t>
  </si>
  <si>
    <t>2016 Planting year is a guess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</si>
</sst>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00"/>
  </numFmts>
  <fonts count="15"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name val="Aptos Narrow"/>
      <family val="2"/>
      <scheme val="minor"/>
    </font>
    <font>
      <i/>
      <sz val="11"/>
      <color theme="1"/>
      <name val="Aptos Narrow"/>
      <family val="2"/>
      <scheme val="minor"/>
    </font>
    <font>
      <sz val="11"/>
      <color theme="1"/>
      <name val="Arial"/>
      <family val="2"/>
    </font>
    <font>
      <b/>
      <sz val="11"/>
      <color theme="1"/>
      <name val="Arial"/>
      <family val="2"/>
    </font>
    <font>
      <b/>
      <sz val="14"/>
      <color theme="1"/>
      <name val="Arial"/>
      <family val="2"/>
    </font>
    <font>
      <b/>
      <i/>
      <sz val="11"/>
      <color theme="1"/>
      <name val="Arial"/>
      <family val="2"/>
    </font>
    <font>
      <sz val="7"/>
      <color theme="1"/>
      <name val="Times New Roman"/>
      <family val="1"/>
    </font>
    <font>
      <sz val="11"/>
      <color theme="1"/>
      <name val="Aptos Narrow"/>
      <family val="2"/>
    </font>
    <font>
      <sz val="11"/>
      <color theme="1"/>
      <name val="Aptos Narrow"/>
      <family val="2"/>
      <scheme val="minor"/>
    </font>
    <font>
      <b/>
      <sz val="12"/>
      <color theme="1"/>
      <name val="Calibri"/>
      <family val="2"/>
    </font>
    <font>
      <b/>
      <sz val="11"/>
      <color theme="1"/>
      <name val="Calibri"/>
      <family val="2"/>
    </font>
    <font>
      <sz val="12"/>
      <color theme="1"/>
      <name val="Calibri"/>
      <family val="2"/>
    </font>
  </fonts>
  <fills count="15">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C00000"/>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0070C0"/>
        <bgColor indexed="64"/>
      </patternFill>
    </fill>
  </fills>
  <borders count="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applyNumberFormat="0" applyFill="0" applyBorder="0" applyAlignment="0" applyProtection="0"/>
    <xf numFmtId="0" fontId="11" fillId="0" borderId="0"/>
  </cellStyleXfs>
  <cellXfs count="101">
    <xf numFmtId="0" fontId="0" fillId="0" borderId="0" xfId="0"/>
    <xf numFmtId="0" fontId="0" fillId="2" borderId="1" xfId="0" applyFill="1" applyBorder="1"/>
    <xf numFmtId="0" fontId="0" fillId="0" borderId="0" xfId="0" quotePrefix="1"/>
    <xf numFmtId="0" fontId="0" fillId="2" borderId="3" xfId="0" applyFill="1" applyBorder="1"/>
    <xf numFmtId="0" fontId="0" fillId="4" borderId="0" xfId="0" applyFill="1"/>
    <xf numFmtId="0" fontId="0" fillId="0" borderId="2" xfId="0" applyBorder="1" applyProtection="1">
      <protection locked="0"/>
    </xf>
    <xf numFmtId="0" fontId="0" fillId="0" borderId="2" xfId="0" applyBorder="1" applyAlignment="1" applyProtection="1">
      <alignment horizontal="center"/>
      <protection locked="0"/>
    </xf>
    <xf numFmtId="0" fontId="2" fillId="0" borderId="2" xfId="1" applyBorder="1" applyProtection="1">
      <protection locked="0"/>
    </xf>
    <xf numFmtId="0" fontId="0" fillId="0" borderId="2" xfId="0" applyBorder="1" applyAlignment="1" applyProtection="1">
      <alignment horizontal="left"/>
      <protection locked="0"/>
    </xf>
    <xf numFmtId="0" fontId="0" fillId="0" borderId="0" xfId="0" applyProtection="1">
      <protection locked="0"/>
    </xf>
    <xf numFmtId="0" fontId="1" fillId="3" borderId="2" xfId="0" applyFont="1" applyFill="1" applyBorder="1" applyAlignment="1">
      <alignment horizontal="center"/>
    </xf>
    <xf numFmtId="0" fontId="0" fillId="0" borderId="0" xfId="0" applyAlignment="1">
      <alignment horizontal="center"/>
    </xf>
    <xf numFmtId="0" fontId="0" fillId="0" borderId="0" xfId="0" applyAlignment="1" applyProtection="1">
      <alignment horizontal="center"/>
      <protection locked="0"/>
    </xf>
    <xf numFmtId="0" fontId="0" fillId="4" borderId="1" xfId="0" applyFill="1" applyBorder="1"/>
    <xf numFmtId="0" fontId="0" fillId="5" borderId="0" xfId="0" applyFill="1"/>
    <xf numFmtId="0" fontId="0" fillId="0" borderId="0" xfId="0" applyAlignment="1" applyProtection="1">
      <alignment horizontal="left"/>
      <protection locked="0"/>
    </xf>
    <xf numFmtId="0" fontId="0" fillId="6" borderId="0" xfId="0" applyFill="1"/>
    <xf numFmtId="0" fontId="1" fillId="2" borderId="2" xfId="0" applyFont="1" applyFill="1" applyBorder="1" applyAlignment="1">
      <alignment horizontal="center"/>
    </xf>
    <xf numFmtId="0" fontId="0" fillId="5" borderId="4" xfId="0" applyFill="1" applyBorder="1" applyAlignment="1">
      <alignment horizontal="center" wrapText="1"/>
    </xf>
    <xf numFmtId="0" fontId="0" fillId="5" borderId="4" xfId="0" applyFill="1" applyBorder="1" applyAlignment="1">
      <alignment horizontal="center"/>
    </xf>
    <xf numFmtId="0" fontId="0" fillId="5" borderId="3" xfId="0" applyFill="1" applyBorder="1" applyAlignment="1">
      <alignment horizontal="center"/>
    </xf>
    <xf numFmtId="0" fontId="0" fillId="5" borderId="6" xfId="0" applyFill="1" applyBorder="1" applyAlignment="1">
      <alignment horizontal="center"/>
    </xf>
    <xf numFmtId="0" fontId="0" fillId="5" borderId="5" xfId="0" applyFill="1" applyBorder="1" applyAlignment="1">
      <alignment horizontal="center"/>
    </xf>
    <xf numFmtId="0" fontId="1" fillId="2" borderId="4" xfId="0" applyFont="1" applyFill="1" applyBorder="1"/>
    <xf numFmtId="0" fontId="1" fillId="2" borderId="3" xfId="0" applyFont="1" applyFill="1" applyBorder="1"/>
    <xf numFmtId="0" fontId="0" fillId="5" borderId="6" xfId="0" applyFill="1" applyBorder="1" applyAlignment="1">
      <alignment horizontal="center" wrapText="1"/>
    </xf>
    <xf numFmtId="0" fontId="0" fillId="0" borderId="2" xfId="0" applyBorder="1" applyAlignment="1">
      <alignment horizontal="left"/>
    </xf>
    <xf numFmtId="164" fontId="0" fillId="0" borderId="2" xfId="0" applyNumberFormat="1" applyBorder="1" applyAlignment="1" applyProtection="1">
      <alignment horizontal="left"/>
      <protection locked="0"/>
    </xf>
    <xf numFmtId="0" fontId="0" fillId="0" borderId="0" xfId="0" applyAlignment="1">
      <alignment horizontal="left"/>
    </xf>
    <xf numFmtId="164" fontId="0" fillId="0" borderId="0" xfId="0" applyNumberFormat="1" applyAlignment="1" applyProtection="1">
      <alignment horizontal="left"/>
      <protection locked="0"/>
    </xf>
    <xf numFmtId="0" fontId="0" fillId="0" borderId="2" xfId="0" quotePrefix="1" applyBorder="1" applyAlignment="1" applyProtection="1">
      <alignment horizontal="left"/>
      <protection locked="0"/>
    </xf>
    <xf numFmtId="0" fontId="3" fillId="0" borderId="0" xfId="0" applyFont="1" applyAlignment="1" applyProtection="1">
      <alignment horizontal="left"/>
      <protection locked="0"/>
    </xf>
    <xf numFmtId="0" fontId="0" fillId="0" borderId="0" xfId="0" quotePrefix="1" applyAlignment="1" applyProtection="1">
      <alignment horizontal="left"/>
      <protection locked="0"/>
    </xf>
    <xf numFmtId="0" fontId="4" fillId="0" borderId="2" xfId="0" applyFont="1" applyBorder="1" applyAlignment="1" applyProtection="1">
      <alignment horizontal="left"/>
      <protection locked="0"/>
    </xf>
    <xf numFmtId="0" fontId="0" fillId="0" borderId="0" xfId="0" applyAlignment="1">
      <alignment horizontal="center" wrapText="1"/>
    </xf>
    <xf numFmtId="0" fontId="0" fillId="0" borderId="5" xfId="0" applyBorder="1" applyAlignment="1" applyProtection="1">
      <alignment horizontal="left"/>
      <protection locked="0"/>
    </xf>
    <xf numFmtId="2" fontId="0" fillId="0" borderId="2" xfId="0" applyNumberFormat="1" applyBorder="1" applyAlignment="1" applyProtection="1">
      <alignment horizontal="left"/>
      <protection locked="0"/>
    </xf>
    <xf numFmtId="2" fontId="0" fillId="0" borderId="0" xfId="0" applyNumberFormat="1"/>
    <xf numFmtId="2" fontId="0" fillId="0" borderId="0" xfId="0" applyNumberFormat="1" applyAlignment="1">
      <alignment horizontal="center"/>
    </xf>
    <xf numFmtId="49" fontId="0" fillId="0" borderId="2" xfId="0" applyNumberFormat="1" applyBorder="1" applyAlignment="1" applyProtection="1">
      <alignment horizontal="left"/>
      <protection locked="0"/>
    </xf>
    <xf numFmtId="49" fontId="0" fillId="0" borderId="0" xfId="0" applyNumberFormat="1"/>
    <xf numFmtId="49" fontId="0" fillId="0" borderId="0" xfId="0" quotePrefix="1" applyNumberFormat="1" applyAlignment="1" applyProtection="1">
      <alignment horizontal="left"/>
      <protection locked="0"/>
    </xf>
    <xf numFmtId="49" fontId="0" fillId="0" borderId="0" xfId="0" applyNumberFormat="1" applyAlignment="1" applyProtection="1">
      <alignment horizontal="left"/>
      <protection locked="0"/>
    </xf>
    <xf numFmtId="0" fontId="3" fillId="7" borderId="2" xfId="0" applyFont="1" applyFill="1" applyBorder="1" applyAlignment="1">
      <alignment horizontal="left"/>
    </xf>
    <xf numFmtId="1" fontId="0" fillId="0" borderId="2" xfId="0" applyNumberFormat="1" applyBorder="1" applyAlignment="1" applyProtection="1">
      <alignment horizontal="left"/>
      <protection locked="0"/>
    </xf>
    <xf numFmtId="1" fontId="0" fillId="0" borderId="0" xfId="0" applyNumberFormat="1"/>
    <xf numFmtId="1" fontId="0" fillId="0" borderId="5" xfId="0" applyNumberFormat="1" applyBorder="1" applyAlignment="1" applyProtection="1">
      <alignment horizontal="left"/>
      <protection locked="0"/>
    </xf>
    <xf numFmtId="1" fontId="0" fillId="0" borderId="2" xfId="0" applyNumberFormat="1" applyBorder="1" applyAlignment="1">
      <alignment horizontal="left"/>
    </xf>
    <xf numFmtId="1" fontId="0" fillId="0" borderId="0" xfId="0" applyNumberFormat="1" applyAlignment="1" applyProtection="1">
      <alignment horizontal="left"/>
      <protection locked="0"/>
    </xf>
    <xf numFmtId="14" fontId="0" fillId="0" borderId="2" xfId="0" applyNumberFormat="1" applyBorder="1" applyAlignment="1" applyProtection="1">
      <alignment horizontal="left"/>
      <protection locked="0"/>
    </xf>
    <xf numFmtId="0" fontId="0" fillId="6" borderId="6" xfId="0" applyFill="1" applyBorder="1" applyAlignment="1">
      <alignment horizontal="center" wrapText="1"/>
    </xf>
    <xf numFmtId="0" fontId="0" fillId="6" borderId="6" xfId="0" applyFill="1" applyBorder="1" applyAlignment="1">
      <alignment horizontal="center"/>
    </xf>
    <xf numFmtId="0" fontId="0" fillId="6" borderId="5" xfId="0" applyFill="1" applyBorder="1" applyAlignment="1">
      <alignment horizontal="center"/>
    </xf>
    <xf numFmtId="0" fontId="0" fillId="6" borderId="4" xfId="0" applyFill="1" applyBorder="1" applyAlignment="1">
      <alignment horizontal="center" wrapText="1"/>
    </xf>
    <xf numFmtId="0" fontId="0" fillId="6" borderId="4" xfId="0" applyFill="1" applyBorder="1" applyAlignment="1">
      <alignment horizontal="center"/>
    </xf>
    <xf numFmtId="0" fontId="0" fillId="6" borderId="3" xfId="0" applyFill="1" applyBorder="1" applyAlignment="1">
      <alignment horizontal="center"/>
    </xf>
    <xf numFmtId="0" fontId="7" fillId="5" borderId="0" xfId="0" applyFont="1" applyFill="1" applyAlignment="1">
      <alignment horizontal="left" vertical="center"/>
    </xf>
    <xf numFmtId="0" fontId="5" fillId="5" borderId="0" xfId="0" applyFont="1" applyFill="1" applyAlignment="1">
      <alignment horizontal="left" vertical="center"/>
    </xf>
    <xf numFmtId="0" fontId="8" fillId="5" borderId="0" xfId="0" applyFont="1" applyFill="1" applyAlignment="1">
      <alignment horizontal="left" vertical="center"/>
    </xf>
    <xf numFmtId="0" fontId="6" fillId="5" borderId="0" xfId="0" applyFont="1" applyFill="1" applyAlignment="1">
      <alignment horizontal="left" vertical="center"/>
    </xf>
    <xf numFmtId="0" fontId="5" fillId="5" borderId="0" xfId="0" applyFont="1" applyFill="1" applyAlignment="1">
      <alignment horizontal="left" vertical="center" indent="5"/>
    </xf>
    <xf numFmtId="0" fontId="5" fillId="5" borderId="0" xfId="0" applyFont="1" applyFill="1" applyAlignment="1">
      <alignment horizontal="left" vertical="center" indent="2"/>
    </xf>
    <xf numFmtId="0" fontId="0" fillId="5" borderId="0" xfId="0" applyFill="1" applyAlignment="1">
      <alignment horizontal="left"/>
    </xf>
    <xf numFmtId="0" fontId="10" fillId="0" borderId="2" xfId="0" applyFont="1" applyBorder="1" applyAlignment="1" applyProtection="1">
      <alignment horizontal="left"/>
      <protection locked="0"/>
    </xf>
    <xf numFmtId="164" fontId="10" fillId="0" borderId="2" xfId="0" applyNumberFormat="1" applyFont="1" applyBorder="1" applyAlignment="1" applyProtection="1">
      <alignment horizontal="left"/>
      <protection locked="0"/>
    </xf>
    <xf numFmtId="14" fontId="0" fillId="0" borderId="0" xfId="0" applyNumberFormat="1" applyAlignment="1">
      <alignment horizontal="left"/>
    </xf>
    <xf numFmtId="0" fontId="11" fillId="0" borderId="0" xfId="2"/>
    <xf numFmtId="0" fontId="12" fillId="0" borderId="7" xfId="2" applyFont="1" applyBorder="1"/>
    <xf numFmtId="0" fontId="12" fillId="0" borderId="7" xfId="2" applyFont="1" applyBorder="1" applyAlignment="1">
      <alignment wrapText="1"/>
    </xf>
    <xf numFmtId="0" fontId="12" fillId="0" borderId="0" xfId="2" applyFont="1"/>
    <xf numFmtId="0" fontId="13" fillId="0" borderId="8" xfId="2" applyFont="1" applyBorder="1" applyAlignment="1">
      <alignment horizontal="center"/>
    </xf>
    <xf numFmtId="0" fontId="14" fillId="0" borderId="8" xfId="2" applyFont="1" applyBorder="1"/>
    <xf numFmtId="0" fontId="0" fillId="0" borderId="0" xfId="0" applyAlignment="1">
      <alignment wrapText="1"/>
    </xf>
    <xf numFmtId="0" fontId="1" fillId="0" borderId="0" xfId="0" applyFont="1"/>
    <xf numFmtId="14" fontId="0" fillId="0" borderId="0" xfId="0" applyNumberFormat="1"/>
    <xf numFmtId="165" fontId="0" fillId="0" borderId="0" xfId="0" applyNumberFormat="1"/>
    <xf numFmtId="165" fontId="2" fillId="0" borderId="0" xfId="1" applyNumberFormat="1" applyAlignment="1"/>
    <xf numFmtId="0" fontId="0" fillId="0" borderId="7" xfId="0" applyBorder="1"/>
    <xf numFmtId="0" fontId="0" fillId="0" borderId="8" xfId="0" applyBorder="1"/>
    <xf numFmtId="0" fontId="14" fillId="0" borderId="0" xfId="2" applyFont="1"/>
    <xf numFmtId="0" fontId="14" fillId="6" borderId="8" xfId="2" applyFont="1" applyFill="1" applyBorder="1"/>
    <xf numFmtId="165" fontId="2" fillId="0" borderId="0" xfId="1" applyNumberFormat="1" applyFill="1" applyAlignment="1"/>
    <xf numFmtId="0" fontId="14" fillId="8" borderId="8" xfId="2" applyFont="1" applyFill="1" applyBorder="1"/>
    <xf numFmtId="0" fontId="0" fillId="8" borderId="0" xfId="0" applyFill="1"/>
    <xf numFmtId="0" fontId="14" fillId="9" borderId="8" xfId="2" applyFont="1" applyFill="1" applyBorder="1"/>
    <xf numFmtId="0" fontId="0" fillId="9" borderId="0" xfId="0" applyFill="1"/>
    <xf numFmtId="0" fontId="14" fillId="10" borderId="8" xfId="2" applyFont="1" applyFill="1" applyBorder="1"/>
    <xf numFmtId="0" fontId="0" fillId="10" borderId="0" xfId="0" applyFill="1"/>
    <xf numFmtId="0" fontId="14" fillId="11" borderId="0" xfId="2" applyFont="1" applyFill="1"/>
    <xf numFmtId="0" fontId="0" fillId="11" borderId="0" xfId="0" applyFill="1"/>
    <xf numFmtId="0" fontId="0" fillId="12" borderId="0" xfId="0" applyFill="1"/>
    <xf numFmtId="165" fontId="2" fillId="13" borderId="0" xfId="1" applyNumberFormat="1" applyFill="1" applyAlignment="1"/>
    <xf numFmtId="0" fontId="2" fillId="13" borderId="0" xfId="1" applyFill="1" applyAlignment="1"/>
    <xf numFmtId="0" fontId="0" fillId="13" borderId="0" xfId="0" applyFill="1"/>
    <xf numFmtId="0" fontId="14" fillId="14" borderId="0" xfId="2" applyFont="1" applyFill="1"/>
    <xf numFmtId="0" fontId="14" fillId="14" borderId="8" xfId="2" applyFont="1" applyFill="1" applyBorder="1"/>
    <xf numFmtId="14" fontId="0" fillId="14" borderId="0" xfId="0" applyNumberFormat="1" applyFill="1"/>
    <xf numFmtId="0" fontId="0" fillId="14" borderId="0" xfId="0" applyFill="1"/>
    <xf numFmtId="0" fontId="14" fillId="0" borderId="0" xfId="2" applyFont="1" applyAlignment="1">
      <alignment wrapText="1"/>
    </xf>
    <xf numFmtId="16" fontId="0" fillId="0" borderId="0" xfId="0" applyNumberFormat="1" applyAlignment="1">
      <alignment wrapText="1"/>
    </xf>
    <xf numFmtId="14" fontId="0" fillId="6" borderId="2" xfId="0" applyNumberFormat="1" applyFill="1" applyBorder="1" applyAlignment="1" applyProtection="1">
      <alignment horizontal="left"/>
      <protection locked="0"/>
    </xf>
  </cellXfs>
  <cellStyles count="3">
    <cellStyle name="Hyperlink" xfId="1" builtinId="8"/>
    <cellStyle name="Normal" xfId="0" builtinId="0"/>
    <cellStyle name="Normal 2" xfId="2" xr:uid="{3DF24CD1-00EA-4B1B-8798-A2B4330AB4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31</xdr:row>
      <xdr:rowOff>129540</xdr:rowOff>
    </xdr:from>
    <xdr:to>
      <xdr:col>23</xdr:col>
      <xdr:colOff>318218</xdr:colOff>
      <xdr:row>56</xdr:row>
      <xdr:rowOff>160423</xdr:rowOff>
    </xdr:to>
    <xdr:pic>
      <xdr:nvPicPr>
        <xdr:cNvPr id="2" name="Picture 1">
          <a:extLst>
            <a:ext uri="{FF2B5EF4-FFF2-40B4-BE49-F238E27FC236}">
              <a16:creationId xmlns:a16="http://schemas.microsoft.com/office/drawing/2014/main" id="{5E179EE2-5E84-4D14-8C47-A73EDC9C8289}"/>
            </a:ext>
          </a:extLst>
        </xdr:cNvPr>
        <xdr:cNvPicPr>
          <a:picLocks noChangeAspect="1"/>
        </xdr:cNvPicPr>
      </xdr:nvPicPr>
      <xdr:blipFill>
        <a:blip xmlns:r="http://schemas.openxmlformats.org/officeDocument/2006/relationships" r:embed="rId1"/>
        <a:stretch>
          <a:fillRect/>
        </a:stretch>
      </xdr:blipFill>
      <xdr:spPr>
        <a:xfrm>
          <a:off x="0" y="5981700"/>
          <a:ext cx="14970786" cy="460288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anter, Daniel - REE-ARS" id="{10A35A49-B877-410B-80A8-94903A04747B}" userId="S::daniel.manter@usda.gov::5870ed68-c073-4b48-8e6c-c15ee9d311d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4" dT="2024-12-24T22:54:22.34" personId="{10A35A49-B877-410B-80A8-94903A04747B}" id="{F8D2426D-58E7-448B-9B78-57B8DA22DBBC}">
    <text>This variable concatenates Study, Farm, Field, and Trt.</text>
  </threadedComment>
  <threadedComment ref="D4" dT="2025-12-04T20:41:21.23" personId="{10A35A49-B877-410B-80A8-94903A04747B}" id="{73C3D03F-4061-4DCE-ACF3-B51BBCD23F76}">
    <text>Please select from the designated list.</text>
  </threadedComment>
  <threadedComment ref="G4" dT="2025-12-02T21:18:17.57" personId="{10A35A49-B877-410B-80A8-94903A04747B}" id="{1F1A94C2-E787-453C-BAAE-D5DC48572830}">
    <text>Approx centroid of field</text>
  </threadedComment>
  <threadedComment ref="H4" dT="2025-12-02T21:18:27.43" personId="{10A35A49-B877-410B-80A8-94903A04747B}" id="{328E1C0E-F413-4807-A584-43319F2C12D2}">
    <text>Approx centroid of field</text>
  </threadedComment>
  <threadedComment ref="K4" dT="2024-12-21T00:20:41.74" personId="{10A35A49-B877-410B-80A8-94903A04747B}" id="{EEF147EC-716C-4260-B472-F1534F648249}">
    <text>Can be created in Google Earth</text>
  </threadedComment>
  <threadedComment ref="L4" dT="2025-12-03T03:34:49.36" personId="{10A35A49-B877-410B-80A8-94903A04747B}" id="{D3732319-FE1A-4C8B-B437-138636C5FADA}">
    <text xml:space="preserve">Descriptor of field/trt up to 16 characters. </text>
  </threadedComment>
</ThreadedComments>
</file>

<file path=xl/threadedComments/threadedComment2.xml><?xml version="1.0" encoding="utf-8"?>
<ThreadedComments xmlns="http://schemas.microsoft.com/office/spreadsheetml/2018/threadedcomments" xmlns:x="http://schemas.openxmlformats.org/spreadsheetml/2006/main">
  <threadedComment ref="B4" dT="2024-12-24T22:55:03.32" personId="{10A35A49-B877-410B-80A8-94903A04747B}" id="{151071A2-CDC4-4AF8-91AF-BE62B4011EF6}">
    <text>Created in the Mgt_Unit sheet.</text>
  </threadedComment>
  <threadedComment ref="C4" dT="2025-12-04T20:46:07.51" personId="{10A35A49-B877-410B-80A8-94903A04747B}" id="{375ADA88-455B-4E21-B434-E7D0B3A02035}">
    <text>Incrementing number for your crop(s) sequence. If crops are co-planted or mixtures they should have the same number otherwise each successive crop should be incremented by 1.</text>
  </threadedComment>
  <threadedComment ref="D4" dT="2024-12-21T00:33:13.71" personId="{10A35A49-B877-410B-80A8-94903A04747B}" id="{2B29F114-6433-4621-8E32-4408AAE5D6D9}">
    <text>If crop is part of a mixture, please enter each crop as a unique entry but with the same crop_rot_num.</text>
  </threadedComment>
  <threadedComment ref="E4" dT="2025-12-04T20:46:42.38" personId="{10A35A49-B877-410B-80A8-94903A04747B}" id="{E99588C5-A489-4174-9B36-B57F6F80BBDE}">
    <text>Select from one of the three options only</text>
  </threadedComment>
  <threadedComment ref="F4" dT="2024-12-20T21:26:28.43" personId="{10A35A49-B877-410B-80A8-94903A04747B}" id="{0AA3C976-A74B-4EE3-9EDB-FE155D7BA6E5}">
    <text>Select from one of the following functional groups only.</text>
  </threadedComment>
  <threadedComment ref="G4" dT="2024-12-20T21:26:40.52" personId="{10A35A49-B877-410B-80A8-94903A04747B}" id="{ACB496E5-2FEC-4749-8A3D-40796B752C0D}">
    <text>Common name of your crop.</text>
  </threadedComment>
  <threadedComment ref="H4" dT="2025-12-04T20:48:22.19" personId="{10A35A49-B877-410B-80A8-94903A04747B}" id="{1B378816-FD30-4B42-97E7-BDC1E90491CB}">
    <text>Date crop was planted</text>
  </threadedComment>
  <threadedComment ref="I4" dT="2025-12-04T20:48:48.19" personId="{10A35A49-B877-410B-80A8-94903A04747B}" id="{579BD063-8620-442D-A6F2-3D250D45EC34}">
    <text>For perennial crops, enter the harvest date</text>
  </threadedComment>
  <threadedComment ref="J4" dT="2025-12-04T20:49:22.88" personId="{10A35A49-B877-410B-80A8-94903A04747B}" id="{DF152C5C-6A9D-42A2-A035-F469800AAB24}">
    <text>The is the final harvest/termination date for the crop</text>
  </threadedComment>
  <threadedComment ref="K4" dT="2025-12-04T20:49:53.88" personId="{10A35A49-B877-410B-80A8-94903A04747B}" id="{E5C645B4-8CFC-4682-ACB7-B1CED7599B0D}">
    <text>Select from one of the listed options</text>
  </threadedComment>
</ThreadedComments>
</file>

<file path=xl/threadedComments/threadedComment3.xml><?xml version="1.0" encoding="utf-8"?>
<ThreadedComments xmlns="http://schemas.microsoft.com/office/spreadsheetml/2018/threadedcomments" xmlns:x="http://schemas.openxmlformats.org/spreadsheetml/2006/main">
  <threadedComment ref="B4" dT="2024-12-24T22:55:03.32" personId="{10A35A49-B877-410B-80A8-94903A04747B}" id="{AA1B12C7-FB77-4340-BC69-9847D4C92A1A}">
    <text>Created in the Mgt_Unit sheet.</text>
  </threadedComment>
  <threadedComment ref="H4" dT="2024-12-20T21:41:15.64" personId="{10A35A49-B877-410B-80A8-94903A04747B}" id="{51A12E60-7140-40E7-8F9D-047E3F395613}">
    <text>Depends upon ops_equip_cat</text>
  </threadedComment>
  <threadedComment ref="I4" dT="2024-12-21T00:04:47.95" personId="{10A35A49-B877-410B-80A8-94903A04747B}" id="{34B06EA7-767F-4CC3-8A69-B925D431895A}">
    <text>Fraction of materials (residue, nutrients, or pesticides) on the soil surface which are mixed uniformly throughout the soil depth.</text>
  </threadedComment>
  <threadedComment ref="J4" dT="2025-12-04T20:52:08.23" personId="{10A35A49-B877-410B-80A8-94903A04747B}" id="{8D9093AF-B9C5-4E74-B2C1-250BF1B7142B}">
    <text>Depth of selected equipment</text>
  </threadedComment>
</ThreadedComments>
</file>

<file path=xl/threadedComments/threadedComment4.xml><?xml version="1.0" encoding="utf-8"?>
<ThreadedComments xmlns="http://schemas.microsoft.com/office/spreadsheetml/2018/threadedcomments" xmlns:x="http://schemas.openxmlformats.org/spreadsheetml/2006/main">
  <threadedComment ref="B4" dT="2024-12-24T22:55:03.32" personId="{10A35A49-B877-410B-80A8-94903A04747B}" id="{38E76B4A-68C3-404F-8AF9-6DA8DB5953A6}">
    <text>Created in the Mgt_Unit sheet.</text>
  </threadedComment>
  <threadedComment ref="D4" dT="2024-12-20T22:25:56.73" personId="{10A35A49-B877-410B-80A8-94903A04747B}" id="{15D2E0DA-9FBC-4362-896E-A6FE9C659358}">
    <text>Depends upon amend_cat</text>
  </threadedComment>
</ThreadedComments>
</file>

<file path=xl/threadedComments/threadedComment5.xml><?xml version="1.0" encoding="utf-8"?>
<ThreadedComments xmlns="http://schemas.microsoft.com/office/spreadsheetml/2018/threadedcomments" xmlns:x="http://schemas.openxmlformats.org/spreadsheetml/2006/main">
  <threadedComment ref="B4" dT="2024-12-24T22:55:03.32" personId="{10A35A49-B877-410B-80A8-94903A04747B}" id="{DF8BAB53-FE6C-47BA-BA49-1CFAED980FA8}">
    <text>Created in the Mgt_Unit sheet.</text>
  </threadedComment>
</ThreadedComments>
</file>

<file path=xl/threadedComments/threadedComment6.xml><?xml version="1.0" encoding="utf-8"?>
<ThreadedComments xmlns="http://schemas.microsoft.com/office/spreadsheetml/2018/threadedcomments" xmlns:x="http://schemas.openxmlformats.org/spreadsheetml/2006/main">
  <threadedComment ref="B4" dT="2024-12-24T22:55:03.32" personId="{10A35A49-B877-410B-80A8-94903A04747B}" id="{E00C2584-1AFB-4EE8-83DB-D8AFF8506039}">
    <text>Created in the Mgt_Unit sheet.</text>
  </threadedComment>
  <threadedComment ref="F4" dT="2025-12-03T04:00:23.81" personId="{10A35A49-B877-410B-80A8-94903A04747B}" id="{4BD92D76-8E42-4965-BFBA-92204C2AB095}">
    <text>Your best guess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8" Type="http://schemas.openxmlformats.org/officeDocument/2006/relationships/hyperlink" Target="https://maps.app.goo.gl/AsaGCTo1DPr8o8JY8" TargetMode="External"/><Relationship Id="rId13" Type="http://schemas.openxmlformats.org/officeDocument/2006/relationships/drawing" Target="../drawings/drawing1.xml"/><Relationship Id="rId3" Type="http://schemas.openxmlformats.org/officeDocument/2006/relationships/hyperlink" Target="https://maps.app.goo.gl/pD8EYNkcP8SyJdCo8" TargetMode="External"/><Relationship Id="rId7" Type="http://schemas.openxmlformats.org/officeDocument/2006/relationships/hyperlink" Target="https://maps.app.goo.gl/uwgvM6nvtHLgYoKv7" TargetMode="External"/><Relationship Id="rId12" Type="http://schemas.openxmlformats.org/officeDocument/2006/relationships/hyperlink" Target="https://maps.app.goo.gl/ziTFnmrKfiFiX5AE9" TargetMode="External"/><Relationship Id="rId2" Type="http://schemas.openxmlformats.org/officeDocument/2006/relationships/hyperlink" Target="https://maps.app.goo.gl/ayzWcHCT2Vx2DKBz9" TargetMode="External"/><Relationship Id="rId1" Type="http://schemas.openxmlformats.org/officeDocument/2006/relationships/hyperlink" Target="https://maps.app.goo.gl/jUNLuvjZJktna66P6" TargetMode="External"/><Relationship Id="rId6" Type="http://schemas.openxmlformats.org/officeDocument/2006/relationships/hyperlink" Target="https://maps.app.goo.gl/cWtq9bmFjgvPFWwp6" TargetMode="External"/><Relationship Id="rId11" Type="http://schemas.openxmlformats.org/officeDocument/2006/relationships/hyperlink" Target="https://maps.app.goo.gl/8kC7WnP3ovaQf11K9" TargetMode="External"/><Relationship Id="rId5" Type="http://schemas.openxmlformats.org/officeDocument/2006/relationships/hyperlink" Target="https://maps.app.goo.gl/5Uctgs6X663hsGM3A" TargetMode="External"/><Relationship Id="rId10" Type="http://schemas.openxmlformats.org/officeDocument/2006/relationships/hyperlink" Target="https://maps.app.goo.gl/eE2cLz5ew5LMsQhu5" TargetMode="External"/><Relationship Id="rId4" Type="http://schemas.openxmlformats.org/officeDocument/2006/relationships/hyperlink" Target="https://maps.app.goo.gl/VRvgC88Ti3Ux45km8" TargetMode="External"/><Relationship Id="rId9" Type="http://schemas.openxmlformats.org/officeDocument/2006/relationships/hyperlink" Target="https://maps.app.goo.gl/dSVTi3XsjQhWPExv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870D6-97B7-4889-AF4B-CF7CF0BE1DCB}">
  <dimension ref="A1:A32"/>
  <sheetViews>
    <sheetView workbookViewId="0"/>
  </sheetViews>
  <sheetFormatPr defaultColWidth="9.140625" defaultRowHeight="15" x14ac:dyDescent="0.25"/>
  <cols>
    <col min="1" max="1" width="9.140625" style="62"/>
    <col min="2" max="16384" width="9.140625" style="14"/>
  </cols>
  <sheetData>
    <row r="1" spans="1:1" ht="18" x14ac:dyDescent="0.25">
      <c r="A1" s="56" t="s">
        <v>619</v>
      </c>
    </row>
    <row r="2" spans="1:1" ht="18" x14ac:dyDescent="0.25">
      <c r="A2" s="56"/>
    </row>
    <row r="3" spans="1:1" x14ac:dyDescent="0.25">
      <c r="A3" s="57" t="s">
        <v>641</v>
      </c>
    </row>
    <row r="4" spans="1:1" x14ac:dyDescent="0.25">
      <c r="A4" s="58" t="s">
        <v>642</v>
      </c>
    </row>
    <row r="5" spans="1:1" x14ac:dyDescent="0.25">
      <c r="A5" s="58"/>
    </row>
    <row r="6" spans="1:1" x14ac:dyDescent="0.25">
      <c r="A6" s="59" t="s">
        <v>620</v>
      </c>
    </row>
    <row r="7" spans="1:1" x14ac:dyDescent="0.25">
      <c r="A7" s="60" t="s">
        <v>643</v>
      </c>
    </row>
    <row r="8" spans="1:1" x14ac:dyDescent="0.25">
      <c r="A8" s="60"/>
    </row>
    <row r="9" spans="1:1" x14ac:dyDescent="0.25">
      <c r="A9" s="59" t="s">
        <v>621</v>
      </c>
    </row>
    <row r="10" spans="1:1" x14ac:dyDescent="0.25">
      <c r="A10" s="60" t="s">
        <v>622</v>
      </c>
    </row>
    <row r="11" spans="1:1" x14ac:dyDescent="0.25">
      <c r="A11" s="57"/>
    </row>
    <row r="12" spans="1:1" x14ac:dyDescent="0.25">
      <c r="A12" s="59" t="s">
        <v>623</v>
      </c>
    </row>
    <row r="13" spans="1:1" x14ac:dyDescent="0.25">
      <c r="A13" s="61" t="s">
        <v>624</v>
      </c>
    </row>
    <row r="14" spans="1:1" x14ac:dyDescent="0.25">
      <c r="A14" s="61" t="s">
        <v>625</v>
      </c>
    </row>
    <row r="15" spans="1:1" x14ac:dyDescent="0.25">
      <c r="A15" s="60" t="s">
        <v>626</v>
      </c>
    </row>
    <row r="16" spans="1:1" x14ac:dyDescent="0.25">
      <c r="A16" s="60" t="s">
        <v>627</v>
      </c>
    </row>
    <row r="17" spans="1:1" x14ac:dyDescent="0.25">
      <c r="A17" s="60" t="s">
        <v>628</v>
      </c>
    </row>
    <row r="18" spans="1:1" x14ac:dyDescent="0.25">
      <c r="A18" s="60"/>
    </row>
    <row r="19" spans="1:1" x14ac:dyDescent="0.25">
      <c r="A19" s="59" t="s">
        <v>629</v>
      </c>
    </row>
    <row r="20" spans="1:1" x14ac:dyDescent="0.25">
      <c r="A20" s="60" t="s">
        <v>630</v>
      </c>
    </row>
    <row r="21" spans="1:1" x14ac:dyDescent="0.25">
      <c r="A21" s="60" t="s">
        <v>631</v>
      </c>
    </row>
    <row r="22" spans="1:1" x14ac:dyDescent="0.25">
      <c r="A22" s="60" t="s">
        <v>632</v>
      </c>
    </row>
    <row r="23" spans="1:1" x14ac:dyDescent="0.25">
      <c r="A23" s="60" t="s">
        <v>633</v>
      </c>
    </row>
    <row r="24" spans="1:1" x14ac:dyDescent="0.25">
      <c r="A24" s="60" t="s">
        <v>634</v>
      </c>
    </row>
    <row r="25" spans="1:1" x14ac:dyDescent="0.25">
      <c r="A25" s="60"/>
    </row>
    <row r="26" spans="1:1" x14ac:dyDescent="0.25">
      <c r="A26" s="59" t="s">
        <v>635</v>
      </c>
    </row>
    <row r="27" spans="1:1" x14ac:dyDescent="0.25">
      <c r="A27" s="60" t="s">
        <v>636</v>
      </c>
    </row>
    <row r="28" spans="1:1" x14ac:dyDescent="0.25">
      <c r="A28" s="60" t="s">
        <v>637</v>
      </c>
    </row>
    <row r="29" spans="1:1" x14ac:dyDescent="0.25">
      <c r="A29" s="57"/>
    </row>
    <row r="30" spans="1:1" x14ac:dyDescent="0.25">
      <c r="A30" s="59" t="s">
        <v>638</v>
      </c>
    </row>
    <row r="31" spans="1:1" x14ac:dyDescent="0.25">
      <c r="A31" s="60" t="s">
        <v>639</v>
      </c>
    </row>
    <row r="32" spans="1:1" x14ac:dyDescent="0.25">
      <c r="A32" s="60" t="s">
        <v>640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0164A-8485-4D4E-A64E-75025E93DC29}">
  <dimension ref="A1:H104"/>
  <sheetViews>
    <sheetView workbookViewId="0"/>
  </sheetViews>
  <sheetFormatPr defaultColWidth="9.140625" defaultRowHeight="15" x14ac:dyDescent="0.25"/>
  <cols>
    <col min="1" max="1" width="11.42578125" bestFit="1" customWidth="1"/>
    <col min="2" max="3" width="18" style="9" customWidth="1"/>
    <col min="4" max="4" width="33.28515625" style="9" customWidth="1"/>
    <col min="5" max="7" width="20.42578125" style="9" customWidth="1"/>
    <col min="8" max="8" width="36.85546875" style="9" bestFit="1" customWidth="1"/>
  </cols>
  <sheetData>
    <row r="1" spans="1:8" x14ac:dyDescent="0.25">
      <c r="A1" s="23" t="s">
        <v>0</v>
      </c>
      <c r="B1" s="21" t="s">
        <v>509</v>
      </c>
      <c r="C1" s="21" t="s">
        <v>510</v>
      </c>
      <c r="D1" s="21" t="s">
        <v>511</v>
      </c>
      <c r="E1" s="21" t="s">
        <v>512</v>
      </c>
      <c r="F1" s="21" t="s">
        <v>608</v>
      </c>
      <c r="G1" s="21" t="s">
        <v>607</v>
      </c>
      <c r="H1" s="25" t="s">
        <v>515</v>
      </c>
    </row>
    <row r="2" spans="1:8" x14ac:dyDescent="0.25">
      <c r="A2" s="23" t="s">
        <v>1</v>
      </c>
      <c r="B2" s="21" t="s">
        <v>2</v>
      </c>
      <c r="C2" s="21" t="s">
        <v>2</v>
      </c>
      <c r="D2" s="21" t="s">
        <v>2</v>
      </c>
      <c r="E2" s="21" t="s">
        <v>2</v>
      </c>
      <c r="F2" s="21" t="s">
        <v>2</v>
      </c>
      <c r="G2" s="21" t="s">
        <v>2</v>
      </c>
      <c r="H2" s="21" t="s">
        <v>2</v>
      </c>
    </row>
    <row r="3" spans="1:8" x14ac:dyDescent="0.25">
      <c r="A3" s="24" t="s">
        <v>3</v>
      </c>
      <c r="B3" s="22" t="s">
        <v>507</v>
      </c>
      <c r="C3" s="22" t="s">
        <v>507</v>
      </c>
      <c r="D3" s="22" t="s">
        <v>507</v>
      </c>
      <c r="E3" s="22" t="s">
        <v>507</v>
      </c>
      <c r="F3" s="22" t="s">
        <v>507</v>
      </c>
      <c r="G3" s="22" t="s">
        <v>596</v>
      </c>
      <c r="H3" s="22" t="s">
        <v>507</v>
      </c>
    </row>
    <row r="4" spans="1:8" x14ac:dyDescent="0.25">
      <c r="A4" s="4"/>
      <c r="B4" s="10" t="s">
        <v>5</v>
      </c>
      <c r="C4" s="10" t="s">
        <v>6</v>
      </c>
      <c r="D4" s="10" t="s">
        <v>7</v>
      </c>
      <c r="E4" s="10" t="s">
        <v>8</v>
      </c>
      <c r="F4" s="10" t="s">
        <v>605</v>
      </c>
      <c r="G4" s="10" t="s">
        <v>606</v>
      </c>
      <c r="H4" s="10" t="s">
        <v>609</v>
      </c>
    </row>
    <row r="5" spans="1:8" x14ac:dyDescent="0.25">
      <c r="A5" s="4"/>
      <c r="B5" s="5" t="s">
        <v>751</v>
      </c>
      <c r="C5" s="5" t="s">
        <v>679</v>
      </c>
      <c r="D5" s="7" t="s">
        <v>752</v>
      </c>
      <c r="E5" s="5" t="s">
        <v>683</v>
      </c>
      <c r="F5" s="5" t="s">
        <v>753</v>
      </c>
      <c r="G5" s="49">
        <v>46108</v>
      </c>
      <c r="H5" s="5" t="s">
        <v>618</v>
      </c>
    </row>
    <row r="6" spans="1:8" x14ac:dyDescent="0.25">
      <c r="A6" s="4"/>
      <c r="B6" s="5"/>
      <c r="C6" s="5"/>
      <c r="D6" s="7"/>
      <c r="E6" s="5"/>
      <c r="F6" s="5"/>
      <c r="G6" s="49"/>
      <c r="H6" s="5"/>
    </row>
    <row r="7" spans="1:8" x14ac:dyDescent="0.25">
      <c r="A7" s="4"/>
      <c r="B7" s="5"/>
      <c r="C7" s="5"/>
      <c r="D7" s="7"/>
      <c r="E7" s="5"/>
      <c r="F7" s="5"/>
      <c r="G7" s="49"/>
      <c r="H7" s="5"/>
    </row>
    <row r="8" spans="1:8" x14ac:dyDescent="0.25">
      <c r="A8" s="4"/>
      <c r="B8" s="5"/>
      <c r="C8" s="5"/>
      <c r="D8" s="7"/>
      <c r="E8" s="5"/>
      <c r="F8" s="5"/>
      <c r="G8" s="49"/>
      <c r="H8" s="5"/>
    </row>
    <row r="9" spans="1:8" x14ac:dyDescent="0.25">
      <c r="A9" s="4"/>
      <c r="B9" s="5"/>
      <c r="C9" s="5"/>
      <c r="D9" s="5"/>
      <c r="E9" s="5"/>
      <c r="F9" s="5"/>
      <c r="G9" s="49"/>
      <c r="H9" s="5"/>
    </row>
    <row r="10" spans="1:8" x14ac:dyDescent="0.25">
      <c r="A10" s="4"/>
      <c r="B10" s="5"/>
      <c r="C10" s="5"/>
      <c r="D10" s="5"/>
      <c r="E10" s="5"/>
      <c r="F10" s="5"/>
      <c r="G10" s="49"/>
      <c r="H10" s="5"/>
    </row>
    <row r="11" spans="1:8" x14ac:dyDescent="0.25">
      <c r="A11" s="4"/>
      <c r="B11" s="5"/>
      <c r="C11" s="5"/>
      <c r="D11" s="5"/>
      <c r="E11" s="5"/>
      <c r="F11" s="5"/>
      <c r="G11" s="49"/>
      <c r="H11" s="5"/>
    </row>
    <row r="12" spans="1:8" x14ac:dyDescent="0.25">
      <c r="A12" s="4"/>
      <c r="B12" s="5"/>
      <c r="C12" s="5"/>
      <c r="D12" s="5"/>
      <c r="E12" s="5"/>
      <c r="F12" s="5"/>
      <c r="G12" s="49"/>
      <c r="H12" s="5"/>
    </row>
    <row r="13" spans="1:8" x14ac:dyDescent="0.25">
      <c r="A13" s="4"/>
      <c r="B13" s="5"/>
      <c r="C13" s="5"/>
      <c r="D13" s="5"/>
      <c r="E13" s="5"/>
      <c r="F13" s="5"/>
      <c r="G13" s="49"/>
      <c r="H13" s="5"/>
    </row>
    <row r="14" spans="1:8" x14ac:dyDescent="0.25">
      <c r="A14" s="4"/>
      <c r="B14" s="5"/>
      <c r="C14" s="5"/>
      <c r="D14" s="5"/>
      <c r="E14" s="5"/>
      <c r="F14" s="5"/>
      <c r="G14" s="49"/>
      <c r="H14" s="5"/>
    </row>
    <row r="15" spans="1:8" x14ac:dyDescent="0.25">
      <c r="A15" s="4"/>
      <c r="B15" s="5"/>
      <c r="C15" s="5"/>
      <c r="D15" s="5"/>
      <c r="E15" s="5"/>
      <c r="F15" s="5"/>
      <c r="G15" s="49"/>
      <c r="H15" s="5"/>
    </row>
    <row r="16" spans="1:8" x14ac:dyDescent="0.25">
      <c r="A16" s="4"/>
      <c r="B16" s="5"/>
      <c r="C16" s="5"/>
      <c r="D16" s="5"/>
      <c r="E16" s="5"/>
      <c r="F16" s="5"/>
      <c r="G16" s="49"/>
      <c r="H16" s="5"/>
    </row>
    <row r="17" spans="1:8" x14ac:dyDescent="0.25">
      <c r="A17" s="4"/>
      <c r="B17" s="5"/>
      <c r="C17" s="5"/>
      <c r="D17" s="5"/>
      <c r="E17" s="5"/>
      <c r="F17" s="5"/>
      <c r="G17" s="49"/>
      <c r="H17" s="5"/>
    </row>
    <row r="18" spans="1:8" x14ac:dyDescent="0.25">
      <c r="A18" s="4"/>
      <c r="B18" s="5"/>
      <c r="C18" s="5"/>
      <c r="D18" s="5"/>
      <c r="E18" s="5"/>
      <c r="F18" s="5"/>
      <c r="G18" s="49"/>
      <c r="H18" s="5"/>
    </row>
    <row r="19" spans="1:8" x14ac:dyDescent="0.25">
      <c r="A19" s="4"/>
      <c r="B19" s="5"/>
      <c r="C19" s="5"/>
      <c r="D19" s="5"/>
      <c r="E19" s="5"/>
      <c r="F19" s="5"/>
      <c r="G19" s="49"/>
      <c r="H19" s="5"/>
    </row>
    <row r="20" spans="1:8" x14ac:dyDescent="0.25">
      <c r="A20" s="4"/>
      <c r="B20" s="5"/>
      <c r="C20" s="5"/>
      <c r="D20" s="5"/>
      <c r="E20" s="5"/>
      <c r="F20" s="5"/>
      <c r="G20" s="49"/>
      <c r="H20" s="5"/>
    </row>
    <row r="21" spans="1:8" x14ac:dyDescent="0.25">
      <c r="A21" s="4"/>
      <c r="B21" s="5"/>
      <c r="C21" s="5"/>
      <c r="D21" s="5"/>
      <c r="E21" s="5"/>
      <c r="F21" s="5"/>
      <c r="G21" s="49"/>
      <c r="H21" s="5"/>
    </row>
    <row r="22" spans="1:8" x14ac:dyDescent="0.25">
      <c r="A22" s="4"/>
      <c r="B22" s="5"/>
      <c r="C22" s="5"/>
      <c r="D22" s="5"/>
      <c r="E22" s="5"/>
      <c r="F22" s="5"/>
      <c r="G22" s="49"/>
      <c r="H22" s="5"/>
    </row>
    <row r="23" spans="1:8" x14ac:dyDescent="0.25">
      <c r="A23" s="4"/>
      <c r="B23" s="5"/>
      <c r="C23" s="5"/>
      <c r="D23" s="5"/>
      <c r="E23" s="5"/>
      <c r="F23" s="5"/>
      <c r="G23" s="49"/>
      <c r="H23" s="5"/>
    </row>
    <row r="24" spans="1:8" x14ac:dyDescent="0.25">
      <c r="A24" s="4"/>
      <c r="B24" s="5"/>
      <c r="C24" s="5"/>
      <c r="D24" s="5"/>
      <c r="E24" s="5"/>
      <c r="F24" s="5"/>
      <c r="G24" s="49"/>
      <c r="H24" s="5"/>
    </row>
    <row r="25" spans="1:8" x14ac:dyDescent="0.25">
      <c r="A25" s="4"/>
      <c r="B25" s="5"/>
      <c r="C25" s="5"/>
      <c r="D25" s="5"/>
      <c r="E25" s="5"/>
      <c r="F25" s="5"/>
      <c r="G25" s="49"/>
      <c r="H25" s="5"/>
    </row>
    <row r="26" spans="1:8" x14ac:dyDescent="0.25">
      <c r="A26" s="4"/>
      <c r="B26" s="5"/>
      <c r="C26" s="5"/>
      <c r="D26" s="5"/>
      <c r="E26" s="5"/>
      <c r="F26" s="5"/>
      <c r="G26" s="49"/>
      <c r="H26" s="5"/>
    </row>
    <row r="27" spans="1:8" x14ac:dyDescent="0.25">
      <c r="A27" s="4"/>
      <c r="B27" s="5"/>
      <c r="C27" s="5"/>
      <c r="D27" s="5"/>
      <c r="E27" s="5"/>
      <c r="F27" s="5"/>
      <c r="G27" s="49"/>
      <c r="H27" s="5"/>
    </row>
    <row r="28" spans="1:8" x14ac:dyDescent="0.25">
      <c r="A28" s="4"/>
      <c r="B28" s="5"/>
      <c r="C28" s="5"/>
      <c r="D28" s="5"/>
      <c r="E28" s="5"/>
      <c r="F28" s="5"/>
      <c r="G28" s="49"/>
      <c r="H28" s="5"/>
    </row>
    <row r="29" spans="1:8" x14ac:dyDescent="0.25">
      <c r="A29" s="4"/>
      <c r="B29" s="5"/>
      <c r="C29" s="5"/>
      <c r="D29" s="5"/>
      <c r="E29" s="5"/>
      <c r="F29" s="5"/>
      <c r="G29" s="49"/>
      <c r="H29" s="5"/>
    </row>
    <row r="30" spans="1:8" x14ac:dyDescent="0.25">
      <c r="A30" s="4"/>
      <c r="B30" s="5"/>
      <c r="C30" s="5"/>
      <c r="D30" s="5"/>
      <c r="E30" s="5"/>
      <c r="F30" s="5"/>
      <c r="G30" s="49"/>
      <c r="H30" s="5"/>
    </row>
    <row r="31" spans="1:8" x14ac:dyDescent="0.25">
      <c r="A31" s="4"/>
      <c r="B31" s="5"/>
      <c r="C31" s="5"/>
      <c r="D31" s="5"/>
      <c r="E31" s="5"/>
      <c r="F31" s="5"/>
      <c r="G31" s="49"/>
      <c r="H31" s="5"/>
    </row>
    <row r="32" spans="1:8" x14ac:dyDescent="0.25">
      <c r="A32" s="4"/>
      <c r="B32" s="5"/>
      <c r="C32" s="5"/>
      <c r="D32" s="5"/>
      <c r="E32" s="5"/>
      <c r="F32" s="5"/>
      <c r="G32" s="49"/>
      <c r="H32" s="5"/>
    </row>
    <row r="33" spans="1:8" x14ac:dyDescent="0.25">
      <c r="A33" s="4"/>
      <c r="B33" s="5"/>
      <c r="C33" s="5"/>
      <c r="D33" s="5"/>
      <c r="E33" s="5"/>
      <c r="F33" s="5"/>
      <c r="G33" s="49"/>
      <c r="H33" s="5"/>
    </row>
    <row r="34" spans="1:8" x14ac:dyDescent="0.25">
      <c r="A34" s="4"/>
      <c r="B34" s="5"/>
      <c r="C34" s="5"/>
      <c r="D34" s="5"/>
      <c r="E34" s="5"/>
      <c r="F34" s="5"/>
      <c r="G34" s="49"/>
      <c r="H34" s="5"/>
    </row>
    <row r="35" spans="1:8" x14ac:dyDescent="0.25">
      <c r="A35" s="4"/>
      <c r="B35" s="5"/>
      <c r="C35" s="5"/>
      <c r="D35" s="5"/>
      <c r="E35" s="5"/>
      <c r="F35" s="5"/>
      <c r="G35" s="49"/>
      <c r="H35" s="5"/>
    </row>
    <row r="36" spans="1:8" x14ac:dyDescent="0.25">
      <c r="A36" s="4"/>
      <c r="B36" s="5"/>
      <c r="C36" s="5"/>
      <c r="D36" s="5"/>
      <c r="E36" s="5"/>
      <c r="F36" s="5"/>
      <c r="G36" s="49"/>
      <c r="H36" s="5"/>
    </row>
    <row r="37" spans="1:8" x14ac:dyDescent="0.25">
      <c r="A37" s="4"/>
      <c r="B37" s="5"/>
      <c r="C37" s="5"/>
      <c r="D37" s="5"/>
      <c r="E37" s="5"/>
      <c r="F37" s="5"/>
      <c r="G37" s="49"/>
      <c r="H37" s="5"/>
    </row>
    <row r="38" spans="1:8" x14ac:dyDescent="0.25">
      <c r="A38" s="4"/>
      <c r="B38" s="5"/>
      <c r="C38" s="5"/>
      <c r="D38" s="5"/>
      <c r="E38" s="5"/>
      <c r="F38" s="5"/>
      <c r="G38" s="49"/>
      <c r="H38" s="5"/>
    </row>
    <row r="39" spans="1:8" x14ac:dyDescent="0.25">
      <c r="A39" s="4"/>
      <c r="B39" s="5"/>
      <c r="C39" s="5"/>
      <c r="D39" s="5"/>
      <c r="E39" s="5"/>
      <c r="F39" s="5"/>
      <c r="G39" s="49"/>
      <c r="H39" s="5"/>
    </row>
    <row r="40" spans="1:8" x14ac:dyDescent="0.25">
      <c r="A40" s="4"/>
      <c r="B40" s="5"/>
      <c r="C40" s="5"/>
      <c r="D40" s="5"/>
      <c r="E40" s="5"/>
      <c r="F40" s="5"/>
      <c r="G40" s="49"/>
      <c r="H40" s="5"/>
    </row>
    <row r="41" spans="1:8" x14ac:dyDescent="0.25">
      <c r="A41" s="4"/>
      <c r="B41" s="5"/>
      <c r="C41" s="5"/>
      <c r="D41" s="5"/>
      <c r="E41" s="5"/>
      <c r="F41" s="5"/>
      <c r="G41" s="49"/>
      <c r="H41" s="5"/>
    </row>
    <row r="42" spans="1:8" x14ac:dyDescent="0.25">
      <c r="A42" s="4"/>
      <c r="B42" s="5"/>
      <c r="C42" s="5"/>
      <c r="D42" s="5"/>
      <c r="E42" s="5"/>
      <c r="F42" s="5"/>
      <c r="G42" s="49"/>
      <c r="H42" s="5"/>
    </row>
    <row r="43" spans="1:8" x14ac:dyDescent="0.25">
      <c r="A43" s="4"/>
      <c r="B43" s="5"/>
      <c r="C43" s="5"/>
      <c r="D43" s="5"/>
      <c r="E43" s="5"/>
      <c r="F43" s="5"/>
      <c r="G43" s="49"/>
      <c r="H43" s="5"/>
    </row>
    <row r="44" spans="1:8" x14ac:dyDescent="0.25">
      <c r="A44" s="4"/>
      <c r="B44" s="5"/>
      <c r="C44" s="5"/>
      <c r="D44" s="5"/>
      <c r="E44" s="5"/>
      <c r="F44" s="5"/>
      <c r="G44" s="49"/>
      <c r="H44" s="5"/>
    </row>
    <row r="45" spans="1:8" x14ac:dyDescent="0.25">
      <c r="A45" s="4"/>
      <c r="B45" s="5"/>
      <c r="C45" s="5"/>
      <c r="D45" s="5"/>
      <c r="E45" s="5"/>
      <c r="F45" s="5"/>
      <c r="G45" s="49"/>
      <c r="H45" s="5"/>
    </row>
    <row r="46" spans="1:8" x14ac:dyDescent="0.25">
      <c r="A46" s="4"/>
      <c r="B46" s="5"/>
      <c r="C46" s="5"/>
      <c r="D46" s="5"/>
      <c r="E46" s="5"/>
      <c r="F46" s="5"/>
      <c r="G46" s="49"/>
      <c r="H46" s="5"/>
    </row>
    <row r="47" spans="1:8" x14ac:dyDescent="0.25">
      <c r="A47" s="4"/>
      <c r="B47" s="5"/>
      <c r="C47" s="5"/>
      <c r="D47" s="5"/>
      <c r="E47" s="5"/>
      <c r="F47" s="5"/>
      <c r="G47" s="49"/>
      <c r="H47" s="5"/>
    </row>
    <row r="48" spans="1:8" x14ac:dyDescent="0.25">
      <c r="A48" s="4"/>
      <c r="B48" s="5"/>
      <c r="C48" s="5"/>
      <c r="D48" s="5"/>
      <c r="E48" s="5"/>
      <c r="F48" s="5"/>
      <c r="G48" s="49"/>
      <c r="H48" s="5"/>
    </row>
    <row r="49" spans="1:8" x14ac:dyDescent="0.25">
      <c r="A49" s="4"/>
      <c r="B49" s="5"/>
      <c r="C49" s="5"/>
      <c r="D49" s="5"/>
      <c r="E49" s="5"/>
      <c r="F49" s="5"/>
      <c r="G49" s="49"/>
      <c r="H49" s="5"/>
    </row>
    <row r="50" spans="1:8" x14ac:dyDescent="0.25">
      <c r="A50" s="4"/>
      <c r="B50" s="5"/>
      <c r="C50" s="5"/>
      <c r="D50" s="5"/>
      <c r="E50" s="5"/>
      <c r="F50" s="5"/>
      <c r="G50" s="49"/>
      <c r="H50" s="5"/>
    </row>
    <row r="51" spans="1:8" x14ac:dyDescent="0.25">
      <c r="A51" s="4"/>
      <c r="B51" s="5"/>
      <c r="C51" s="5"/>
      <c r="D51" s="5"/>
      <c r="E51" s="5"/>
      <c r="F51" s="5"/>
      <c r="G51" s="49"/>
      <c r="H51" s="5"/>
    </row>
    <row r="52" spans="1:8" x14ac:dyDescent="0.25">
      <c r="A52" s="4"/>
      <c r="B52" s="5"/>
      <c r="C52" s="5"/>
      <c r="D52" s="5"/>
      <c r="E52" s="5"/>
      <c r="F52" s="5"/>
      <c r="G52" s="49"/>
      <c r="H52" s="5"/>
    </row>
    <row r="53" spans="1:8" x14ac:dyDescent="0.25">
      <c r="A53" s="4"/>
      <c r="B53" s="5"/>
      <c r="C53" s="5"/>
      <c r="D53" s="5"/>
      <c r="E53" s="5"/>
      <c r="F53" s="5"/>
      <c r="G53" s="49"/>
      <c r="H53" s="5"/>
    </row>
    <row r="54" spans="1:8" x14ac:dyDescent="0.25">
      <c r="A54" s="4"/>
      <c r="B54" s="5"/>
      <c r="C54" s="5"/>
      <c r="D54" s="5"/>
      <c r="E54" s="5"/>
      <c r="F54" s="5"/>
      <c r="G54" s="49"/>
      <c r="H54" s="5"/>
    </row>
    <row r="55" spans="1:8" x14ac:dyDescent="0.25">
      <c r="A55" s="4"/>
      <c r="B55" s="5"/>
      <c r="C55" s="5"/>
      <c r="D55" s="5"/>
      <c r="E55" s="5"/>
      <c r="F55" s="5"/>
      <c r="G55" s="49"/>
      <c r="H55" s="5"/>
    </row>
    <row r="56" spans="1:8" x14ac:dyDescent="0.25">
      <c r="A56" s="4"/>
      <c r="B56" s="5"/>
      <c r="C56" s="5"/>
      <c r="D56" s="5"/>
      <c r="E56" s="5"/>
      <c r="F56" s="5"/>
      <c r="G56" s="49"/>
      <c r="H56" s="5"/>
    </row>
    <row r="57" spans="1:8" x14ac:dyDescent="0.25">
      <c r="A57" s="4"/>
      <c r="B57" s="5"/>
      <c r="C57" s="5"/>
      <c r="D57" s="5"/>
      <c r="E57" s="5"/>
      <c r="F57" s="5"/>
      <c r="G57" s="49"/>
      <c r="H57" s="5"/>
    </row>
    <row r="58" spans="1:8" x14ac:dyDescent="0.25">
      <c r="A58" s="4"/>
      <c r="B58" s="5"/>
      <c r="C58" s="5"/>
      <c r="D58" s="5"/>
      <c r="E58" s="5"/>
      <c r="F58" s="5"/>
      <c r="G58" s="49"/>
      <c r="H58" s="5"/>
    </row>
    <row r="59" spans="1:8" x14ac:dyDescent="0.25">
      <c r="A59" s="4"/>
      <c r="B59" s="5"/>
      <c r="C59" s="5"/>
      <c r="D59" s="5"/>
      <c r="E59" s="5"/>
      <c r="F59" s="5"/>
      <c r="G59" s="49"/>
      <c r="H59" s="5"/>
    </row>
    <row r="60" spans="1:8" x14ac:dyDescent="0.25">
      <c r="A60" s="4"/>
      <c r="B60" s="5"/>
      <c r="C60" s="5"/>
      <c r="D60" s="5"/>
      <c r="E60" s="5"/>
      <c r="F60" s="5"/>
      <c r="G60" s="49"/>
      <c r="H60" s="5"/>
    </row>
    <row r="61" spans="1:8" x14ac:dyDescent="0.25">
      <c r="A61" s="4"/>
      <c r="B61" s="5"/>
      <c r="C61" s="5"/>
      <c r="D61" s="5"/>
      <c r="E61" s="5"/>
      <c r="F61" s="5"/>
      <c r="G61" s="49"/>
      <c r="H61" s="5"/>
    </row>
    <row r="62" spans="1:8" x14ac:dyDescent="0.25">
      <c r="A62" s="4"/>
      <c r="B62" s="5"/>
      <c r="C62" s="5"/>
      <c r="D62" s="5"/>
      <c r="E62" s="5"/>
      <c r="F62" s="5"/>
      <c r="G62" s="49"/>
      <c r="H62" s="5"/>
    </row>
    <row r="63" spans="1:8" x14ac:dyDescent="0.25">
      <c r="A63" s="4"/>
      <c r="B63" s="5"/>
      <c r="C63" s="5"/>
      <c r="D63" s="5"/>
      <c r="E63" s="5"/>
      <c r="F63" s="5"/>
      <c r="G63" s="49"/>
      <c r="H63" s="5"/>
    </row>
    <row r="64" spans="1:8" x14ac:dyDescent="0.25">
      <c r="A64" s="4"/>
      <c r="B64" s="5"/>
      <c r="C64" s="5"/>
      <c r="D64" s="5"/>
      <c r="E64" s="5"/>
      <c r="F64" s="5"/>
      <c r="G64" s="49"/>
      <c r="H64" s="5"/>
    </row>
    <row r="65" spans="1:8" x14ac:dyDescent="0.25">
      <c r="A65" s="4"/>
      <c r="B65" s="5"/>
      <c r="C65" s="5"/>
      <c r="D65" s="5"/>
      <c r="E65" s="5"/>
      <c r="F65" s="5"/>
      <c r="G65" s="49"/>
      <c r="H65" s="5"/>
    </row>
    <row r="66" spans="1:8" x14ac:dyDescent="0.25">
      <c r="A66" s="4"/>
      <c r="B66" s="5"/>
      <c r="C66" s="5"/>
      <c r="D66" s="5"/>
      <c r="E66" s="5"/>
      <c r="F66" s="5"/>
      <c r="G66" s="49"/>
      <c r="H66" s="5"/>
    </row>
    <row r="67" spans="1:8" x14ac:dyDescent="0.25">
      <c r="A67" s="4"/>
      <c r="B67" s="5"/>
      <c r="C67" s="5"/>
      <c r="D67" s="5"/>
      <c r="E67" s="5"/>
      <c r="F67" s="5"/>
      <c r="G67" s="49"/>
      <c r="H67" s="5"/>
    </row>
    <row r="68" spans="1:8" x14ac:dyDescent="0.25">
      <c r="A68" s="4"/>
      <c r="B68" s="5"/>
      <c r="C68" s="5"/>
      <c r="D68" s="5"/>
      <c r="E68" s="5"/>
      <c r="F68" s="5"/>
      <c r="G68" s="49"/>
      <c r="H68" s="5"/>
    </row>
    <row r="69" spans="1:8" x14ac:dyDescent="0.25">
      <c r="A69" s="4"/>
      <c r="B69" s="5"/>
      <c r="C69" s="5"/>
      <c r="D69" s="5"/>
      <c r="E69" s="5"/>
      <c r="F69" s="5"/>
      <c r="G69" s="49"/>
      <c r="H69" s="5"/>
    </row>
    <row r="70" spans="1:8" x14ac:dyDescent="0.25">
      <c r="A70" s="4"/>
      <c r="B70" s="5"/>
      <c r="C70" s="5"/>
      <c r="D70" s="5"/>
      <c r="E70" s="5"/>
      <c r="F70" s="5"/>
      <c r="G70" s="49"/>
      <c r="H70" s="5"/>
    </row>
    <row r="71" spans="1:8" x14ac:dyDescent="0.25">
      <c r="A71" s="4"/>
      <c r="B71" s="5"/>
      <c r="C71" s="5"/>
      <c r="D71" s="5"/>
      <c r="E71" s="5"/>
      <c r="F71" s="5"/>
      <c r="G71" s="49"/>
      <c r="H71" s="5"/>
    </row>
    <row r="72" spans="1:8" x14ac:dyDescent="0.25">
      <c r="A72" s="4"/>
      <c r="B72" s="5"/>
      <c r="C72" s="5"/>
      <c r="D72" s="5"/>
      <c r="E72" s="5"/>
      <c r="F72" s="5"/>
      <c r="G72" s="49"/>
      <c r="H72" s="5"/>
    </row>
    <row r="73" spans="1:8" x14ac:dyDescent="0.25">
      <c r="A73" s="4"/>
      <c r="B73" s="5"/>
      <c r="C73" s="5"/>
      <c r="D73" s="5"/>
      <c r="E73" s="5"/>
      <c r="F73" s="5"/>
      <c r="G73" s="49"/>
      <c r="H73" s="5"/>
    </row>
    <row r="74" spans="1:8" x14ac:dyDescent="0.25">
      <c r="A74" s="4"/>
      <c r="B74" s="5"/>
      <c r="C74" s="5"/>
      <c r="D74" s="5"/>
      <c r="E74" s="5"/>
      <c r="F74" s="5"/>
      <c r="G74" s="49"/>
      <c r="H74" s="5"/>
    </row>
    <row r="75" spans="1:8" x14ac:dyDescent="0.25">
      <c r="A75" s="4"/>
      <c r="B75" s="5"/>
      <c r="C75" s="5"/>
      <c r="D75" s="5"/>
      <c r="E75" s="5"/>
      <c r="F75" s="5"/>
      <c r="G75" s="49"/>
      <c r="H75" s="5"/>
    </row>
    <row r="76" spans="1:8" x14ac:dyDescent="0.25">
      <c r="A76" s="4"/>
      <c r="B76" s="5"/>
      <c r="C76" s="5"/>
      <c r="D76" s="5"/>
      <c r="E76" s="5"/>
      <c r="F76" s="5"/>
      <c r="G76" s="49"/>
      <c r="H76" s="5"/>
    </row>
    <row r="77" spans="1:8" x14ac:dyDescent="0.25">
      <c r="A77" s="4"/>
      <c r="B77" s="5"/>
      <c r="C77" s="5"/>
      <c r="D77" s="5"/>
      <c r="E77" s="5"/>
      <c r="F77" s="5"/>
      <c r="G77" s="49"/>
      <c r="H77" s="5"/>
    </row>
    <row r="78" spans="1:8" x14ac:dyDescent="0.25">
      <c r="A78" s="4"/>
      <c r="B78" s="5"/>
      <c r="C78" s="5"/>
      <c r="D78" s="5"/>
      <c r="E78" s="5"/>
      <c r="F78" s="5"/>
      <c r="G78" s="49"/>
      <c r="H78" s="5"/>
    </row>
    <row r="79" spans="1:8" x14ac:dyDescent="0.25">
      <c r="A79" s="4"/>
      <c r="B79" s="5"/>
      <c r="C79" s="5"/>
      <c r="D79" s="5"/>
      <c r="E79" s="5"/>
      <c r="F79" s="5"/>
      <c r="G79" s="49"/>
      <c r="H79" s="5"/>
    </row>
    <row r="80" spans="1:8" x14ac:dyDescent="0.25">
      <c r="A80" s="4"/>
      <c r="B80" s="5"/>
      <c r="C80" s="5"/>
      <c r="D80" s="5"/>
      <c r="E80" s="5"/>
      <c r="F80" s="5"/>
      <c r="G80" s="49"/>
      <c r="H80" s="5"/>
    </row>
    <row r="81" spans="1:8" x14ac:dyDescent="0.25">
      <c r="A81" s="4"/>
      <c r="B81" s="5"/>
      <c r="C81" s="5"/>
      <c r="D81" s="5"/>
      <c r="E81" s="5"/>
      <c r="F81" s="5"/>
      <c r="G81" s="49"/>
      <c r="H81" s="5"/>
    </row>
    <row r="82" spans="1:8" x14ac:dyDescent="0.25">
      <c r="A82" s="4"/>
      <c r="B82" s="5"/>
      <c r="C82" s="5"/>
      <c r="D82" s="5"/>
      <c r="E82" s="5"/>
      <c r="F82" s="5"/>
      <c r="G82" s="49"/>
      <c r="H82" s="5"/>
    </row>
    <row r="83" spans="1:8" x14ac:dyDescent="0.25">
      <c r="A83" s="4"/>
      <c r="B83" s="5"/>
      <c r="C83" s="5"/>
      <c r="D83" s="5"/>
      <c r="E83" s="5"/>
      <c r="F83" s="5"/>
      <c r="G83" s="49"/>
      <c r="H83" s="5"/>
    </row>
    <row r="84" spans="1:8" x14ac:dyDescent="0.25">
      <c r="A84" s="4"/>
      <c r="B84" s="5"/>
      <c r="C84" s="5"/>
      <c r="D84" s="5"/>
      <c r="E84" s="5"/>
      <c r="F84" s="5"/>
      <c r="G84" s="49"/>
      <c r="H84" s="5"/>
    </row>
    <row r="85" spans="1:8" x14ac:dyDescent="0.25">
      <c r="A85" s="4"/>
      <c r="B85" s="5"/>
      <c r="C85" s="5"/>
      <c r="D85" s="5"/>
      <c r="E85" s="5"/>
      <c r="F85" s="5"/>
      <c r="G85" s="49"/>
      <c r="H85" s="5"/>
    </row>
    <row r="86" spans="1:8" x14ac:dyDescent="0.25">
      <c r="A86" s="4"/>
      <c r="B86" s="5"/>
      <c r="C86" s="5"/>
      <c r="D86" s="5"/>
      <c r="E86" s="5"/>
      <c r="F86" s="5"/>
      <c r="G86" s="49"/>
      <c r="H86" s="5"/>
    </row>
    <row r="87" spans="1:8" x14ac:dyDescent="0.25">
      <c r="A87" s="4"/>
      <c r="B87" s="5"/>
      <c r="C87" s="5"/>
      <c r="D87" s="5"/>
      <c r="E87" s="5"/>
      <c r="F87" s="5"/>
      <c r="G87" s="49"/>
      <c r="H87" s="5"/>
    </row>
    <row r="88" spans="1:8" x14ac:dyDescent="0.25">
      <c r="A88" s="4"/>
      <c r="B88" s="5"/>
      <c r="C88" s="5"/>
      <c r="D88" s="5"/>
      <c r="E88" s="5"/>
      <c r="F88" s="5"/>
      <c r="G88" s="49"/>
      <c r="H88" s="5"/>
    </row>
    <row r="89" spans="1:8" x14ac:dyDescent="0.25">
      <c r="A89" s="4"/>
      <c r="B89" s="5"/>
      <c r="C89" s="5"/>
      <c r="D89" s="5"/>
      <c r="E89" s="5"/>
      <c r="F89" s="5"/>
      <c r="G89" s="49"/>
      <c r="H89" s="5"/>
    </row>
    <row r="90" spans="1:8" x14ac:dyDescent="0.25">
      <c r="A90" s="4"/>
      <c r="B90" s="5"/>
      <c r="C90" s="5"/>
      <c r="D90" s="5"/>
      <c r="E90" s="5"/>
      <c r="F90" s="5"/>
      <c r="G90" s="49"/>
      <c r="H90" s="5"/>
    </row>
    <row r="91" spans="1:8" x14ac:dyDescent="0.25">
      <c r="A91" s="4"/>
      <c r="B91" s="5"/>
      <c r="C91" s="5"/>
      <c r="D91" s="5"/>
      <c r="E91" s="5"/>
      <c r="F91" s="5"/>
      <c r="G91" s="49"/>
      <c r="H91" s="5"/>
    </row>
    <row r="92" spans="1:8" x14ac:dyDescent="0.25">
      <c r="A92" s="4"/>
      <c r="B92" s="5"/>
      <c r="C92" s="5"/>
      <c r="D92" s="5"/>
      <c r="E92" s="5"/>
      <c r="F92" s="5"/>
      <c r="G92" s="49"/>
      <c r="H92" s="5"/>
    </row>
    <row r="93" spans="1:8" x14ac:dyDescent="0.25">
      <c r="A93" s="4"/>
      <c r="B93" s="5"/>
      <c r="C93" s="5"/>
      <c r="D93" s="5"/>
      <c r="E93" s="5"/>
      <c r="F93" s="5"/>
      <c r="G93" s="49"/>
      <c r="H93" s="5"/>
    </row>
    <row r="94" spans="1:8" x14ac:dyDescent="0.25">
      <c r="A94" s="4"/>
      <c r="B94" s="5"/>
      <c r="C94" s="5"/>
      <c r="D94" s="5"/>
      <c r="E94" s="5"/>
      <c r="F94" s="5"/>
      <c r="G94" s="49"/>
      <c r="H94" s="5"/>
    </row>
    <row r="95" spans="1:8" x14ac:dyDescent="0.25">
      <c r="A95" s="4"/>
      <c r="B95" s="5"/>
      <c r="C95" s="5"/>
      <c r="D95" s="5"/>
      <c r="E95" s="5"/>
      <c r="F95" s="5"/>
      <c r="G95" s="49"/>
      <c r="H95" s="5"/>
    </row>
    <row r="96" spans="1:8" x14ac:dyDescent="0.25">
      <c r="A96" s="4"/>
      <c r="B96" s="5"/>
      <c r="C96" s="5"/>
      <c r="D96" s="5"/>
      <c r="E96" s="5"/>
      <c r="F96" s="5"/>
      <c r="G96" s="49"/>
      <c r="H96" s="5"/>
    </row>
    <row r="97" spans="1:8" x14ac:dyDescent="0.25">
      <c r="A97" s="4"/>
      <c r="B97" s="5"/>
      <c r="C97" s="5"/>
      <c r="D97" s="5"/>
      <c r="E97" s="5"/>
      <c r="F97" s="5"/>
      <c r="G97" s="49"/>
      <c r="H97" s="5"/>
    </row>
    <row r="98" spans="1:8" x14ac:dyDescent="0.25">
      <c r="A98" s="4"/>
      <c r="B98" s="5"/>
      <c r="C98" s="5"/>
      <c r="D98" s="5"/>
      <c r="E98" s="5"/>
      <c r="F98" s="5"/>
      <c r="G98" s="49"/>
      <c r="H98" s="5"/>
    </row>
    <row r="99" spans="1:8" x14ac:dyDescent="0.25">
      <c r="A99" s="4"/>
      <c r="B99" s="5"/>
      <c r="C99" s="5"/>
      <c r="D99" s="5"/>
      <c r="E99" s="5"/>
      <c r="F99" s="5"/>
      <c r="G99" s="49"/>
      <c r="H99" s="5"/>
    </row>
    <row r="100" spans="1:8" x14ac:dyDescent="0.25">
      <c r="A100" s="4"/>
      <c r="B100" s="5"/>
      <c r="C100" s="5"/>
      <c r="D100" s="5"/>
      <c r="E100" s="5"/>
      <c r="F100" s="5"/>
      <c r="G100" s="49"/>
      <c r="H100" s="5"/>
    </row>
    <row r="101" spans="1:8" x14ac:dyDescent="0.25">
      <c r="A101" s="4"/>
      <c r="B101" s="5"/>
      <c r="C101" s="5"/>
      <c r="D101" s="5"/>
      <c r="E101" s="5"/>
      <c r="F101" s="5"/>
      <c r="G101" s="49"/>
      <c r="H101" s="5"/>
    </row>
    <row r="102" spans="1:8" x14ac:dyDescent="0.25">
      <c r="A102" s="4"/>
      <c r="B102" s="5"/>
      <c r="C102" s="5"/>
      <c r="D102" s="5"/>
      <c r="E102" s="5"/>
      <c r="F102" s="5"/>
      <c r="G102" s="49"/>
      <c r="H102" s="5"/>
    </row>
    <row r="103" spans="1:8" x14ac:dyDescent="0.25">
      <c r="A103" s="4"/>
      <c r="B103" s="5"/>
      <c r="C103" s="5"/>
      <c r="D103" s="5"/>
      <c r="E103" s="5"/>
      <c r="F103" s="5"/>
      <c r="G103" s="49"/>
      <c r="H103" s="5"/>
    </row>
    <row r="104" spans="1:8" x14ac:dyDescent="0.25">
      <c r="A104" s="4"/>
      <c r="B104" s="5"/>
      <c r="C104" s="5"/>
      <c r="D104" s="5"/>
      <c r="E104" s="5"/>
      <c r="F104" s="5"/>
      <c r="G104" s="49"/>
      <c r="H104" s="5"/>
    </row>
  </sheetData>
  <sheetProtection algorithmName="SHA-512" hashValue="9Ux+EcWe2GnsiSCXxC0rnQQfxgektD0lwD1r8yI/xXWlYFmA0oClC5xxvCXr2AgAowsHYFVdbR4r0CbhMX5+5A==" saltValue="Pm2craIxRbI5YXCeVnnaQA==" spinCount="100000" sheet="1" formatColumns="0" selectLockedCells="1" autoFilter="0"/>
  <autoFilter ref="B4:E4" xr:uid="{4480164A-8485-4D4E-A64E-75025E93DC29}"/>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13E6F-2A76-4D09-93EE-660013B1CD4D}">
  <dimension ref="A1:O102"/>
  <sheetViews>
    <sheetView workbookViewId="0">
      <selection activeCell="C9" sqref="C9"/>
    </sheetView>
  </sheetViews>
  <sheetFormatPr defaultColWidth="9.140625" defaultRowHeight="15" x14ac:dyDescent="0.25"/>
  <cols>
    <col min="1" max="1" width="11.28515625" bestFit="1" customWidth="1"/>
    <col min="2" max="2" width="16" style="15" customWidth="1"/>
    <col min="3" max="3" width="48" style="28" bestFit="1" customWidth="1"/>
    <col min="4" max="4" width="15.42578125" style="15" bestFit="1" customWidth="1"/>
    <col min="5" max="5" width="14.42578125" style="28" bestFit="1" customWidth="1"/>
    <col min="6" max="6" width="14.7109375" style="28" customWidth="1"/>
    <col min="7" max="8" width="13.42578125" style="29" customWidth="1"/>
    <col min="9" max="9" width="15" style="15" bestFit="1" customWidth="1"/>
    <col min="10" max="10" width="16.42578125" style="28" bestFit="1" customWidth="1"/>
    <col min="11" max="11" width="20.28515625" style="28" customWidth="1"/>
    <col min="12" max="12" width="13.42578125" style="28" bestFit="1" customWidth="1"/>
    <col min="13" max="13" width="19" style="28" bestFit="1" customWidth="1"/>
    <col min="14" max="14" width="19.28515625" style="28" bestFit="1" customWidth="1"/>
    <col min="15" max="15" width="50.7109375" style="28" customWidth="1"/>
    <col min="16" max="24" width="9.140625" customWidth="1"/>
  </cols>
  <sheetData>
    <row r="1" spans="1:15" ht="45" x14ac:dyDescent="0.25">
      <c r="A1" s="23" t="s">
        <v>0</v>
      </c>
      <c r="B1" s="50" t="s">
        <v>513</v>
      </c>
      <c r="C1" s="25" t="s">
        <v>528</v>
      </c>
      <c r="D1" s="50" t="s">
        <v>527</v>
      </c>
      <c r="E1" s="50" t="s">
        <v>9</v>
      </c>
      <c r="F1" s="50" t="s">
        <v>480</v>
      </c>
      <c r="G1" s="50" t="s">
        <v>14</v>
      </c>
      <c r="H1" s="50" t="s">
        <v>15</v>
      </c>
      <c r="I1" s="50" t="s">
        <v>13</v>
      </c>
      <c r="J1" s="50" t="s">
        <v>12</v>
      </c>
      <c r="K1" s="25" t="s">
        <v>517</v>
      </c>
      <c r="L1" s="50" t="s">
        <v>10</v>
      </c>
      <c r="M1" s="50" t="s">
        <v>371</v>
      </c>
      <c r="N1" s="50" t="s">
        <v>479</v>
      </c>
      <c r="O1" s="25" t="s">
        <v>515</v>
      </c>
    </row>
    <row r="2" spans="1:15" x14ac:dyDescent="0.25">
      <c r="A2" s="23" t="s">
        <v>1</v>
      </c>
      <c r="B2" s="51" t="s">
        <v>33</v>
      </c>
      <c r="C2" s="21" t="s">
        <v>16</v>
      </c>
      <c r="D2" s="51" t="s">
        <v>33</v>
      </c>
      <c r="E2" s="51" t="s">
        <v>2</v>
      </c>
      <c r="F2" s="51" t="s">
        <v>2</v>
      </c>
      <c r="G2" s="51" t="s">
        <v>18</v>
      </c>
      <c r="H2" s="51" t="s">
        <v>18</v>
      </c>
      <c r="I2" s="51" t="s">
        <v>33</v>
      </c>
      <c r="J2" s="51" t="s">
        <v>2</v>
      </c>
      <c r="K2" s="21" t="s">
        <v>17</v>
      </c>
      <c r="L2" s="51" t="s">
        <v>2</v>
      </c>
      <c r="M2" s="51" t="s">
        <v>33</v>
      </c>
      <c r="N2" s="51" t="s">
        <v>33</v>
      </c>
      <c r="O2" s="21" t="s">
        <v>2</v>
      </c>
    </row>
    <row r="3" spans="1:15" x14ac:dyDescent="0.25">
      <c r="A3" s="24" t="s">
        <v>3</v>
      </c>
      <c r="B3" s="52" t="s">
        <v>507</v>
      </c>
      <c r="C3" s="22" t="s">
        <v>507</v>
      </c>
      <c r="D3" s="52" t="s">
        <v>507</v>
      </c>
      <c r="E3" s="52" t="s">
        <v>507</v>
      </c>
      <c r="F3" s="52" t="s">
        <v>507</v>
      </c>
      <c r="G3" s="52" t="s">
        <v>495</v>
      </c>
      <c r="H3" s="52" t="s">
        <v>495</v>
      </c>
      <c r="I3" s="52" t="s">
        <v>507</v>
      </c>
      <c r="J3" s="52" t="s">
        <v>507</v>
      </c>
      <c r="K3" s="22" t="s">
        <v>507</v>
      </c>
      <c r="L3" s="52" t="s">
        <v>507</v>
      </c>
      <c r="M3" s="52" t="s">
        <v>507</v>
      </c>
      <c r="N3" s="52" t="s">
        <v>507</v>
      </c>
      <c r="O3" s="22" t="s">
        <v>507</v>
      </c>
    </row>
    <row r="4" spans="1:15" x14ac:dyDescent="0.25">
      <c r="A4" s="4"/>
      <c r="B4" s="17" t="s">
        <v>4</v>
      </c>
      <c r="C4" s="17" t="s">
        <v>543</v>
      </c>
      <c r="D4" s="17" t="s">
        <v>581</v>
      </c>
      <c r="E4" s="17" t="s">
        <v>582</v>
      </c>
      <c r="F4" s="17" t="s">
        <v>583</v>
      </c>
      <c r="G4" s="17" t="s">
        <v>584</v>
      </c>
      <c r="H4" s="17" t="s">
        <v>585</v>
      </c>
      <c r="I4" s="17" t="s">
        <v>586</v>
      </c>
      <c r="J4" s="17" t="s">
        <v>587</v>
      </c>
      <c r="K4" s="17" t="s">
        <v>588</v>
      </c>
      <c r="L4" s="17" t="s">
        <v>589</v>
      </c>
      <c r="M4" s="17" t="s">
        <v>590</v>
      </c>
      <c r="N4" s="17" t="s">
        <v>591</v>
      </c>
      <c r="O4" s="17" t="s">
        <v>592</v>
      </c>
    </row>
    <row r="5" spans="1:15" x14ac:dyDescent="0.25">
      <c r="A5" s="4"/>
      <c r="B5" s="8" t="s">
        <v>754</v>
      </c>
      <c r="C5" s="43" t="str">
        <f t="shared" ref="C5:C67" si="0">IF(ISBLANK(D5), "", CONCATENATE(D5,"_",E5,"_",F5,"_",L5))</f>
        <v>Tile_N_McKee_MANZI NW CORNER 15AC_Old</v>
      </c>
      <c r="D5" s="8" t="s">
        <v>374</v>
      </c>
      <c r="E5" s="8" t="s">
        <v>679</v>
      </c>
      <c r="F5" s="8" t="s">
        <v>737</v>
      </c>
      <c r="G5" s="64">
        <v>44.793010000000002</v>
      </c>
      <c r="H5" s="64">
        <v>-123.31054</v>
      </c>
      <c r="I5" s="8" t="s">
        <v>21</v>
      </c>
      <c r="J5" s="8" t="s">
        <v>755</v>
      </c>
      <c r="K5" s="63"/>
      <c r="L5" s="8" t="s">
        <v>699</v>
      </c>
      <c r="M5" s="8" t="s">
        <v>356</v>
      </c>
      <c r="N5" s="8"/>
      <c r="O5" s="8"/>
    </row>
    <row r="6" spans="1:15" x14ac:dyDescent="0.25">
      <c r="A6" s="4"/>
      <c r="B6" s="8" t="s">
        <v>754</v>
      </c>
      <c r="C6" s="43" t="str">
        <f t="shared" ref="C6" si="1">IF(ISBLANK(D6), "", CONCATENATE(D6,"_",E6,"_",F6,"_",L6))</f>
        <v>Tile_N_McKee_MANZI PIVOT 115AC_Old</v>
      </c>
      <c r="D6" s="8" t="s">
        <v>374</v>
      </c>
      <c r="E6" s="8" t="s">
        <v>679</v>
      </c>
      <c r="F6" s="8" t="s">
        <v>736</v>
      </c>
      <c r="G6" s="64">
        <v>44.792459999999998</v>
      </c>
      <c r="H6" s="64">
        <v>-123.30809000000001</v>
      </c>
      <c r="I6" s="8" t="s">
        <v>21</v>
      </c>
      <c r="J6" s="8" t="s">
        <v>755</v>
      </c>
      <c r="K6" s="63"/>
      <c r="L6" s="8" t="s">
        <v>699</v>
      </c>
      <c r="M6" s="8" t="s">
        <v>356</v>
      </c>
      <c r="N6" s="8"/>
      <c r="O6" s="8"/>
    </row>
    <row r="7" spans="1:15" x14ac:dyDescent="0.25">
      <c r="A7" s="4"/>
      <c r="B7" s="8" t="s">
        <v>754</v>
      </c>
      <c r="C7" s="43" t="str">
        <f t="shared" ref="C7" si="2">IF(ISBLANK(D7), "", CONCATENATE(D7,"_",E7,"_",F7,"_",L7))</f>
        <v>Tile_N_McKee_MRF DRIVE EAST 72AC_Old</v>
      </c>
      <c r="D7" s="8" t="s">
        <v>374</v>
      </c>
      <c r="E7" s="8" t="s">
        <v>679</v>
      </c>
      <c r="F7" s="8" t="s">
        <v>739</v>
      </c>
      <c r="G7" s="64">
        <v>44.794170000000001</v>
      </c>
      <c r="H7" s="64">
        <v>-123.26835</v>
      </c>
      <c r="I7" s="8" t="s">
        <v>21</v>
      </c>
      <c r="J7" s="8" t="s">
        <v>755</v>
      </c>
      <c r="K7" s="63"/>
      <c r="L7" s="8" t="s">
        <v>699</v>
      </c>
      <c r="M7" s="8" t="s">
        <v>356</v>
      </c>
      <c r="N7" s="8"/>
      <c r="O7" s="8"/>
    </row>
    <row r="8" spans="1:15" x14ac:dyDescent="0.25">
      <c r="A8" s="4"/>
      <c r="B8" s="8" t="s">
        <v>754</v>
      </c>
      <c r="C8" s="43" t="str">
        <f t="shared" ref="C8" si="3">IF(ISBLANK(D8), "", CONCATENATE(D8,"_",E8,"_",F8,"_",L8))</f>
        <v>Tile_N_McKee_MRF DRIVE WEST 60AC_Old</v>
      </c>
      <c r="D8" s="8" t="s">
        <v>374</v>
      </c>
      <c r="E8" s="8" t="s">
        <v>679</v>
      </c>
      <c r="F8" s="8" t="s">
        <v>738</v>
      </c>
      <c r="G8" s="64">
        <v>44.794890000000002</v>
      </c>
      <c r="H8" s="64">
        <v>-123.26967999999999</v>
      </c>
      <c r="I8" s="8" t="s">
        <v>21</v>
      </c>
      <c r="J8" s="8" t="s">
        <v>755</v>
      </c>
      <c r="K8" s="63"/>
      <c r="L8" s="8" t="s">
        <v>699</v>
      </c>
      <c r="M8" s="8" t="s">
        <v>356</v>
      </c>
      <c r="N8" s="8"/>
      <c r="O8" s="8"/>
    </row>
    <row r="9" spans="1:15" x14ac:dyDescent="0.25">
      <c r="A9" s="4"/>
      <c r="B9" s="8" t="s">
        <v>754</v>
      </c>
      <c r="C9" s="43" t="str">
        <f t="shared" si="0"/>
        <v>Tile_N_McKee_NOLAS 67AC_New</v>
      </c>
      <c r="D9" s="8" t="s">
        <v>374</v>
      </c>
      <c r="E9" s="8" t="s">
        <v>679</v>
      </c>
      <c r="F9" s="8" t="s">
        <v>731</v>
      </c>
      <c r="G9" s="64">
        <v>44.808250000000001</v>
      </c>
      <c r="H9" s="64">
        <v>-123.31007</v>
      </c>
      <c r="I9" s="8" t="s">
        <v>21</v>
      </c>
      <c r="J9" s="8" t="s">
        <v>755</v>
      </c>
      <c r="K9" s="63"/>
      <c r="L9" s="8" t="s">
        <v>686</v>
      </c>
      <c r="M9" s="8" t="s">
        <v>356</v>
      </c>
      <c r="N9" s="8"/>
      <c r="O9" s="8"/>
    </row>
    <row r="10" spans="1:15" x14ac:dyDescent="0.25">
      <c r="A10" s="4"/>
      <c r="B10" s="8" t="s">
        <v>754</v>
      </c>
      <c r="C10" s="43" t="str">
        <f t="shared" ref="C10" si="4">IF(ISBLANK(D10), "", CONCATENATE(D10,"_",E10,"_",F10,"_",L10))</f>
        <v>Tile_N_McKee_OSBORNE  FRONT WEST 40 AC_Untiled</v>
      </c>
      <c r="D10" s="8" t="s">
        <v>374</v>
      </c>
      <c r="E10" s="8" t="s">
        <v>679</v>
      </c>
      <c r="F10" s="8" t="s">
        <v>740</v>
      </c>
      <c r="G10" s="64">
        <v>44.791809999999998</v>
      </c>
      <c r="H10" s="64">
        <v>-123.32575</v>
      </c>
      <c r="I10" s="8" t="s">
        <v>21</v>
      </c>
      <c r="J10" s="8" t="s">
        <v>755</v>
      </c>
      <c r="K10" s="63"/>
      <c r="L10" s="8" t="s">
        <v>691</v>
      </c>
      <c r="M10" s="8" t="s">
        <v>357</v>
      </c>
      <c r="N10" s="8"/>
      <c r="O10" s="8"/>
    </row>
    <row r="11" spans="1:15" x14ac:dyDescent="0.25">
      <c r="A11" s="4"/>
      <c r="B11" s="8" t="s">
        <v>754</v>
      </c>
      <c r="C11" s="43" t="str">
        <f t="shared" ref="C11:C12" si="5">IF(ISBLANK(D11), "", CONCATENATE(D11,"_",E11,"_",F11,"_",L11))</f>
        <v>Tile_N_McKee_ZORA ANN N OF RD 45AC_Untiled</v>
      </c>
      <c r="D11" s="8" t="s">
        <v>374</v>
      </c>
      <c r="E11" s="8" t="s">
        <v>679</v>
      </c>
      <c r="F11" s="8" t="s">
        <v>735</v>
      </c>
      <c r="G11" s="64">
        <v>44.791629999999998</v>
      </c>
      <c r="H11" s="64">
        <v>-123.33122</v>
      </c>
      <c r="I11" s="8" t="s">
        <v>21</v>
      </c>
      <c r="J11" s="8" t="s">
        <v>755</v>
      </c>
      <c r="K11" s="63"/>
      <c r="L11" s="8" t="s">
        <v>691</v>
      </c>
      <c r="M11" s="8" t="s">
        <v>357</v>
      </c>
      <c r="N11" s="8"/>
      <c r="O11" s="8"/>
    </row>
    <row r="12" spans="1:15" x14ac:dyDescent="0.25">
      <c r="A12" s="4"/>
      <c r="B12" s="8" t="s">
        <v>754</v>
      </c>
      <c r="C12" s="43" t="str">
        <f t="shared" si="5"/>
        <v>Tile_N_McKee_ZORA ANN N OF RD BTM 60AC_Untiled</v>
      </c>
      <c r="D12" s="8" t="s">
        <v>374</v>
      </c>
      <c r="E12" s="8" t="s">
        <v>679</v>
      </c>
      <c r="F12" s="8" t="s">
        <v>733</v>
      </c>
      <c r="G12" s="64">
        <v>44.796729999999997</v>
      </c>
      <c r="H12" s="64">
        <v>-123.33139</v>
      </c>
      <c r="I12" s="8" t="s">
        <v>21</v>
      </c>
      <c r="J12" s="8" t="s">
        <v>755</v>
      </c>
      <c r="K12" s="63"/>
      <c r="L12" s="8" t="s">
        <v>691</v>
      </c>
      <c r="M12" s="8" t="s">
        <v>357</v>
      </c>
      <c r="N12" s="8"/>
      <c r="O12" s="8"/>
    </row>
    <row r="13" spans="1:15" x14ac:dyDescent="0.25">
      <c r="A13" s="4"/>
      <c r="B13" s="8" t="s">
        <v>754</v>
      </c>
      <c r="C13" s="43" t="str">
        <f t="shared" si="0"/>
        <v>Tile_N_McKee_ZORA ANN S OF RD  BTM 65AC_Untiled</v>
      </c>
      <c r="D13" s="8" t="s">
        <v>374</v>
      </c>
      <c r="E13" s="8" t="s">
        <v>679</v>
      </c>
      <c r="F13" s="8" t="s">
        <v>732</v>
      </c>
      <c r="G13" s="27">
        <v>44.786900000000003</v>
      </c>
      <c r="H13" s="27">
        <v>-123.33071</v>
      </c>
      <c r="I13" s="8" t="s">
        <v>21</v>
      </c>
      <c r="J13" s="8" t="s">
        <v>755</v>
      </c>
      <c r="K13" s="8"/>
      <c r="L13" s="8" t="s">
        <v>691</v>
      </c>
      <c r="M13" s="8" t="s">
        <v>357</v>
      </c>
      <c r="N13" s="8"/>
      <c r="O13" s="8"/>
    </row>
    <row r="14" spans="1:15" x14ac:dyDescent="0.25">
      <c r="A14" s="4"/>
      <c r="B14" s="8" t="s">
        <v>754</v>
      </c>
      <c r="C14" s="43" t="str">
        <f t="shared" si="0"/>
        <v>Tile_N_McKee_ZORA ANN S OF RD 53AC_New</v>
      </c>
      <c r="D14" s="8" t="s">
        <v>374</v>
      </c>
      <c r="E14" s="8" t="s">
        <v>679</v>
      </c>
      <c r="F14" s="8" t="s">
        <v>734</v>
      </c>
      <c r="G14" s="27">
        <v>44.790819999999997</v>
      </c>
      <c r="H14" s="27">
        <v>-123.33104</v>
      </c>
      <c r="I14" s="8" t="s">
        <v>21</v>
      </c>
      <c r="J14" s="8" t="s">
        <v>755</v>
      </c>
      <c r="K14" s="8"/>
      <c r="L14" s="8" t="s">
        <v>686</v>
      </c>
      <c r="M14" s="8" t="s">
        <v>356</v>
      </c>
      <c r="N14" s="8"/>
      <c r="O14" s="8"/>
    </row>
    <row r="15" spans="1:15" x14ac:dyDescent="0.25">
      <c r="A15" s="4"/>
      <c r="B15" s="8"/>
      <c r="C15" s="43" t="str">
        <f t="shared" si="0"/>
        <v/>
      </c>
      <c r="D15" s="8"/>
      <c r="E15" s="8"/>
      <c r="F15" s="8"/>
      <c r="G15" s="27"/>
      <c r="H15" s="27"/>
      <c r="I15" s="8"/>
      <c r="J15" s="8"/>
      <c r="K15" s="8"/>
      <c r="L15" s="8"/>
      <c r="M15" s="8"/>
      <c r="N15" s="8"/>
      <c r="O15" s="8"/>
    </row>
    <row r="16" spans="1:15" x14ac:dyDescent="0.25">
      <c r="A16" s="4"/>
      <c r="B16" s="8"/>
      <c r="C16" s="43" t="str">
        <f t="shared" si="0"/>
        <v/>
      </c>
      <c r="D16" s="8"/>
      <c r="E16" s="8"/>
      <c r="F16" s="8"/>
      <c r="G16" s="27"/>
      <c r="H16" s="27"/>
      <c r="I16" s="8"/>
      <c r="J16" s="8"/>
      <c r="K16" s="8"/>
      <c r="L16" s="8"/>
      <c r="M16" s="8"/>
      <c r="N16" s="8"/>
      <c r="O16" s="8"/>
    </row>
    <row r="17" spans="1:15" x14ac:dyDescent="0.25">
      <c r="A17" s="4"/>
      <c r="B17" s="8"/>
      <c r="C17" s="43" t="str">
        <f t="shared" si="0"/>
        <v/>
      </c>
      <c r="D17" s="8"/>
      <c r="E17" s="8"/>
      <c r="F17" s="8"/>
      <c r="G17" s="27"/>
      <c r="H17" s="27"/>
      <c r="I17" s="8"/>
      <c r="J17" s="8"/>
      <c r="K17" s="8"/>
      <c r="L17" s="8"/>
      <c r="M17" s="8"/>
      <c r="N17" s="8"/>
      <c r="O17" s="8"/>
    </row>
    <row r="18" spans="1:15" x14ac:dyDescent="0.25">
      <c r="A18" s="4"/>
      <c r="B18" s="8"/>
      <c r="C18" s="43" t="str">
        <f t="shared" si="0"/>
        <v/>
      </c>
      <c r="D18" s="8"/>
      <c r="E18" s="8"/>
      <c r="F18" s="8"/>
      <c r="G18" s="27"/>
      <c r="H18" s="27"/>
      <c r="I18" s="8"/>
      <c r="J18" s="8"/>
      <c r="K18" s="8"/>
      <c r="L18" s="8"/>
      <c r="M18" s="8"/>
      <c r="N18" s="8"/>
      <c r="O18" s="8"/>
    </row>
    <row r="19" spans="1:15" x14ac:dyDescent="0.25">
      <c r="A19" s="4"/>
      <c r="B19" s="8"/>
      <c r="C19" s="43" t="str">
        <f t="shared" si="0"/>
        <v/>
      </c>
      <c r="D19" s="8"/>
      <c r="E19" s="8"/>
      <c r="F19" s="8"/>
      <c r="G19" s="27"/>
      <c r="H19" s="27"/>
      <c r="I19" s="8"/>
      <c r="J19" s="8"/>
      <c r="K19" s="8"/>
      <c r="L19" s="8"/>
      <c r="M19" s="8"/>
      <c r="N19" s="8"/>
      <c r="O19" s="8"/>
    </row>
    <row r="20" spans="1:15" x14ac:dyDescent="0.25">
      <c r="A20" s="4"/>
      <c r="B20" s="8"/>
      <c r="C20" s="43" t="str">
        <f t="shared" si="0"/>
        <v/>
      </c>
      <c r="D20" s="8"/>
      <c r="E20" s="8"/>
      <c r="F20" s="8"/>
      <c r="G20" s="27"/>
      <c r="H20" s="27"/>
      <c r="I20" s="8"/>
      <c r="J20" s="8"/>
      <c r="K20" s="8"/>
      <c r="L20" s="8"/>
      <c r="M20" s="8"/>
      <c r="N20" s="8"/>
      <c r="O20" s="8"/>
    </row>
    <row r="21" spans="1:15" x14ac:dyDescent="0.25">
      <c r="A21" s="4"/>
      <c r="B21" s="8"/>
      <c r="C21" s="43" t="str">
        <f t="shared" si="0"/>
        <v/>
      </c>
      <c r="D21" s="8"/>
      <c r="E21" s="8"/>
      <c r="F21" s="8"/>
      <c r="G21" s="27"/>
      <c r="H21" s="27"/>
      <c r="I21" s="8"/>
      <c r="J21" s="8"/>
      <c r="K21" s="8"/>
      <c r="L21" s="8"/>
      <c r="M21" s="8"/>
      <c r="N21" s="8"/>
      <c r="O21" s="8"/>
    </row>
    <row r="22" spans="1:15" x14ac:dyDescent="0.25">
      <c r="A22" s="4"/>
      <c r="B22" s="8"/>
      <c r="C22" s="43" t="str">
        <f t="shared" si="0"/>
        <v/>
      </c>
      <c r="D22" s="8"/>
      <c r="E22" s="8"/>
      <c r="F22" s="8"/>
      <c r="G22" s="27"/>
      <c r="H22" s="27"/>
      <c r="I22" s="8"/>
      <c r="J22" s="8"/>
      <c r="K22" s="8"/>
      <c r="L22" s="8"/>
      <c r="M22" s="8"/>
      <c r="N22" s="8"/>
      <c r="O22" s="8"/>
    </row>
    <row r="23" spans="1:15" x14ac:dyDescent="0.25">
      <c r="A23" s="4"/>
      <c r="B23" s="8"/>
      <c r="C23" s="43" t="str">
        <f t="shared" si="0"/>
        <v/>
      </c>
      <c r="D23" s="8"/>
      <c r="E23" s="8"/>
      <c r="F23" s="8"/>
      <c r="G23" s="27"/>
      <c r="H23" s="27"/>
      <c r="I23" s="8"/>
      <c r="J23" s="8"/>
      <c r="K23" s="8"/>
      <c r="L23" s="8"/>
      <c r="M23" s="8"/>
      <c r="N23" s="8"/>
      <c r="O23" s="8"/>
    </row>
    <row r="24" spans="1:15" x14ac:dyDescent="0.25">
      <c r="A24" s="4"/>
      <c r="B24" s="8"/>
      <c r="C24" s="43" t="str">
        <f t="shared" si="0"/>
        <v/>
      </c>
      <c r="D24" s="8"/>
      <c r="E24" s="8"/>
      <c r="F24" s="8"/>
      <c r="G24" s="27"/>
      <c r="H24" s="27"/>
      <c r="I24" s="8"/>
      <c r="J24" s="8"/>
      <c r="K24" s="8"/>
      <c r="L24" s="8"/>
      <c r="M24" s="8"/>
      <c r="N24" s="8"/>
      <c r="O24" s="8"/>
    </row>
    <row r="25" spans="1:15" x14ac:dyDescent="0.25">
      <c r="A25" s="4"/>
      <c r="B25" s="8"/>
      <c r="C25" s="43" t="str">
        <f t="shared" si="0"/>
        <v/>
      </c>
      <c r="D25" s="8"/>
      <c r="E25" s="8"/>
      <c r="F25" s="8"/>
      <c r="G25" s="27"/>
      <c r="H25" s="27"/>
      <c r="I25" s="8"/>
      <c r="J25" s="8"/>
      <c r="K25" s="8"/>
      <c r="L25" s="8"/>
      <c r="M25" s="8"/>
      <c r="N25" s="8"/>
      <c r="O25" s="8"/>
    </row>
    <row r="26" spans="1:15" x14ac:dyDescent="0.25">
      <c r="A26" s="4"/>
      <c r="B26" s="8"/>
      <c r="C26" s="43" t="str">
        <f t="shared" si="0"/>
        <v/>
      </c>
      <c r="D26" s="8"/>
      <c r="E26" s="8"/>
      <c r="F26" s="8"/>
      <c r="G26" s="27"/>
      <c r="H26" s="27"/>
      <c r="I26" s="8"/>
      <c r="J26" s="8"/>
      <c r="K26" s="8"/>
      <c r="L26" s="8"/>
      <c r="M26" s="8"/>
      <c r="N26" s="8"/>
      <c r="O26" s="8"/>
    </row>
    <row r="27" spans="1:15" x14ac:dyDescent="0.25">
      <c r="A27" s="4"/>
      <c r="B27" s="8"/>
      <c r="C27" s="43" t="str">
        <f t="shared" si="0"/>
        <v/>
      </c>
      <c r="D27" s="8"/>
      <c r="E27" s="8"/>
      <c r="F27" s="8"/>
      <c r="G27" s="27"/>
      <c r="H27" s="27"/>
      <c r="I27" s="8"/>
      <c r="J27" s="8"/>
      <c r="K27" s="8"/>
      <c r="L27" s="8"/>
      <c r="M27" s="8"/>
      <c r="N27" s="8"/>
      <c r="O27" s="8"/>
    </row>
    <row r="28" spans="1:15" x14ac:dyDescent="0.25">
      <c r="A28" s="4"/>
      <c r="B28" s="8"/>
      <c r="C28" s="43" t="str">
        <f t="shared" si="0"/>
        <v/>
      </c>
      <c r="D28" s="8"/>
      <c r="E28" s="8"/>
      <c r="F28" s="8"/>
      <c r="G28" s="27"/>
      <c r="H28" s="27"/>
      <c r="I28" s="8"/>
      <c r="J28" s="8"/>
      <c r="K28" s="8"/>
      <c r="L28" s="8"/>
      <c r="M28" s="8"/>
      <c r="N28" s="8"/>
      <c r="O28" s="8"/>
    </row>
    <row r="29" spans="1:15" x14ac:dyDescent="0.25">
      <c r="A29" s="4"/>
      <c r="B29" s="8"/>
      <c r="C29" s="43" t="str">
        <f t="shared" si="0"/>
        <v/>
      </c>
      <c r="D29" s="8"/>
      <c r="E29" s="8"/>
      <c r="F29" s="8"/>
      <c r="G29" s="27"/>
      <c r="H29" s="27"/>
      <c r="I29" s="8"/>
      <c r="J29" s="8"/>
      <c r="K29" s="8"/>
      <c r="L29" s="8"/>
      <c r="M29" s="8"/>
      <c r="N29" s="8"/>
      <c r="O29" s="8"/>
    </row>
    <row r="30" spans="1:15" x14ac:dyDescent="0.25">
      <c r="A30" s="4"/>
      <c r="B30" s="8"/>
      <c r="C30" s="43" t="str">
        <f t="shared" si="0"/>
        <v/>
      </c>
      <c r="D30" s="8"/>
      <c r="E30" s="8"/>
      <c r="F30" s="8"/>
      <c r="G30" s="27"/>
      <c r="H30" s="27"/>
      <c r="I30" s="8"/>
      <c r="J30" s="8"/>
      <c r="K30" s="8"/>
      <c r="L30" s="8"/>
      <c r="M30" s="8"/>
      <c r="N30" s="8"/>
      <c r="O30" s="8"/>
    </row>
    <row r="31" spans="1:15" x14ac:dyDescent="0.25">
      <c r="A31" s="4"/>
      <c r="B31" s="8"/>
      <c r="C31" s="43" t="str">
        <f t="shared" si="0"/>
        <v/>
      </c>
      <c r="D31" s="8"/>
      <c r="E31" s="8"/>
      <c r="F31" s="8"/>
      <c r="G31" s="27"/>
      <c r="H31" s="27"/>
      <c r="I31" s="8"/>
      <c r="J31" s="8"/>
      <c r="K31" s="8"/>
      <c r="L31" s="8"/>
      <c r="M31" s="8"/>
      <c r="N31" s="8"/>
      <c r="O31" s="8"/>
    </row>
    <row r="32" spans="1:15" x14ac:dyDescent="0.25">
      <c r="A32" s="4"/>
      <c r="B32" s="8"/>
      <c r="C32" s="43" t="str">
        <f t="shared" si="0"/>
        <v/>
      </c>
      <c r="D32" s="8"/>
      <c r="E32" s="8"/>
      <c r="F32" s="8"/>
      <c r="G32" s="27"/>
      <c r="H32" s="27"/>
      <c r="I32" s="8"/>
      <c r="J32" s="8"/>
      <c r="K32" s="8"/>
      <c r="L32" s="8"/>
      <c r="M32" s="8"/>
      <c r="N32" s="8"/>
      <c r="O32" s="8"/>
    </row>
    <row r="33" spans="1:15" x14ac:dyDescent="0.25">
      <c r="A33" s="4"/>
      <c r="B33" s="8"/>
      <c r="C33" s="43" t="str">
        <f t="shared" si="0"/>
        <v/>
      </c>
      <c r="D33" s="8"/>
      <c r="E33" s="8"/>
      <c r="F33" s="8"/>
      <c r="G33" s="27"/>
      <c r="H33" s="27"/>
      <c r="I33" s="8"/>
      <c r="J33" s="8"/>
      <c r="K33" s="8"/>
      <c r="L33" s="8"/>
      <c r="M33" s="8"/>
      <c r="N33" s="8"/>
      <c r="O33" s="8"/>
    </row>
    <row r="34" spans="1:15" x14ac:dyDescent="0.25">
      <c r="A34" s="4"/>
      <c r="B34" s="8"/>
      <c r="C34" s="43" t="str">
        <f t="shared" si="0"/>
        <v/>
      </c>
      <c r="D34" s="8"/>
      <c r="E34" s="8"/>
      <c r="F34" s="8"/>
      <c r="G34" s="27"/>
      <c r="H34" s="27"/>
      <c r="I34" s="8"/>
      <c r="J34" s="8"/>
      <c r="K34" s="8"/>
      <c r="L34" s="8"/>
      <c r="M34" s="8"/>
      <c r="N34" s="8"/>
      <c r="O34" s="8"/>
    </row>
    <row r="35" spans="1:15" x14ac:dyDescent="0.25">
      <c r="A35" s="4"/>
      <c r="B35" s="8"/>
      <c r="C35" s="43" t="str">
        <f t="shared" si="0"/>
        <v/>
      </c>
      <c r="D35" s="8"/>
      <c r="E35" s="8"/>
      <c r="F35" s="8"/>
      <c r="G35" s="27"/>
      <c r="H35" s="27"/>
      <c r="I35" s="8"/>
      <c r="J35" s="8"/>
      <c r="K35" s="8"/>
      <c r="L35" s="8"/>
      <c r="M35" s="8"/>
      <c r="N35" s="8"/>
      <c r="O35" s="8"/>
    </row>
    <row r="36" spans="1:15" x14ac:dyDescent="0.25">
      <c r="A36" s="4"/>
      <c r="B36" s="8"/>
      <c r="C36" s="43" t="str">
        <f t="shared" si="0"/>
        <v/>
      </c>
      <c r="D36" s="8"/>
      <c r="E36" s="8"/>
      <c r="F36" s="8"/>
      <c r="G36" s="27"/>
      <c r="H36" s="27"/>
      <c r="I36" s="8"/>
      <c r="J36" s="8"/>
      <c r="K36" s="8"/>
      <c r="L36" s="8"/>
      <c r="M36" s="8"/>
      <c r="N36" s="8"/>
      <c r="O36" s="8"/>
    </row>
    <row r="37" spans="1:15" x14ac:dyDescent="0.25">
      <c r="A37" s="4"/>
      <c r="B37" s="8"/>
      <c r="C37" s="43" t="str">
        <f t="shared" si="0"/>
        <v/>
      </c>
      <c r="D37" s="8"/>
      <c r="E37" s="8"/>
      <c r="F37" s="8"/>
      <c r="G37" s="27"/>
      <c r="H37" s="27"/>
      <c r="I37" s="8"/>
      <c r="J37" s="8"/>
      <c r="K37" s="8"/>
      <c r="L37" s="8"/>
      <c r="M37" s="8"/>
      <c r="N37" s="8"/>
      <c r="O37" s="8"/>
    </row>
    <row r="38" spans="1:15" x14ac:dyDescent="0.25">
      <c r="A38" s="4"/>
      <c r="B38" s="8"/>
      <c r="C38" s="43" t="str">
        <f t="shared" si="0"/>
        <v/>
      </c>
      <c r="D38" s="8"/>
      <c r="E38" s="8"/>
      <c r="F38" s="8"/>
      <c r="G38" s="27"/>
      <c r="H38" s="27"/>
      <c r="I38" s="8"/>
      <c r="J38" s="8"/>
      <c r="K38" s="8"/>
      <c r="L38" s="8"/>
      <c r="M38" s="8"/>
      <c r="N38" s="8"/>
      <c r="O38" s="8"/>
    </row>
    <row r="39" spans="1:15" x14ac:dyDescent="0.25">
      <c r="A39" s="4"/>
      <c r="B39" s="8"/>
      <c r="C39" s="43" t="str">
        <f t="shared" si="0"/>
        <v/>
      </c>
      <c r="D39" s="8"/>
      <c r="E39" s="8"/>
      <c r="F39" s="8"/>
      <c r="G39" s="27"/>
      <c r="H39" s="27"/>
      <c r="I39" s="8"/>
      <c r="J39" s="8"/>
      <c r="K39" s="8"/>
      <c r="L39" s="8"/>
      <c r="M39" s="8"/>
      <c r="N39" s="8"/>
      <c r="O39" s="8"/>
    </row>
    <row r="40" spans="1:15" x14ac:dyDescent="0.25">
      <c r="A40" s="4"/>
      <c r="B40" s="8"/>
      <c r="C40" s="43" t="str">
        <f t="shared" si="0"/>
        <v/>
      </c>
      <c r="D40" s="8"/>
      <c r="E40" s="8"/>
      <c r="F40" s="8"/>
      <c r="G40" s="27"/>
      <c r="H40" s="27"/>
      <c r="I40" s="8"/>
      <c r="J40" s="8"/>
      <c r="K40" s="8"/>
      <c r="L40" s="8"/>
      <c r="M40" s="8"/>
      <c r="N40" s="8"/>
      <c r="O40" s="8"/>
    </row>
    <row r="41" spans="1:15" x14ac:dyDescent="0.25">
      <c r="A41" s="4"/>
      <c r="B41" s="8"/>
      <c r="C41" s="43" t="str">
        <f t="shared" si="0"/>
        <v/>
      </c>
      <c r="D41" s="8"/>
      <c r="E41" s="8"/>
      <c r="F41" s="8"/>
      <c r="G41" s="27"/>
      <c r="H41" s="27"/>
      <c r="I41" s="8"/>
      <c r="J41" s="8"/>
      <c r="K41" s="8"/>
      <c r="L41" s="8"/>
      <c r="M41" s="8"/>
      <c r="N41" s="8"/>
      <c r="O41" s="8"/>
    </row>
    <row r="42" spans="1:15" x14ac:dyDescent="0.25">
      <c r="A42" s="4"/>
      <c r="B42" s="8"/>
      <c r="C42" s="43" t="str">
        <f t="shared" si="0"/>
        <v/>
      </c>
      <c r="D42" s="8"/>
      <c r="E42" s="8"/>
      <c r="F42" s="8"/>
      <c r="G42" s="27"/>
      <c r="H42" s="27"/>
      <c r="I42" s="8"/>
      <c r="J42" s="8"/>
      <c r="K42" s="8"/>
      <c r="L42" s="8"/>
      <c r="M42" s="8"/>
      <c r="N42" s="8"/>
      <c r="O42" s="8"/>
    </row>
    <row r="43" spans="1:15" x14ac:dyDescent="0.25">
      <c r="A43" s="4"/>
      <c r="B43" s="8"/>
      <c r="C43" s="43" t="str">
        <f t="shared" si="0"/>
        <v/>
      </c>
      <c r="D43" s="8"/>
      <c r="E43" s="8"/>
      <c r="F43" s="8"/>
      <c r="G43" s="27"/>
      <c r="H43" s="27"/>
      <c r="I43" s="8"/>
      <c r="J43" s="8"/>
      <c r="K43" s="8"/>
      <c r="L43" s="8"/>
      <c r="M43" s="8"/>
      <c r="N43" s="8"/>
      <c r="O43" s="8"/>
    </row>
    <row r="44" spans="1:15" x14ac:dyDescent="0.25">
      <c r="A44" s="4"/>
      <c r="B44" s="8"/>
      <c r="C44" s="43" t="str">
        <f t="shared" si="0"/>
        <v/>
      </c>
      <c r="D44" s="8"/>
      <c r="E44" s="8"/>
      <c r="F44" s="8"/>
      <c r="G44" s="27"/>
      <c r="H44" s="27"/>
      <c r="I44" s="8"/>
      <c r="J44" s="8"/>
      <c r="K44" s="8"/>
      <c r="L44" s="8"/>
      <c r="M44" s="8"/>
      <c r="N44" s="8"/>
      <c r="O44" s="8"/>
    </row>
    <row r="45" spans="1:15" x14ac:dyDescent="0.25">
      <c r="A45" s="4"/>
      <c r="B45" s="8"/>
      <c r="C45" s="43" t="str">
        <f t="shared" si="0"/>
        <v/>
      </c>
      <c r="D45" s="8"/>
      <c r="E45" s="8"/>
      <c r="F45" s="8"/>
      <c r="G45" s="27"/>
      <c r="H45" s="27"/>
      <c r="I45" s="8"/>
      <c r="J45" s="8"/>
      <c r="K45" s="8"/>
      <c r="L45" s="8"/>
      <c r="M45" s="8"/>
      <c r="N45" s="8"/>
      <c r="O45" s="8"/>
    </row>
    <row r="46" spans="1:15" x14ac:dyDescent="0.25">
      <c r="A46" s="4"/>
      <c r="B46" s="8"/>
      <c r="C46" s="43" t="str">
        <f t="shared" si="0"/>
        <v/>
      </c>
      <c r="D46" s="8"/>
      <c r="E46" s="8"/>
      <c r="F46" s="8"/>
      <c r="G46" s="27"/>
      <c r="H46" s="27"/>
      <c r="I46" s="8"/>
      <c r="J46" s="8"/>
      <c r="K46" s="8"/>
      <c r="L46" s="8"/>
      <c r="M46" s="8"/>
      <c r="N46" s="8"/>
      <c r="O46" s="8"/>
    </row>
    <row r="47" spans="1:15" x14ac:dyDescent="0.25">
      <c r="A47" s="4"/>
      <c r="B47" s="8"/>
      <c r="C47" s="43" t="str">
        <f t="shared" si="0"/>
        <v/>
      </c>
      <c r="D47" s="8"/>
      <c r="E47" s="8"/>
      <c r="F47" s="8"/>
      <c r="G47" s="27"/>
      <c r="H47" s="27"/>
      <c r="I47" s="8"/>
      <c r="J47" s="8"/>
      <c r="K47" s="8"/>
      <c r="L47" s="8"/>
      <c r="M47" s="8"/>
      <c r="N47" s="8"/>
      <c r="O47" s="8"/>
    </row>
    <row r="48" spans="1:15" x14ac:dyDescent="0.25">
      <c r="A48" s="4"/>
      <c r="B48" s="8"/>
      <c r="C48" s="43" t="str">
        <f t="shared" si="0"/>
        <v/>
      </c>
      <c r="D48" s="8"/>
      <c r="E48" s="8"/>
      <c r="F48" s="8"/>
      <c r="G48" s="27"/>
      <c r="H48" s="27"/>
      <c r="I48" s="8"/>
      <c r="J48" s="8"/>
      <c r="K48" s="8"/>
      <c r="L48" s="8"/>
      <c r="M48" s="8"/>
      <c r="N48" s="8"/>
      <c r="O48" s="8"/>
    </row>
    <row r="49" spans="1:15" x14ac:dyDescent="0.25">
      <c r="A49" s="4"/>
      <c r="B49" s="8"/>
      <c r="C49" s="43" t="str">
        <f t="shared" si="0"/>
        <v/>
      </c>
      <c r="D49" s="8"/>
      <c r="E49" s="8"/>
      <c r="F49" s="8"/>
      <c r="G49" s="27"/>
      <c r="H49" s="27"/>
      <c r="I49" s="8"/>
      <c r="J49" s="8"/>
      <c r="K49" s="8"/>
      <c r="L49" s="8"/>
      <c r="M49" s="8"/>
      <c r="N49" s="8"/>
      <c r="O49" s="8"/>
    </row>
    <row r="50" spans="1:15" x14ac:dyDescent="0.25">
      <c r="A50" s="4"/>
      <c r="B50" s="8"/>
      <c r="C50" s="43" t="str">
        <f t="shared" si="0"/>
        <v/>
      </c>
      <c r="D50" s="8"/>
      <c r="E50" s="8"/>
      <c r="F50" s="8"/>
      <c r="G50" s="27"/>
      <c r="H50" s="27"/>
      <c r="I50" s="8"/>
      <c r="J50" s="8"/>
      <c r="K50" s="8"/>
      <c r="L50" s="8"/>
      <c r="M50" s="8"/>
      <c r="N50" s="8"/>
      <c r="O50" s="8"/>
    </row>
    <row r="51" spans="1:15" x14ac:dyDescent="0.25">
      <c r="A51" s="4"/>
      <c r="B51" s="8"/>
      <c r="C51" s="43" t="str">
        <f t="shared" si="0"/>
        <v/>
      </c>
      <c r="D51" s="8"/>
      <c r="E51" s="8"/>
      <c r="F51" s="8"/>
      <c r="G51" s="27"/>
      <c r="H51" s="27"/>
      <c r="I51" s="8"/>
      <c r="J51" s="8"/>
      <c r="K51" s="8"/>
      <c r="L51" s="8"/>
      <c r="M51" s="8"/>
      <c r="N51" s="8"/>
      <c r="O51" s="8"/>
    </row>
    <row r="52" spans="1:15" x14ac:dyDescent="0.25">
      <c r="A52" s="4"/>
      <c r="B52" s="8"/>
      <c r="C52" s="43" t="str">
        <f t="shared" si="0"/>
        <v/>
      </c>
      <c r="D52" s="8"/>
      <c r="E52" s="8"/>
      <c r="F52" s="8"/>
      <c r="G52" s="27"/>
      <c r="H52" s="27"/>
      <c r="I52" s="8"/>
      <c r="J52" s="8"/>
      <c r="K52" s="8"/>
      <c r="L52" s="8"/>
      <c r="M52" s="8"/>
      <c r="N52" s="8"/>
      <c r="O52" s="8"/>
    </row>
    <row r="53" spans="1:15" x14ac:dyDescent="0.25">
      <c r="A53" s="4"/>
      <c r="B53" s="8"/>
      <c r="C53" s="43" t="str">
        <f t="shared" si="0"/>
        <v/>
      </c>
      <c r="D53" s="8"/>
      <c r="E53" s="8"/>
      <c r="F53" s="8"/>
      <c r="G53" s="27"/>
      <c r="H53" s="27"/>
      <c r="I53" s="8"/>
      <c r="J53" s="8"/>
      <c r="K53" s="8"/>
      <c r="L53" s="8"/>
      <c r="M53" s="8"/>
      <c r="N53" s="8"/>
      <c r="O53" s="8"/>
    </row>
    <row r="54" spans="1:15" x14ac:dyDescent="0.25">
      <c r="A54" s="4"/>
      <c r="B54" s="8"/>
      <c r="C54" s="43" t="str">
        <f t="shared" si="0"/>
        <v/>
      </c>
      <c r="D54" s="8"/>
      <c r="E54" s="8"/>
      <c r="F54" s="8"/>
      <c r="G54" s="27"/>
      <c r="H54" s="27"/>
      <c r="I54" s="8"/>
      <c r="J54" s="8"/>
      <c r="K54" s="8"/>
      <c r="L54" s="8"/>
      <c r="M54" s="8"/>
      <c r="N54" s="8"/>
      <c r="O54" s="8"/>
    </row>
    <row r="55" spans="1:15" x14ac:dyDescent="0.25">
      <c r="A55" s="4"/>
      <c r="B55" s="8"/>
      <c r="C55" s="43" t="str">
        <f t="shared" si="0"/>
        <v/>
      </c>
      <c r="D55" s="8"/>
      <c r="E55" s="8"/>
      <c r="F55" s="8"/>
      <c r="G55" s="27"/>
      <c r="H55" s="27"/>
      <c r="I55" s="8"/>
      <c r="J55" s="8"/>
      <c r="K55" s="8"/>
      <c r="L55" s="8"/>
      <c r="M55" s="8"/>
      <c r="N55" s="8"/>
      <c r="O55" s="8"/>
    </row>
    <row r="56" spans="1:15" x14ac:dyDescent="0.25">
      <c r="A56" s="4"/>
      <c r="B56" s="8"/>
      <c r="C56" s="43" t="str">
        <f t="shared" si="0"/>
        <v/>
      </c>
      <c r="D56" s="8"/>
      <c r="E56" s="8"/>
      <c r="F56" s="8"/>
      <c r="G56" s="27"/>
      <c r="H56" s="27"/>
      <c r="I56" s="8"/>
      <c r="J56" s="8"/>
      <c r="K56" s="8"/>
      <c r="L56" s="8"/>
      <c r="M56" s="8"/>
      <c r="N56" s="8"/>
      <c r="O56" s="8"/>
    </row>
    <row r="57" spans="1:15" x14ac:dyDescent="0.25">
      <c r="A57" s="4"/>
      <c r="B57" s="8"/>
      <c r="C57" s="43" t="str">
        <f t="shared" si="0"/>
        <v/>
      </c>
      <c r="D57" s="8"/>
      <c r="E57" s="8"/>
      <c r="F57" s="8"/>
      <c r="G57" s="27"/>
      <c r="H57" s="27"/>
      <c r="I57" s="8"/>
      <c r="J57" s="8"/>
      <c r="K57" s="8"/>
      <c r="L57" s="8"/>
      <c r="M57" s="8"/>
      <c r="N57" s="8"/>
      <c r="O57" s="8"/>
    </row>
    <row r="58" spans="1:15" x14ac:dyDescent="0.25">
      <c r="A58" s="4"/>
      <c r="B58" s="8"/>
      <c r="C58" s="43" t="str">
        <f t="shared" si="0"/>
        <v/>
      </c>
      <c r="D58" s="8"/>
      <c r="E58" s="8"/>
      <c r="F58" s="8"/>
      <c r="G58" s="27"/>
      <c r="H58" s="27"/>
      <c r="I58" s="8"/>
      <c r="J58" s="8"/>
      <c r="K58" s="8"/>
      <c r="L58" s="8"/>
      <c r="M58" s="8"/>
      <c r="N58" s="8"/>
      <c r="O58" s="8"/>
    </row>
    <row r="59" spans="1:15" x14ac:dyDescent="0.25">
      <c r="A59" s="4"/>
      <c r="B59" s="8"/>
      <c r="C59" s="43" t="str">
        <f t="shared" si="0"/>
        <v/>
      </c>
      <c r="D59" s="8"/>
      <c r="E59" s="8"/>
      <c r="F59" s="8"/>
      <c r="G59" s="27"/>
      <c r="H59" s="27"/>
      <c r="I59" s="8"/>
      <c r="J59" s="8"/>
      <c r="K59" s="8"/>
      <c r="L59" s="8"/>
      <c r="M59" s="8"/>
      <c r="N59" s="8"/>
      <c r="O59" s="8"/>
    </row>
    <row r="60" spans="1:15" x14ac:dyDescent="0.25">
      <c r="A60" s="4"/>
      <c r="B60" s="8"/>
      <c r="C60" s="43" t="str">
        <f t="shared" si="0"/>
        <v/>
      </c>
      <c r="D60" s="8"/>
      <c r="E60" s="8"/>
      <c r="F60" s="8"/>
      <c r="G60" s="27"/>
      <c r="H60" s="27"/>
      <c r="I60" s="8"/>
      <c r="J60" s="8"/>
      <c r="K60" s="8"/>
      <c r="L60" s="8"/>
      <c r="M60" s="8"/>
      <c r="N60" s="8"/>
      <c r="O60" s="8"/>
    </row>
    <row r="61" spans="1:15" x14ac:dyDescent="0.25">
      <c r="A61" s="4"/>
      <c r="B61" s="8"/>
      <c r="C61" s="43" t="str">
        <f t="shared" si="0"/>
        <v/>
      </c>
      <c r="D61" s="8"/>
      <c r="E61" s="8"/>
      <c r="F61" s="8"/>
      <c r="G61" s="27"/>
      <c r="H61" s="27"/>
      <c r="I61" s="8"/>
      <c r="J61" s="8"/>
      <c r="K61" s="8"/>
      <c r="L61" s="8"/>
      <c r="M61" s="8"/>
      <c r="N61" s="8"/>
      <c r="O61" s="8"/>
    </row>
    <row r="62" spans="1:15" x14ac:dyDescent="0.25">
      <c r="A62" s="4"/>
      <c r="B62" s="8"/>
      <c r="C62" s="43" t="str">
        <f t="shared" si="0"/>
        <v/>
      </c>
      <c r="D62" s="8"/>
      <c r="E62" s="8"/>
      <c r="F62" s="8"/>
      <c r="G62" s="27"/>
      <c r="H62" s="27"/>
      <c r="I62" s="8"/>
      <c r="J62" s="8"/>
      <c r="K62" s="8"/>
      <c r="L62" s="8"/>
      <c r="M62" s="8"/>
      <c r="N62" s="8"/>
      <c r="O62" s="8"/>
    </row>
    <row r="63" spans="1:15" x14ac:dyDescent="0.25">
      <c r="A63" s="4"/>
      <c r="B63" s="8"/>
      <c r="C63" s="43" t="str">
        <f t="shared" si="0"/>
        <v/>
      </c>
      <c r="D63" s="8"/>
      <c r="E63" s="8"/>
      <c r="F63" s="8"/>
      <c r="G63" s="27"/>
      <c r="H63" s="27"/>
      <c r="I63" s="8"/>
      <c r="J63" s="8"/>
      <c r="K63" s="8"/>
      <c r="L63" s="8"/>
      <c r="M63" s="8"/>
      <c r="N63" s="8"/>
      <c r="O63" s="8"/>
    </row>
    <row r="64" spans="1:15" x14ac:dyDescent="0.25">
      <c r="A64" s="4"/>
      <c r="B64" s="8"/>
      <c r="C64" s="43" t="str">
        <f t="shared" si="0"/>
        <v/>
      </c>
      <c r="D64" s="8"/>
      <c r="E64" s="8"/>
      <c r="F64" s="8"/>
      <c r="G64" s="27"/>
      <c r="H64" s="27"/>
      <c r="I64" s="8"/>
      <c r="J64" s="8"/>
      <c r="K64" s="8"/>
      <c r="L64" s="8"/>
      <c r="M64" s="8"/>
      <c r="N64" s="8"/>
      <c r="O64" s="8"/>
    </row>
    <row r="65" spans="1:15" x14ac:dyDescent="0.25">
      <c r="A65" s="4"/>
      <c r="B65" s="8"/>
      <c r="C65" s="43" t="str">
        <f t="shared" si="0"/>
        <v/>
      </c>
      <c r="D65" s="8"/>
      <c r="E65" s="8"/>
      <c r="F65" s="8"/>
      <c r="G65" s="27"/>
      <c r="H65" s="27"/>
      <c r="I65" s="8"/>
      <c r="J65" s="8"/>
      <c r="K65" s="8"/>
      <c r="L65" s="8"/>
      <c r="M65" s="8"/>
      <c r="N65" s="8"/>
      <c r="O65" s="8"/>
    </row>
    <row r="66" spans="1:15" x14ac:dyDescent="0.25">
      <c r="A66" s="4"/>
      <c r="B66" s="8"/>
      <c r="C66" s="43" t="str">
        <f t="shared" si="0"/>
        <v/>
      </c>
      <c r="D66" s="8"/>
      <c r="E66" s="8"/>
      <c r="F66" s="8"/>
      <c r="G66" s="27"/>
      <c r="H66" s="27"/>
      <c r="I66" s="8"/>
      <c r="J66" s="8"/>
      <c r="K66" s="8"/>
      <c r="L66" s="8"/>
      <c r="M66" s="8"/>
      <c r="N66" s="8"/>
      <c r="O66" s="8"/>
    </row>
    <row r="67" spans="1:15" x14ac:dyDescent="0.25">
      <c r="A67" s="4"/>
      <c r="B67" s="8"/>
      <c r="C67" s="43" t="str">
        <f t="shared" si="0"/>
        <v/>
      </c>
      <c r="D67" s="8"/>
      <c r="E67" s="8"/>
      <c r="F67" s="8"/>
      <c r="G67" s="27"/>
      <c r="H67" s="27"/>
      <c r="I67" s="8"/>
      <c r="J67" s="8"/>
      <c r="K67" s="8"/>
      <c r="L67" s="8"/>
      <c r="M67" s="8"/>
      <c r="N67" s="8"/>
      <c r="O67" s="8"/>
    </row>
    <row r="68" spans="1:15" x14ac:dyDescent="0.25">
      <c r="A68" s="4"/>
      <c r="B68" s="8"/>
      <c r="C68" s="43" t="str">
        <f t="shared" ref="C68:C102" si="6">IF(ISBLANK(D68), "", CONCATENATE(D68,"_",E68,"_",F68,"_",L68))</f>
        <v/>
      </c>
      <c r="D68" s="8"/>
      <c r="E68" s="8"/>
      <c r="F68" s="8"/>
      <c r="G68" s="27"/>
      <c r="H68" s="27"/>
      <c r="I68" s="8"/>
      <c r="J68" s="8"/>
      <c r="K68" s="8"/>
      <c r="L68" s="8"/>
      <c r="M68" s="8"/>
      <c r="N68" s="8"/>
      <c r="O68" s="8"/>
    </row>
    <row r="69" spans="1:15" x14ac:dyDescent="0.25">
      <c r="A69" s="4"/>
      <c r="B69" s="8"/>
      <c r="C69" s="43" t="str">
        <f t="shared" si="6"/>
        <v/>
      </c>
      <c r="D69" s="8"/>
      <c r="E69" s="8"/>
      <c r="F69" s="8"/>
      <c r="G69" s="27"/>
      <c r="H69" s="27"/>
      <c r="I69" s="8"/>
      <c r="J69" s="8"/>
      <c r="K69" s="8"/>
      <c r="L69" s="8"/>
      <c r="M69" s="8"/>
      <c r="N69" s="8"/>
      <c r="O69" s="8"/>
    </row>
    <row r="70" spans="1:15" x14ac:dyDescent="0.25">
      <c r="A70" s="4"/>
      <c r="B70" s="8"/>
      <c r="C70" s="43" t="str">
        <f t="shared" si="6"/>
        <v/>
      </c>
      <c r="D70" s="8"/>
      <c r="E70" s="8"/>
      <c r="F70" s="8"/>
      <c r="G70" s="27"/>
      <c r="H70" s="27"/>
      <c r="I70" s="8"/>
      <c r="J70" s="8"/>
      <c r="K70" s="8"/>
      <c r="L70" s="8"/>
      <c r="M70" s="8"/>
      <c r="N70" s="8"/>
      <c r="O70" s="8"/>
    </row>
    <row r="71" spans="1:15" x14ac:dyDescent="0.25">
      <c r="A71" s="4"/>
      <c r="B71" s="8"/>
      <c r="C71" s="43" t="str">
        <f t="shared" si="6"/>
        <v/>
      </c>
      <c r="D71" s="8"/>
      <c r="E71" s="8"/>
      <c r="F71" s="8"/>
      <c r="G71" s="27"/>
      <c r="H71" s="27"/>
      <c r="I71" s="8"/>
      <c r="J71" s="8"/>
      <c r="K71" s="8"/>
      <c r="L71" s="8"/>
      <c r="M71" s="8"/>
      <c r="N71" s="8"/>
      <c r="O71" s="8"/>
    </row>
    <row r="72" spans="1:15" x14ac:dyDescent="0.25">
      <c r="A72" s="4"/>
      <c r="B72" s="8"/>
      <c r="C72" s="43" t="str">
        <f t="shared" si="6"/>
        <v/>
      </c>
      <c r="D72" s="8"/>
      <c r="E72" s="8"/>
      <c r="F72" s="8"/>
      <c r="G72" s="27"/>
      <c r="H72" s="27"/>
      <c r="I72" s="8"/>
      <c r="J72" s="8"/>
      <c r="K72" s="8"/>
      <c r="L72" s="8"/>
      <c r="M72" s="8"/>
      <c r="N72" s="8"/>
      <c r="O72" s="8"/>
    </row>
    <row r="73" spans="1:15" x14ac:dyDescent="0.25">
      <c r="A73" s="4"/>
      <c r="B73" s="8"/>
      <c r="C73" s="43" t="str">
        <f t="shared" si="6"/>
        <v/>
      </c>
      <c r="D73" s="8"/>
      <c r="E73" s="8"/>
      <c r="F73" s="8"/>
      <c r="G73" s="27"/>
      <c r="H73" s="27"/>
      <c r="I73" s="8"/>
      <c r="J73" s="8"/>
      <c r="K73" s="8"/>
      <c r="L73" s="8"/>
      <c r="M73" s="8"/>
      <c r="N73" s="8"/>
      <c r="O73" s="8"/>
    </row>
    <row r="74" spans="1:15" x14ac:dyDescent="0.25">
      <c r="A74" s="4"/>
      <c r="B74" s="8"/>
      <c r="C74" s="43" t="str">
        <f t="shared" si="6"/>
        <v/>
      </c>
      <c r="D74" s="8"/>
      <c r="E74" s="8"/>
      <c r="F74" s="8"/>
      <c r="G74" s="27"/>
      <c r="H74" s="27"/>
      <c r="I74" s="8"/>
      <c r="J74" s="8"/>
      <c r="K74" s="8"/>
      <c r="L74" s="8"/>
      <c r="M74" s="8"/>
      <c r="N74" s="8"/>
      <c r="O74" s="8"/>
    </row>
    <row r="75" spans="1:15" x14ac:dyDescent="0.25">
      <c r="A75" s="4"/>
      <c r="B75" s="8"/>
      <c r="C75" s="43" t="str">
        <f t="shared" si="6"/>
        <v/>
      </c>
      <c r="D75" s="8"/>
      <c r="E75" s="8"/>
      <c r="F75" s="8"/>
      <c r="G75" s="27"/>
      <c r="H75" s="27"/>
      <c r="I75" s="8"/>
      <c r="J75" s="8"/>
      <c r="K75" s="8"/>
      <c r="L75" s="8"/>
      <c r="M75" s="8"/>
      <c r="N75" s="8"/>
      <c r="O75" s="8"/>
    </row>
    <row r="76" spans="1:15" x14ac:dyDescent="0.25">
      <c r="A76" s="4"/>
      <c r="B76" s="8"/>
      <c r="C76" s="43" t="str">
        <f t="shared" si="6"/>
        <v/>
      </c>
      <c r="D76" s="8"/>
      <c r="E76" s="8"/>
      <c r="F76" s="8"/>
      <c r="G76" s="27"/>
      <c r="H76" s="27"/>
      <c r="I76" s="8"/>
      <c r="J76" s="8"/>
      <c r="K76" s="8"/>
      <c r="L76" s="8"/>
      <c r="M76" s="8"/>
      <c r="N76" s="8"/>
      <c r="O76" s="8"/>
    </row>
    <row r="77" spans="1:15" x14ac:dyDescent="0.25">
      <c r="A77" s="4"/>
      <c r="B77" s="8"/>
      <c r="C77" s="43" t="str">
        <f t="shared" si="6"/>
        <v/>
      </c>
      <c r="D77" s="8"/>
      <c r="E77" s="8"/>
      <c r="F77" s="8"/>
      <c r="G77" s="27"/>
      <c r="H77" s="27"/>
      <c r="I77" s="8"/>
      <c r="J77" s="8"/>
      <c r="K77" s="8"/>
      <c r="L77" s="8"/>
      <c r="M77" s="8"/>
      <c r="N77" s="8"/>
      <c r="O77" s="8"/>
    </row>
    <row r="78" spans="1:15" x14ac:dyDescent="0.25">
      <c r="A78" s="4"/>
      <c r="B78" s="8"/>
      <c r="C78" s="43" t="str">
        <f t="shared" si="6"/>
        <v/>
      </c>
      <c r="D78" s="8"/>
      <c r="E78" s="8"/>
      <c r="F78" s="8"/>
      <c r="G78" s="27"/>
      <c r="H78" s="27"/>
      <c r="I78" s="8"/>
      <c r="J78" s="8"/>
      <c r="K78" s="8"/>
      <c r="L78" s="8"/>
      <c r="M78" s="8"/>
      <c r="N78" s="8"/>
      <c r="O78" s="8"/>
    </row>
    <row r="79" spans="1:15" x14ac:dyDescent="0.25">
      <c r="A79" s="4"/>
      <c r="B79" s="8"/>
      <c r="C79" s="43" t="str">
        <f t="shared" si="6"/>
        <v/>
      </c>
      <c r="D79" s="8"/>
      <c r="E79" s="8"/>
      <c r="F79" s="8"/>
      <c r="G79" s="27"/>
      <c r="H79" s="27"/>
      <c r="I79" s="8"/>
      <c r="J79" s="8"/>
      <c r="K79" s="8"/>
      <c r="L79" s="8"/>
      <c r="M79" s="8"/>
      <c r="N79" s="8"/>
      <c r="O79" s="8"/>
    </row>
    <row r="80" spans="1:15" x14ac:dyDescent="0.25">
      <c r="A80" s="4"/>
      <c r="B80" s="8"/>
      <c r="C80" s="43" t="str">
        <f t="shared" si="6"/>
        <v/>
      </c>
      <c r="D80" s="8"/>
      <c r="E80" s="8"/>
      <c r="F80" s="8"/>
      <c r="G80" s="27"/>
      <c r="H80" s="27"/>
      <c r="I80" s="8"/>
      <c r="J80" s="8"/>
      <c r="K80" s="8"/>
      <c r="L80" s="8"/>
      <c r="M80" s="8"/>
      <c r="N80" s="8"/>
      <c r="O80" s="8"/>
    </row>
    <row r="81" spans="1:15" x14ac:dyDescent="0.25">
      <c r="A81" s="4"/>
      <c r="B81" s="8"/>
      <c r="C81" s="43" t="str">
        <f t="shared" si="6"/>
        <v/>
      </c>
      <c r="D81" s="8"/>
      <c r="E81" s="8"/>
      <c r="F81" s="8"/>
      <c r="G81" s="27"/>
      <c r="H81" s="27"/>
      <c r="I81" s="8"/>
      <c r="J81" s="8"/>
      <c r="K81" s="8"/>
      <c r="L81" s="8"/>
      <c r="M81" s="8"/>
      <c r="N81" s="8"/>
      <c r="O81" s="8"/>
    </row>
    <row r="82" spans="1:15" x14ac:dyDescent="0.25">
      <c r="A82" s="4"/>
      <c r="B82" s="8"/>
      <c r="C82" s="43" t="str">
        <f t="shared" si="6"/>
        <v/>
      </c>
      <c r="D82" s="8"/>
      <c r="E82" s="8"/>
      <c r="F82" s="8"/>
      <c r="G82" s="27"/>
      <c r="H82" s="27"/>
      <c r="I82" s="8"/>
      <c r="J82" s="8"/>
      <c r="K82" s="8"/>
      <c r="L82" s="8"/>
      <c r="M82" s="8"/>
      <c r="N82" s="8"/>
      <c r="O82" s="8"/>
    </row>
    <row r="83" spans="1:15" x14ac:dyDescent="0.25">
      <c r="A83" s="4"/>
      <c r="B83" s="8"/>
      <c r="C83" s="43" t="str">
        <f t="shared" si="6"/>
        <v/>
      </c>
      <c r="D83" s="8"/>
      <c r="E83" s="8"/>
      <c r="F83" s="8"/>
      <c r="G83" s="27"/>
      <c r="H83" s="27"/>
      <c r="I83" s="8"/>
      <c r="J83" s="8"/>
      <c r="K83" s="8"/>
      <c r="L83" s="8"/>
      <c r="M83" s="8"/>
      <c r="N83" s="8"/>
      <c r="O83" s="8"/>
    </row>
    <row r="84" spans="1:15" x14ac:dyDescent="0.25">
      <c r="A84" s="4"/>
      <c r="B84" s="8"/>
      <c r="C84" s="43" t="str">
        <f t="shared" si="6"/>
        <v/>
      </c>
      <c r="D84" s="8"/>
      <c r="E84" s="8"/>
      <c r="F84" s="8"/>
      <c r="G84" s="27"/>
      <c r="H84" s="27"/>
      <c r="I84" s="8"/>
      <c r="J84" s="8"/>
      <c r="K84" s="8"/>
      <c r="L84" s="8"/>
      <c r="M84" s="8"/>
      <c r="N84" s="8"/>
      <c r="O84" s="8"/>
    </row>
    <row r="85" spans="1:15" x14ac:dyDescent="0.25">
      <c r="A85" s="4"/>
      <c r="B85" s="8"/>
      <c r="C85" s="43" t="str">
        <f t="shared" si="6"/>
        <v/>
      </c>
      <c r="D85" s="8"/>
      <c r="E85" s="8"/>
      <c r="F85" s="8"/>
      <c r="G85" s="27"/>
      <c r="H85" s="27"/>
      <c r="I85" s="8"/>
      <c r="J85" s="8"/>
      <c r="K85" s="8"/>
      <c r="L85" s="8"/>
      <c r="M85" s="8"/>
      <c r="N85" s="8"/>
      <c r="O85" s="8"/>
    </row>
    <row r="86" spans="1:15" x14ac:dyDescent="0.25">
      <c r="A86" s="4"/>
      <c r="B86" s="8"/>
      <c r="C86" s="43" t="str">
        <f t="shared" si="6"/>
        <v/>
      </c>
      <c r="D86" s="8"/>
      <c r="E86" s="8"/>
      <c r="F86" s="8"/>
      <c r="G86" s="27"/>
      <c r="H86" s="27"/>
      <c r="I86" s="8"/>
      <c r="J86" s="8"/>
      <c r="K86" s="8"/>
      <c r="L86" s="8"/>
      <c r="M86" s="8"/>
      <c r="N86" s="8"/>
      <c r="O86" s="8"/>
    </row>
    <row r="87" spans="1:15" x14ac:dyDescent="0.25">
      <c r="A87" s="4"/>
      <c r="B87" s="8"/>
      <c r="C87" s="43" t="str">
        <f t="shared" si="6"/>
        <v/>
      </c>
      <c r="D87" s="8"/>
      <c r="E87" s="8"/>
      <c r="F87" s="8"/>
      <c r="G87" s="27"/>
      <c r="H87" s="27"/>
      <c r="I87" s="8"/>
      <c r="J87" s="8"/>
      <c r="K87" s="8"/>
      <c r="L87" s="8"/>
      <c r="M87" s="8"/>
      <c r="N87" s="8"/>
      <c r="O87" s="8"/>
    </row>
    <row r="88" spans="1:15" x14ac:dyDescent="0.25">
      <c r="A88" s="4"/>
      <c r="B88" s="8"/>
      <c r="C88" s="43" t="str">
        <f t="shared" si="6"/>
        <v/>
      </c>
      <c r="D88" s="8"/>
      <c r="E88" s="8"/>
      <c r="F88" s="8"/>
      <c r="G88" s="27"/>
      <c r="H88" s="27"/>
      <c r="I88" s="8"/>
      <c r="J88" s="8"/>
      <c r="K88" s="8"/>
      <c r="L88" s="8"/>
      <c r="M88" s="8"/>
      <c r="N88" s="8"/>
      <c r="O88" s="8"/>
    </row>
    <row r="89" spans="1:15" x14ac:dyDescent="0.25">
      <c r="A89" s="4"/>
      <c r="B89" s="8"/>
      <c r="C89" s="43" t="str">
        <f t="shared" si="6"/>
        <v/>
      </c>
      <c r="D89" s="8"/>
      <c r="E89" s="8"/>
      <c r="F89" s="8"/>
      <c r="G89" s="27"/>
      <c r="H89" s="27"/>
      <c r="I89" s="8"/>
      <c r="J89" s="8"/>
      <c r="K89" s="8"/>
      <c r="L89" s="8"/>
      <c r="M89" s="8"/>
      <c r="N89" s="8"/>
      <c r="O89" s="8"/>
    </row>
    <row r="90" spans="1:15" x14ac:dyDescent="0.25">
      <c r="A90" s="4"/>
      <c r="B90" s="8"/>
      <c r="C90" s="43" t="str">
        <f t="shared" si="6"/>
        <v/>
      </c>
      <c r="D90" s="8"/>
      <c r="E90" s="8"/>
      <c r="F90" s="8"/>
      <c r="G90" s="27"/>
      <c r="H90" s="27"/>
      <c r="I90" s="8"/>
      <c r="J90" s="8"/>
      <c r="K90" s="8"/>
      <c r="L90" s="8"/>
      <c r="M90" s="8"/>
      <c r="N90" s="8"/>
      <c r="O90" s="8"/>
    </row>
    <row r="91" spans="1:15" x14ac:dyDescent="0.25">
      <c r="A91" s="4"/>
      <c r="B91" s="8"/>
      <c r="C91" s="43" t="str">
        <f t="shared" si="6"/>
        <v/>
      </c>
      <c r="D91" s="8"/>
      <c r="E91" s="8"/>
      <c r="F91" s="8"/>
      <c r="G91" s="27"/>
      <c r="H91" s="27"/>
      <c r="I91" s="8"/>
      <c r="J91" s="8"/>
      <c r="K91" s="8"/>
      <c r="L91" s="8"/>
      <c r="M91" s="8"/>
      <c r="N91" s="8"/>
      <c r="O91" s="8"/>
    </row>
    <row r="92" spans="1:15" x14ac:dyDescent="0.25">
      <c r="A92" s="4"/>
      <c r="B92" s="8"/>
      <c r="C92" s="43" t="str">
        <f t="shared" si="6"/>
        <v/>
      </c>
      <c r="D92" s="8"/>
      <c r="E92" s="8"/>
      <c r="F92" s="8"/>
      <c r="G92" s="27"/>
      <c r="H92" s="27"/>
      <c r="I92" s="8"/>
      <c r="J92" s="8"/>
      <c r="K92" s="8"/>
      <c r="L92" s="8"/>
      <c r="M92" s="8"/>
      <c r="N92" s="8"/>
      <c r="O92" s="8"/>
    </row>
    <row r="93" spans="1:15" x14ac:dyDescent="0.25">
      <c r="A93" s="4"/>
      <c r="B93" s="8"/>
      <c r="C93" s="43" t="str">
        <f t="shared" si="6"/>
        <v/>
      </c>
      <c r="D93" s="8"/>
      <c r="E93" s="8"/>
      <c r="F93" s="8"/>
      <c r="G93" s="27"/>
      <c r="H93" s="27"/>
      <c r="I93" s="8"/>
      <c r="J93" s="8"/>
      <c r="K93" s="8"/>
      <c r="L93" s="8"/>
      <c r="M93" s="8"/>
      <c r="N93" s="8"/>
      <c r="O93" s="8"/>
    </row>
    <row r="94" spans="1:15" x14ac:dyDescent="0.25">
      <c r="A94" s="4"/>
      <c r="B94" s="8"/>
      <c r="C94" s="43" t="str">
        <f t="shared" si="6"/>
        <v/>
      </c>
      <c r="D94" s="8"/>
      <c r="E94" s="8"/>
      <c r="F94" s="8"/>
      <c r="G94" s="27"/>
      <c r="H94" s="27"/>
      <c r="I94" s="8"/>
      <c r="J94" s="8"/>
      <c r="K94" s="8"/>
      <c r="L94" s="8"/>
      <c r="M94" s="8"/>
      <c r="N94" s="8"/>
      <c r="O94" s="8"/>
    </row>
    <row r="95" spans="1:15" x14ac:dyDescent="0.25">
      <c r="A95" s="4"/>
      <c r="B95" s="8"/>
      <c r="C95" s="43" t="str">
        <f t="shared" si="6"/>
        <v/>
      </c>
      <c r="D95" s="8"/>
      <c r="E95" s="8"/>
      <c r="F95" s="8"/>
      <c r="G95" s="27"/>
      <c r="H95" s="27"/>
      <c r="I95" s="8"/>
      <c r="J95" s="8"/>
      <c r="K95" s="8"/>
      <c r="L95" s="8"/>
      <c r="M95" s="8"/>
      <c r="N95" s="8"/>
      <c r="O95" s="8"/>
    </row>
    <row r="96" spans="1:15" x14ac:dyDescent="0.25">
      <c r="A96" s="4"/>
      <c r="B96" s="8"/>
      <c r="C96" s="43" t="str">
        <f t="shared" si="6"/>
        <v/>
      </c>
      <c r="D96" s="8"/>
      <c r="E96" s="8"/>
      <c r="F96" s="8"/>
      <c r="G96" s="27"/>
      <c r="H96" s="27"/>
      <c r="I96" s="8"/>
      <c r="J96" s="8"/>
      <c r="K96" s="8"/>
      <c r="L96" s="8"/>
      <c r="M96" s="8"/>
      <c r="N96" s="8"/>
      <c r="O96" s="8"/>
    </row>
    <row r="97" spans="1:15" x14ac:dyDescent="0.25">
      <c r="A97" s="4"/>
      <c r="B97" s="8"/>
      <c r="C97" s="43" t="str">
        <f t="shared" si="6"/>
        <v/>
      </c>
      <c r="D97" s="8"/>
      <c r="E97" s="8"/>
      <c r="F97" s="8"/>
      <c r="G97" s="27"/>
      <c r="H97" s="27"/>
      <c r="I97" s="8"/>
      <c r="J97" s="8"/>
      <c r="K97" s="8"/>
      <c r="L97" s="8"/>
      <c r="M97" s="8"/>
      <c r="N97" s="8"/>
      <c r="O97" s="8"/>
    </row>
    <row r="98" spans="1:15" x14ac:dyDescent="0.25">
      <c r="A98" s="4"/>
      <c r="B98" s="8"/>
      <c r="C98" s="43" t="str">
        <f t="shared" si="6"/>
        <v/>
      </c>
      <c r="D98" s="8"/>
      <c r="E98" s="8"/>
      <c r="F98" s="8"/>
      <c r="G98" s="27"/>
      <c r="H98" s="27"/>
      <c r="I98" s="8"/>
      <c r="J98" s="8"/>
      <c r="K98" s="8"/>
      <c r="L98" s="8"/>
      <c r="M98" s="8"/>
      <c r="N98" s="8"/>
      <c r="O98" s="8"/>
    </row>
    <row r="99" spans="1:15" x14ac:dyDescent="0.25">
      <c r="A99" s="4"/>
      <c r="B99" s="8"/>
      <c r="C99" s="43" t="str">
        <f t="shared" si="6"/>
        <v/>
      </c>
      <c r="D99" s="8"/>
      <c r="E99" s="8"/>
      <c r="F99" s="8"/>
      <c r="G99" s="27"/>
      <c r="H99" s="27"/>
      <c r="I99" s="8"/>
      <c r="J99" s="8"/>
      <c r="K99" s="8"/>
      <c r="L99" s="8"/>
      <c r="M99" s="8"/>
      <c r="N99" s="8"/>
      <c r="O99" s="8"/>
    </row>
    <row r="100" spans="1:15" x14ac:dyDescent="0.25">
      <c r="A100" s="4"/>
      <c r="B100" s="8"/>
      <c r="C100" s="43" t="str">
        <f t="shared" si="6"/>
        <v/>
      </c>
      <c r="D100" s="8"/>
      <c r="E100" s="8"/>
      <c r="F100" s="8"/>
      <c r="G100" s="27"/>
      <c r="H100" s="27"/>
      <c r="I100" s="8"/>
      <c r="J100" s="8"/>
      <c r="K100" s="8"/>
      <c r="L100" s="8"/>
      <c r="M100" s="8"/>
      <c r="N100" s="8"/>
      <c r="O100" s="8"/>
    </row>
    <row r="101" spans="1:15" x14ac:dyDescent="0.25">
      <c r="A101" s="4"/>
      <c r="B101" s="8"/>
      <c r="C101" s="43" t="str">
        <f t="shared" si="6"/>
        <v/>
      </c>
      <c r="D101" s="8"/>
      <c r="E101" s="8"/>
      <c r="F101" s="8"/>
      <c r="G101" s="27"/>
      <c r="H101" s="27"/>
      <c r="I101" s="8"/>
      <c r="J101" s="8"/>
      <c r="K101" s="8"/>
      <c r="L101" s="8"/>
      <c r="M101" s="8"/>
      <c r="N101" s="8"/>
      <c r="O101" s="8"/>
    </row>
    <row r="102" spans="1:15" x14ac:dyDescent="0.25">
      <c r="A102" s="4"/>
      <c r="B102" s="8"/>
      <c r="C102" s="43" t="str">
        <f t="shared" si="6"/>
        <v/>
      </c>
      <c r="D102" s="8"/>
      <c r="E102" s="8"/>
      <c r="F102" s="8"/>
      <c r="G102" s="27"/>
      <c r="H102" s="27"/>
      <c r="I102" s="8"/>
      <c r="J102" s="8"/>
      <c r="K102" s="8"/>
      <c r="L102" s="8"/>
      <c r="M102" s="8"/>
      <c r="N102" s="8"/>
      <c r="O102" s="8"/>
    </row>
  </sheetData>
  <sheetProtection formatColumns="0" selectLockedCells="1" autoFilter="0"/>
  <autoFilter ref="B4:O4" xr:uid="{4DF13E6F-2A76-4D09-93EE-660013B1CD4D}"/>
  <dataValidations count="5">
    <dataValidation type="list" allowBlank="1" showInputMessage="1" showErrorMessage="1" sqref="M5:M102" xr:uid="{BA8DD8E5-8506-4305-9DE9-2780FCE15157}">
      <formula1>Mgt_TileDrain</formula1>
    </dataValidation>
    <dataValidation type="list" allowBlank="1" showInputMessage="1" showErrorMessage="1" sqref="B5:B1048576" xr:uid="{E583BB54-AD63-4BAF-AFCF-0E87375D3218}">
      <formula1>Users</formula1>
    </dataValidation>
    <dataValidation type="list" allowBlank="1" showInputMessage="1" showErrorMessage="1" sqref="I5:I1048576" xr:uid="{DF418EC4-402F-4322-A43E-A6E424C62A1A}">
      <formula1>States</formula1>
    </dataValidation>
    <dataValidation type="list" allowBlank="1" showInputMessage="1" showErrorMessage="1" sqref="N5:N1048576 I5:I1048576" xr:uid="{E62E7F4C-AB3D-4064-8A78-03BDE814C8AA}">
      <formula1>Mgt_tile_years</formula1>
    </dataValidation>
    <dataValidation type="textLength" allowBlank="1" showErrorMessage="1" error="Max length is 16 characters" prompt="_x000a_" sqref="L5:L102" xr:uid="{1878841D-B296-4B80-8EF4-DB740DFE3AAD}">
      <formula1>0</formula1>
      <formula2>16</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1137E37-B774-4E93-8FBF-6C67EA1A8C41}">
          <x14:formula1>
            <xm:f>Dropdowns_Manual!$B$2:$B$33</xm:f>
          </x14:formula1>
          <xm:sqref>D5:D102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00D7B-49FA-4EA6-A195-6651649D760D}">
  <sheetPr filterMode="1"/>
  <dimension ref="A1:P499"/>
  <sheetViews>
    <sheetView tabSelected="1" workbookViewId="0">
      <selection activeCell="I94" sqref="I94"/>
    </sheetView>
  </sheetViews>
  <sheetFormatPr defaultColWidth="9.140625" defaultRowHeight="15" customHeight="1" x14ac:dyDescent="0.25"/>
  <cols>
    <col min="1" max="1" width="11.42578125" bestFit="1" customWidth="1"/>
    <col min="2" max="2" width="48" style="15" bestFit="1" customWidth="1"/>
    <col min="3" max="3" width="22" style="48" bestFit="1" customWidth="1"/>
    <col min="4" max="4" width="13.7109375" style="15" customWidth="1"/>
    <col min="5" max="5" width="13.140625" style="15" customWidth="1"/>
    <col min="6" max="6" width="15.42578125" style="15" customWidth="1"/>
    <col min="7" max="7" width="18.5703125" style="15" bestFit="1" customWidth="1"/>
    <col min="8" max="8" width="20" style="42" bestFit="1" customWidth="1"/>
    <col min="9" max="9" width="21.7109375" style="41" customWidth="1"/>
    <col min="10" max="10" width="19.28515625" style="42" customWidth="1"/>
    <col min="11" max="11" width="20.42578125" style="15" bestFit="1" customWidth="1"/>
    <col min="12" max="12" width="14.28515625" style="32" bestFit="1" customWidth="1"/>
    <col min="13" max="13" width="20.42578125" style="32" bestFit="1" customWidth="1"/>
    <col min="14" max="14" width="17.28515625" style="15" bestFit="1" customWidth="1"/>
    <col min="15" max="15" width="16.7109375" style="48" bestFit="1" customWidth="1"/>
    <col min="16" max="16" width="49.85546875" style="15" customWidth="1"/>
    <col min="17" max="17" width="9.140625" customWidth="1"/>
  </cols>
  <sheetData>
    <row r="1" spans="1:16" ht="30" x14ac:dyDescent="0.25">
      <c r="A1" s="23" t="s">
        <v>0</v>
      </c>
      <c r="B1" s="50" t="s">
        <v>11</v>
      </c>
      <c r="C1" s="50" t="s">
        <v>595</v>
      </c>
      <c r="D1" s="50" t="s">
        <v>520</v>
      </c>
      <c r="E1" s="50" t="s">
        <v>475</v>
      </c>
      <c r="F1" s="50" t="s">
        <v>476</v>
      </c>
      <c r="G1" s="50" t="s">
        <v>477</v>
      </c>
      <c r="H1" s="50" t="s">
        <v>22</v>
      </c>
      <c r="I1" s="50" t="s">
        <v>529</v>
      </c>
      <c r="J1" s="50" t="s">
        <v>24</v>
      </c>
      <c r="K1" s="25" t="s">
        <v>610</v>
      </c>
      <c r="L1" s="25" t="s">
        <v>23</v>
      </c>
      <c r="M1" s="25" t="s">
        <v>378</v>
      </c>
      <c r="N1" s="25" t="s">
        <v>478</v>
      </c>
      <c r="O1" s="25" t="s">
        <v>535</v>
      </c>
      <c r="P1" s="25" t="s">
        <v>515</v>
      </c>
    </row>
    <row r="2" spans="1:16" x14ac:dyDescent="0.25">
      <c r="A2" s="23" t="s">
        <v>1</v>
      </c>
      <c r="B2" s="51" t="s">
        <v>33</v>
      </c>
      <c r="C2" s="51" t="s">
        <v>25</v>
      </c>
      <c r="D2" s="51" t="s">
        <v>33</v>
      </c>
      <c r="E2" s="51" t="s">
        <v>33</v>
      </c>
      <c r="F2" s="51" t="s">
        <v>33</v>
      </c>
      <c r="G2" s="51" t="s">
        <v>33</v>
      </c>
      <c r="H2" s="51" t="s">
        <v>26</v>
      </c>
      <c r="I2" s="51" t="s">
        <v>26</v>
      </c>
      <c r="J2" s="51" t="s">
        <v>26</v>
      </c>
      <c r="K2" s="21" t="s">
        <v>33</v>
      </c>
      <c r="L2" s="21" t="s">
        <v>18</v>
      </c>
      <c r="M2" s="21" t="s">
        <v>33</v>
      </c>
      <c r="N2" s="21" t="s">
        <v>33</v>
      </c>
      <c r="O2" s="21" t="s">
        <v>25</v>
      </c>
      <c r="P2" s="21" t="s">
        <v>2</v>
      </c>
    </row>
    <row r="3" spans="1:16" x14ac:dyDescent="0.25">
      <c r="A3" s="24" t="s">
        <v>3</v>
      </c>
      <c r="B3" s="52" t="s">
        <v>507</v>
      </c>
      <c r="C3" s="52" t="s">
        <v>507</v>
      </c>
      <c r="D3" s="52" t="s">
        <v>507</v>
      </c>
      <c r="E3" s="52" t="s">
        <v>507</v>
      </c>
      <c r="F3" s="52" t="s">
        <v>507</v>
      </c>
      <c r="G3" s="52" t="s">
        <v>507</v>
      </c>
      <c r="H3" s="52" t="s">
        <v>596</v>
      </c>
      <c r="I3" s="52" t="s">
        <v>596</v>
      </c>
      <c r="J3" s="52" t="s">
        <v>596</v>
      </c>
      <c r="K3" s="22" t="s">
        <v>507</v>
      </c>
      <c r="L3" s="22" t="s">
        <v>485</v>
      </c>
      <c r="M3" s="22" t="s">
        <v>507</v>
      </c>
      <c r="N3" s="22" t="s">
        <v>507</v>
      </c>
      <c r="O3" s="22" t="s">
        <v>351</v>
      </c>
      <c r="P3" s="22"/>
    </row>
    <row r="4" spans="1:16" x14ac:dyDescent="0.25">
      <c r="A4" s="4"/>
      <c r="B4" s="17" t="s">
        <v>543</v>
      </c>
      <c r="C4" s="17" t="s">
        <v>594</v>
      </c>
      <c r="D4" s="17" t="s">
        <v>568</v>
      </c>
      <c r="E4" s="17" t="s">
        <v>569</v>
      </c>
      <c r="F4" s="17" t="s">
        <v>570</v>
      </c>
      <c r="G4" s="17" t="s">
        <v>571</v>
      </c>
      <c r="H4" s="17" t="s">
        <v>572</v>
      </c>
      <c r="I4" s="17" t="s">
        <v>573</v>
      </c>
      <c r="J4" s="17" t="s">
        <v>574</v>
      </c>
      <c r="K4" s="17" t="s">
        <v>575</v>
      </c>
      <c r="L4" s="17" t="s">
        <v>576</v>
      </c>
      <c r="M4" s="17" t="s">
        <v>577</v>
      </c>
      <c r="N4" s="17" t="s">
        <v>578</v>
      </c>
      <c r="O4" s="17" t="s">
        <v>579</v>
      </c>
      <c r="P4" s="17" t="s">
        <v>580</v>
      </c>
    </row>
    <row r="5" spans="1:16" hidden="1" x14ac:dyDescent="0.25">
      <c r="A5" s="4"/>
      <c r="B5" s="8" t="s">
        <v>757</v>
      </c>
      <c r="C5" s="44">
        <v>1</v>
      </c>
      <c r="D5" s="8" t="s">
        <v>357</v>
      </c>
      <c r="E5" s="8" t="s">
        <v>397</v>
      </c>
      <c r="F5" s="8" t="s">
        <v>434</v>
      </c>
      <c r="G5" s="8" t="s">
        <v>29</v>
      </c>
      <c r="H5" s="49">
        <v>43221</v>
      </c>
      <c r="I5" s="49"/>
      <c r="J5" s="49">
        <v>46285</v>
      </c>
      <c r="K5" s="8" t="s">
        <v>507</v>
      </c>
      <c r="L5" s="30">
        <v>1500</v>
      </c>
      <c r="M5" s="30" t="s">
        <v>379</v>
      </c>
      <c r="N5" s="8" t="s">
        <v>490</v>
      </c>
      <c r="O5" s="44">
        <v>1.5</v>
      </c>
      <c r="P5" s="8" t="s">
        <v>885</v>
      </c>
    </row>
    <row r="6" spans="1:16" hidden="1" x14ac:dyDescent="0.25">
      <c r="A6" s="4"/>
      <c r="B6" s="8" t="s">
        <v>757</v>
      </c>
      <c r="C6" s="44">
        <v>1</v>
      </c>
      <c r="D6" s="8" t="s">
        <v>357</v>
      </c>
      <c r="E6" s="8" t="s">
        <v>397</v>
      </c>
      <c r="F6" s="8" t="s">
        <v>434</v>
      </c>
      <c r="G6" s="8" t="s">
        <v>29</v>
      </c>
      <c r="H6" s="49">
        <v>43221</v>
      </c>
      <c r="I6" s="49">
        <v>43651</v>
      </c>
      <c r="J6" s="49">
        <v>46285</v>
      </c>
      <c r="K6" s="8" t="s">
        <v>531</v>
      </c>
      <c r="L6" s="30">
        <v>1500</v>
      </c>
      <c r="M6" s="30" t="s">
        <v>379</v>
      </c>
      <c r="N6" s="8" t="s">
        <v>355</v>
      </c>
      <c r="O6" s="44">
        <v>0</v>
      </c>
      <c r="P6" s="8">
        <v>2019</v>
      </c>
    </row>
    <row r="7" spans="1:16" hidden="1" x14ac:dyDescent="0.25">
      <c r="A7" s="4"/>
      <c r="B7" s="8" t="s">
        <v>757</v>
      </c>
      <c r="C7" s="44">
        <v>1</v>
      </c>
      <c r="D7" s="8" t="s">
        <v>357</v>
      </c>
      <c r="E7" s="8" t="s">
        <v>397</v>
      </c>
      <c r="F7" s="8" t="s">
        <v>434</v>
      </c>
      <c r="G7" s="8" t="s">
        <v>29</v>
      </c>
      <c r="H7" s="49">
        <v>43221</v>
      </c>
      <c r="I7" s="49">
        <v>44017</v>
      </c>
      <c r="J7" s="49">
        <v>46285</v>
      </c>
      <c r="K7" s="8" t="s">
        <v>531</v>
      </c>
      <c r="L7" s="30">
        <v>1500</v>
      </c>
      <c r="M7" s="30" t="s">
        <v>379</v>
      </c>
      <c r="N7" s="8" t="s">
        <v>355</v>
      </c>
      <c r="O7" s="44">
        <v>0</v>
      </c>
      <c r="P7" s="8">
        <v>2020</v>
      </c>
    </row>
    <row r="8" spans="1:16" hidden="1" x14ac:dyDescent="0.25">
      <c r="A8" s="4"/>
      <c r="B8" s="8" t="s">
        <v>757</v>
      </c>
      <c r="C8" s="44">
        <v>1</v>
      </c>
      <c r="D8" s="8" t="s">
        <v>357</v>
      </c>
      <c r="E8" s="8" t="s">
        <v>397</v>
      </c>
      <c r="F8" s="8" t="s">
        <v>434</v>
      </c>
      <c r="G8" s="8" t="s">
        <v>29</v>
      </c>
      <c r="H8" s="49">
        <v>43221</v>
      </c>
      <c r="I8" s="49">
        <v>44382</v>
      </c>
      <c r="J8" s="49">
        <v>46285</v>
      </c>
      <c r="K8" s="8" t="s">
        <v>531</v>
      </c>
      <c r="L8" s="30">
        <v>1500</v>
      </c>
      <c r="M8" s="30" t="s">
        <v>379</v>
      </c>
      <c r="N8" s="8" t="s">
        <v>355</v>
      </c>
      <c r="O8" s="44">
        <v>0</v>
      </c>
      <c r="P8" s="8">
        <v>2021</v>
      </c>
    </row>
    <row r="9" spans="1:16" hidden="1" x14ac:dyDescent="0.25">
      <c r="A9" s="4"/>
      <c r="B9" s="8" t="s">
        <v>757</v>
      </c>
      <c r="C9" s="44">
        <v>1</v>
      </c>
      <c r="D9" s="8" t="s">
        <v>357</v>
      </c>
      <c r="E9" s="8" t="s">
        <v>397</v>
      </c>
      <c r="F9" s="8" t="s">
        <v>434</v>
      </c>
      <c r="G9" s="8" t="s">
        <v>29</v>
      </c>
      <c r="H9" s="49">
        <v>43221</v>
      </c>
      <c r="I9" s="49">
        <v>44747</v>
      </c>
      <c r="J9" s="49">
        <v>46285</v>
      </c>
      <c r="K9" s="8" t="s">
        <v>531</v>
      </c>
      <c r="L9" s="30">
        <v>1500</v>
      </c>
      <c r="M9" s="30" t="s">
        <v>379</v>
      </c>
      <c r="N9" s="8" t="s">
        <v>355</v>
      </c>
      <c r="O9" s="44">
        <v>0</v>
      </c>
      <c r="P9" s="8">
        <v>2022</v>
      </c>
    </row>
    <row r="10" spans="1:16" hidden="1" x14ac:dyDescent="0.25">
      <c r="A10" s="4"/>
      <c r="B10" s="8" t="s">
        <v>757</v>
      </c>
      <c r="C10" s="44">
        <v>1</v>
      </c>
      <c r="D10" s="8" t="s">
        <v>357</v>
      </c>
      <c r="E10" s="8" t="s">
        <v>397</v>
      </c>
      <c r="F10" s="8" t="s">
        <v>434</v>
      </c>
      <c r="G10" s="8" t="s">
        <v>29</v>
      </c>
      <c r="H10" s="49">
        <v>43221</v>
      </c>
      <c r="I10" s="49">
        <v>45112</v>
      </c>
      <c r="J10" s="49">
        <v>46285</v>
      </c>
      <c r="K10" s="8" t="s">
        <v>531</v>
      </c>
      <c r="L10" s="30">
        <v>1500</v>
      </c>
      <c r="M10" s="30" t="s">
        <v>379</v>
      </c>
      <c r="N10" s="8" t="s">
        <v>355</v>
      </c>
      <c r="O10" s="44">
        <v>0</v>
      </c>
      <c r="P10" s="8">
        <v>2023</v>
      </c>
    </row>
    <row r="11" spans="1:16" hidden="1" x14ac:dyDescent="0.25">
      <c r="A11" s="4"/>
      <c r="B11" s="8" t="s">
        <v>757</v>
      </c>
      <c r="C11" s="44">
        <v>1</v>
      </c>
      <c r="D11" s="8" t="s">
        <v>357</v>
      </c>
      <c r="E11" s="8" t="s">
        <v>397</v>
      </c>
      <c r="F11" s="8" t="s">
        <v>434</v>
      </c>
      <c r="G11" s="8" t="s">
        <v>29</v>
      </c>
      <c r="H11" s="49">
        <v>43221</v>
      </c>
      <c r="I11" s="49">
        <v>45478</v>
      </c>
      <c r="J11" s="49">
        <v>46285</v>
      </c>
      <c r="K11" s="8" t="s">
        <v>531</v>
      </c>
      <c r="L11" s="30">
        <v>1500</v>
      </c>
      <c r="M11" s="30" t="s">
        <v>379</v>
      </c>
      <c r="N11" s="8" t="s">
        <v>355</v>
      </c>
      <c r="O11" s="44">
        <v>0</v>
      </c>
      <c r="P11" s="8">
        <v>2024</v>
      </c>
    </row>
    <row r="12" spans="1:16" hidden="1" x14ac:dyDescent="0.25">
      <c r="A12" s="4"/>
      <c r="B12" s="8" t="s">
        <v>757</v>
      </c>
      <c r="C12" s="44">
        <v>1</v>
      </c>
      <c r="D12" s="8" t="s">
        <v>357</v>
      </c>
      <c r="E12" s="8" t="s">
        <v>397</v>
      </c>
      <c r="F12" s="8" t="s">
        <v>434</v>
      </c>
      <c r="G12" s="8" t="s">
        <v>29</v>
      </c>
      <c r="H12" s="49">
        <v>43221</v>
      </c>
      <c r="I12" s="49">
        <v>45843</v>
      </c>
      <c r="J12" s="49">
        <v>46285</v>
      </c>
      <c r="K12" s="8" t="s">
        <v>531</v>
      </c>
      <c r="L12" s="30">
        <v>1500</v>
      </c>
      <c r="M12" s="30" t="s">
        <v>379</v>
      </c>
      <c r="N12" s="8" t="s">
        <v>355</v>
      </c>
      <c r="O12" s="44">
        <v>0</v>
      </c>
      <c r="P12" s="8">
        <v>2025</v>
      </c>
    </row>
    <row r="13" spans="1:16" hidden="1" x14ac:dyDescent="0.25">
      <c r="A13" s="4"/>
      <c r="B13" s="8" t="s">
        <v>757</v>
      </c>
      <c r="C13" s="44">
        <v>1</v>
      </c>
      <c r="D13" s="8" t="s">
        <v>357</v>
      </c>
      <c r="E13" s="8" t="s">
        <v>397</v>
      </c>
      <c r="F13" s="8" t="s">
        <v>434</v>
      </c>
      <c r="G13" s="8" t="s">
        <v>29</v>
      </c>
      <c r="H13" s="49">
        <v>43221</v>
      </c>
      <c r="I13" s="49">
        <v>46208</v>
      </c>
      <c r="J13" s="49">
        <v>46285</v>
      </c>
      <c r="K13" s="8" t="s">
        <v>531</v>
      </c>
      <c r="L13" s="30">
        <v>1500</v>
      </c>
      <c r="M13" s="30" t="s">
        <v>379</v>
      </c>
      <c r="N13" s="8" t="s">
        <v>355</v>
      </c>
      <c r="O13" s="44">
        <v>0</v>
      </c>
      <c r="P13" s="8">
        <v>2026</v>
      </c>
    </row>
    <row r="14" spans="1:16" hidden="1" x14ac:dyDescent="0.25">
      <c r="A14" s="4"/>
      <c r="B14" s="8" t="s">
        <v>756</v>
      </c>
      <c r="C14" s="44">
        <v>1</v>
      </c>
      <c r="D14" s="8" t="s">
        <v>356</v>
      </c>
      <c r="E14" s="8" t="s">
        <v>397</v>
      </c>
      <c r="F14" s="8" t="s">
        <v>433</v>
      </c>
      <c r="G14" s="8" t="s">
        <v>153</v>
      </c>
      <c r="H14" s="49">
        <v>43191</v>
      </c>
      <c r="I14" s="49">
        <v>43353</v>
      </c>
      <c r="J14" s="49">
        <v>43353</v>
      </c>
      <c r="K14" s="8" t="s">
        <v>534</v>
      </c>
      <c r="L14" s="30"/>
      <c r="M14" s="30"/>
      <c r="N14" s="8" t="s">
        <v>355</v>
      </c>
      <c r="O14" s="44">
        <v>0</v>
      </c>
      <c r="P14" s="8">
        <v>2018</v>
      </c>
    </row>
    <row r="15" spans="1:16" hidden="1" x14ac:dyDescent="0.25">
      <c r="A15" s="4"/>
      <c r="B15" s="8" t="s">
        <v>756</v>
      </c>
      <c r="C15" s="44">
        <v>1</v>
      </c>
      <c r="D15" s="8" t="s">
        <v>356</v>
      </c>
      <c r="E15" s="8" t="s">
        <v>397</v>
      </c>
      <c r="F15" s="8" t="s">
        <v>435</v>
      </c>
      <c r="G15" s="8" t="s">
        <v>188</v>
      </c>
      <c r="H15" s="49">
        <v>43191</v>
      </c>
      <c r="I15" s="49">
        <v>43702</v>
      </c>
      <c r="J15" s="49">
        <v>44612</v>
      </c>
      <c r="K15" s="8" t="s">
        <v>533</v>
      </c>
      <c r="L15" s="30"/>
      <c r="M15" s="30"/>
      <c r="P15" s="8">
        <v>2019</v>
      </c>
    </row>
    <row r="16" spans="1:16" hidden="1" x14ac:dyDescent="0.25">
      <c r="A16" s="4"/>
      <c r="B16" s="8" t="s">
        <v>756</v>
      </c>
      <c r="C16" s="44">
        <v>1</v>
      </c>
      <c r="D16" s="8" t="s">
        <v>356</v>
      </c>
      <c r="E16" s="8" t="s">
        <v>397</v>
      </c>
      <c r="F16" s="8" t="s">
        <v>435</v>
      </c>
      <c r="G16" s="8" t="s">
        <v>188</v>
      </c>
      <c r="H16" s="49">
        <v>43191</v>
      </c>
      <c r="I16" s="49">
        <v>44068</v>
      </c>
      <c r="J16" s="49">
        <v>44612</v>
      </c>
      <c r="K16" s="8" t="s">
        <v>533</v>
      </c>
      <c r="L16" s="30"/>
      <c r="M16" s="30"/>
      <c r="N16" s="8" t="s">
        <v>491</v>
      </c>
      <c r="O16" s="44">
        <v>1.5</v>
      </c>
      <c r="P16" s="8">
        <v>2020</v>
      </c>
    </row>
    <row r="17" spans="1:16" hidden="1" x14ac:dyDescent="0.25">
      <c r="A17" s="4"/>
      <c r="B17" s="8" t="s">
        <v>756</v>
      </c>
      <c r="C17" s="44">
        <v>1</v>
      </c>
      <c r="D17" s="8" t="s">
        <v>356</v>
      </c>
      <c r="E17" s="8" t="s">
        <v>397</v>
      </c>
      <c r="F17" s="8" t="s">
        <v>435</v>
      </c>
      <c r="G17" s="8" t="s">
        <v>188</v>
      </c>
      <c r="H17" s="49">
        <v>43191</v>
      </c>
      <c r="I17" s="49">
        <v>44433</v>
      </c>
      <c r="J17" s="49">
        <v>44612</v>
      </c>
      <c r="K17" s="8" t="s">
        <v>532</v>
      </c>
      <c r="L17" s="30"/>
      <c r="M17" s="30"/>
      <c r="N17" s="8" t="s">
        <v>491</v>
      </c>
      <c r="O17" s="44">
        <v>1.5</v>
      </c>
      <c r="P17" s="8">
        <v>2021</v>
      </c>
    </row>
    <row r="18" spans="1:16" hidden="1" x14ac:dyDescent="0.25">
      <c r="A18" s="4"/>
      <c r="B18" s="8" t="s">
        <v>756</v>
      </c>
      <c r="C18" s="44">
        <v>2</v>
      </c>
      <c r="D18" s="8" t="s">
        <v>357</v>
      </c>
      <c r="E18" s="8" t="s">
        <v>397</v>
      </c>
      <c r="F18" s="8" t="s">
        <v>434</v>
      </c>
      <c r="G18" s="8" t="s">
        <v>29</v>
      </c>
      <c r="H18" s="49">
        <v>44682</v>
      </c>
      <c r="I18" s="49"/>
      <c r="J18" s="49">
        <v>46285</v>
      </c>
      <c r="K18" s="8" t="s">
        <v>507</v>
      </c>
      <c r="L18" s="30"/>
      <c r="M18" s="30"/>
      <c r="N18" s="8" t="s">
        <v>491</v>
      </c>
      <c r="O18" s="44">
        <v>5</v>
      </c>
      <c r="P18" s="8" t="s">
        <v>884</v>
      </c>
    </row>
    <row r="19" spans="1:16" hidden="1" x14ac:dyDescent="0.25">
      <c r="A19" s="4"/>
      <c r="B19" s="8" t="s">
        <v>756</v>
      </c>
      <c r="C19" s="44">
        <v>2</v>
      </c>
      <c r="D19" s="8" t="s">
        <v>357</v>
      </c>
      <c r="E19" s="8" t="s">
        <v>397</v>
      </c>
      <c r="F19" s="8" t="s">
        <v>434</v>
      </c>
      <c r="G19" s="8" t="s">
        <v>29</v>
      </c>
      <c r="H19" s="49">
        <v>44682</v>
      </c>
      <c r="I19" s="49">
        <v>45112</v>
      </c>
      <c r="J19" s="49">
        <v>46285</v>
      </c>
      <c r="K19" s="8" t="s">
        <v>531</v>
      </c>
      <c r="L19" s="30">
        <v>1500</v>
      </c>
      <c r="M19" s="30" t="s">
        <v>379</v>
      </c>
      <c r="N19" s="8" t="s">
        <v>491</v>
      </c>
      <c r="O19" s="44">
        <v>5</v>
      </c>
      <c r="P19" s="8">
        <v>2023</v>
      </c>
    </row>
    <row r="20" spans="1:16" hidden="1" x14ac:dyDescent="0.25">
      <c r="A20" s="4"/>
      <c r="B20" s="8" t="s">
        <v>756</v>
      </c>
      <c r="C20" s="44">
        <v>2</v>
      </c>
      <c r="D20" s="8" t="s">
        <v>357</v>
      </c>
      <c r="E20" s="8" t="s">
        <v>397</v>
      </c>
      <c r="F20" s="8" t="s">
        <v>434</v>
      </c>
      <c r="G20" s="8" t="s">
        <v>29</v>
      </c>
      <c r="H20" s="49">
        <v>44682</v>
      </c>
      <c r="I20" s="49">
        <v>45478</v>
      </c>
      <c r="J20" s="49">
        <v>46285</v>
      </c>
      <c r="K20" s="8" t="s">
        <v>531</v>
      </c>
      <c r="L20" s="30">
        <v>1500</v>
      </c>
      <c r="M20" s="30" t="s">
        <v>379</v>
      </c>
      <c r="N20" s="8" t="s">
        <v>491</v>
      </c>
      <c r="O20" s="44">
        <v>5</v>
      </c>
      <c r="P20" s="8">
        <v>2024</v>
      </c>
    </row>
    <row r="21" spans="1:16" hidden="1" x14ac:dyDescent="0.25">
      <c r="A21" s="4"/>
      <c r="B21" s="8" t="s">
        <v>756</v>
      </c>
      <c r="C21" s="44">
        <v>2</v>
      </c>
      <c r="D21" s="8" t="s">
        <v>357</v>
      </c>
      <c r="E21" s="8" t="s">
        <v>397</v>
      </c>
      <c r="F21" s="8" t="s">
        <v>434</v>
      </c>
      <c r="G21" s="8" t="s">
        <v>29</v>
      </c>
      <c r="H21" s="49">
        <v>44682</v>
      </c>
      <c r="I21" s="49">
        <v>45843</v>
      </c>
      <c r="J21" s="49">
        <v>46285</v>
      </c>
      <c r="K21" s="8" t="s">
        <v>531</v>
      </c>
      <c r="L21" s="30">
        <v>1500</v>
      </c>
      <c r="M21" s="30" t="s">
        <v>379</v>
      </c>
      <c r="N21" s="8" t="s">
        <v>491</v>
      </c>
      <c r="O21" s="44">
        <v>5</v>
      </c>
      <c r="P21" s="8">
        <v>2025</v>
      </c>
    </row>
    <row r="22" spans="1:16" hidden="1" x14ac:dyDescent="0.25">
      <c r="A22" s="4"/>
      <c r="B22" s="8" t="s">
        <v>756</v>
      </c>
      <c r="C22" s="44">
        <v>2</v>
      </c>
      <c r="D22" s="8" t="s">
        <v>357</v>
      </c>
      <c r="E22" s="8" t="s">
        <v>397</v>
      </c>
      <c r="F22" s="8" t="s">
        <v>434</v>
      </c>
      <c r="G22" s="8" t="s">
        <v>29</v>
      </c>
      <c r="H22" s="49">
        <v>44682</v>
      </c>
      <c r="I22" s="49">
        <v>46208</v>
      </c>
      <c r="J22" s="49">
        <v>46285</v>
      </c>
      <c r="K22" s="8" t="s">
        <v>531</v>
      </c>
      <c r="L22" s="30">
        <v>1500</v>
      </c>
      <c r="M22" s="30" t="s">
        <v>379</v>
      </c>
      <c r="N22" s="8" t="s">
        <v>491</v>
      </c>
      <c r="O22" s="44">
        <v>5</v>
      </c>
      <c r="P22" s="8">
        <v>2026</v>
      </c>
    </row>
    <row r="23" spans="1:16" hidden="1" x14ac:dyDescent="0.25">
      <c r="A23" s="4"/>
      <c r="B23" s="8" t="s">
        <v>758</v>
      </c>
      <c r="C23" s="44">
        <v>1</v>
      </c>
      <c r="D23" s="8" t="s">
        <v>357</v>
      </c>
      <c r="E23" s="8" t="s">
        <v>397</v>
      </c>
      <c r="F23" s="8" t="s">
        <v>434</v>
      </c>
      <c r="G23" s="8" t="s">
        <v>597</v>
      </c>
      <c r="H23" s="49">
        <v>41937</v>
      </c>
      <c r="I23" s="49">
        <v>42566</v>
      </c>
      <c r="J23" s="49">
        <v>42786</v>
      </c>
      <c r="K23" s="8" t="s">
        <v>531</v>
      </c>
      <c r="L23" s="30">
        <v>1700</v>
      </c>
      <c r="M23" s="30" t="s">
        <v>379</v>
      </c>
      <c r="N23" s="8"/>
      <c r="O23" s="44"/>
      <c r="P23" s="8" t="s">
        <v>886</v>
      </c>
    </row>
    <row r="24" spans="1:16" hidden="1" x14ac:dyDescent="0.25">
      <c r="A24" s="4"/>
      <c r="B24" s="8" t="s">
        <v>758</v>
      </c>
      <c r="C24" s="44">
        <v>2</v>
      </c>
      <c r="D24" s="8" t="s">
        <v>356</v>
      </c>
      <c r="E24" s="8" t="s">
        <v>397</v>
      </c>
      <c r="F24" s="8" t="s">
        <v>433</v>
      </c>
      <c r="G24" s="8" t="s">
        <v>153</v>
      </c>
      <c r="H24" s="49">
        <v>42826</v>
      </c>
      <c r="I24" s="49">
        <v>42988</v>
      </c>
      <c r="J24" s="49">
        <v>42988</v>
      </c>
      <c r="K24" s="8" t="s">
        <v>533</v>
      </c>
      <c r="L24" s="30"/>
      <c r="M24" s="30"/>
      <c r="N24" s="8"/>
      <c r="O24" s="44"/>
      <c r="P24" s="8">
        <v>2017</v>
      </c>
    </row>
    <row r="25" spans="1:16" hidden="1" x14ac:dyDescent="0.25">
      <c r="A25" s="4"/>
      <c r="B25" s="8" t="s">
        <v>758</v>
      </c>
      <c r="C25" s="44">
        <v>2</v>
      </c>
      <c r="D25" s="8" t="s">
        <v>357</v>
      </c>
      <c r="E25" s="8" t="s">
        <v>397</v>
      </c>
      <c r="F25" s="8" t="s">
        <v>435</v>
      </c>
      <c r="G25" s="8" t="s">
        <v>188</v>
      </c>
      <c r="H25" s="49">
        <v>42826</v>
      </c>
      <c r="I25" s="49">
        <v>43337</v>
      </c>
      <c r="J25" s="49">
        <v>43728</v>
      </c>
      <c r="K25" s="8" t="s">
        <v>533</v>
      </c>
      <c r="L25" s="30"/>
      <c r="M25" s="30"/>
      <c r="N25" s="8"/>
      <c r="O25" s="44"/>
      <c r="P25" s="8">
        <v>2018</v>
      </c>
    </row>
    <row r="26" spans="1:16" hidden="1" x14ac:dyDescent="0.25">
      <c r="A26" s="4"/>
      <c r="B26" s="8" t="s">
        <v>758</v>
      </c>
      <c r="C26" s="44">
        <v>2</v>
      </c>
      <c r="D26" s="8" t="s">
        <v>357</v>
      </c>
      <c r="E26" s="8" t="s">
        <v>397</v>
      </c>
      <c r="F26" s="8" t="s">
        <v>435</v>
      </c>
      <c r="G26" s="8" t="s">
        <v>188</v>
      </c>
      <c r="H26" s="49">
        <v>42826</v>
      </c>
      <c r="I26" s="49">
        <v>43702</v>
      </c>
      <c r="J26" s="49">
        <v>43728</v>
      </c>
      <c r="K26" s="8" t="s">
        <v>533</v>
      </c>
      <c r="L26" s="30"/>
      <c r="M26" s="30"/>
      <c r="N26" s="8"/>
      <c r="O26" s="44"/>
      <c r="P26" s="8">
        <v>2019</v>
      </c>
    </row>
    <row r="27" spans="1:16" hidden="1" x14ac:dyDescent="0.25">
      <c r="A27" s="4"/>
      <c r="B27" s="8" t="s">
        <v>758</v>
      </c>
      <c r="C27" s="44">
        <v>3</v>
      </c>
      <c r="D27" s="8" t="s">
        <v>357</v>
      </c>
      <c r="E27" s="8" t="s">
        <v>397</v>
      </c>
      <c r="F27" s="8" t="s">
        <v>434</v>
      </c>
      <c r="G27" s="8" t="s">
        <v>597</v>
      </c>
      <c r="H27" s="49">
        <v>43758</v>
      </c>
      <c r="I27" s="49">
        <v>44027</v>
      </c>
      <c r="J27" s="49">
        <v>44459</v>
      </c>
      <c r="K27" s="8" t="s">
        <v>531</v>
      </c>
      <c r="L27" s="30">
        <v>1700</v>
      </c>
      <c r="M27" s="30" t="s">
        <v>379</v>
      </c>
      <c r="N27" s="8"/>
      <c r="O27" s="44"/>
      <c r="P27" s="8">
        <v>2020</v>
      </c>
    </row>
    <row r="28" spans="1:16" hidden="1" x14ac:dyDescent="0.25">
      <c r="A28" s="4"/>
      <c r="B28" s="8" t="s">
        <v>758</v>
      </c>
      <c r="C28" s="44">
        <v>3</v>
      </c>
      <c r="D28" s="8" t="s">
        <v>357</v>
      </c>
      <c r="E28" s="8" t="s">
        <v>397</v>
      </c>
      <c r="F28" s="8" t="s">
        <v>434</v>
      </c>
      <c r="G28" s="8" t="s">
        <v>597</v>
      </c>
      <c r="H28" s="49">
        <v>43758</v>
      </c>
      <c r="I28" s="49">
        <v>44392</v>
      </c>
      <c r="J28" s="49">
        <v>44459</v>
      </c>
      <c r="K28" s="8" t="s">
        <v>531</v>
      </c>
      <c r="L28" s="30">
        <v>1700</v>
      </c>
      <c r="M28" s="30" t="s">
        <v>379</v>
      </c>
      <c r="N28" s="8"/>
      <c r="O28" s="44"/>
      <c r="P28" s="8">
        <v>2021</v>
      </c>
    </row>
    <row r="29" spans="1:16" hidden="1" x14ac:dyDescent="0.25">
      <c r="A29" s="4"/>
      <c r="B29" s="8" t="s">
        <v>758</v>
      </c>
      <c r="C29" s="44">
        <v>4</v>
      </c>
      <c r="D29" s="8" t="s">
        <v>357</v>
      </c>
      <c r="E29" s="8" t="s">
        <v>397</v>
      </c>
      <c r="F29" s="8" t="s">
        <v>434</v>
      </c>
      <c r="G29" s="8" t="s">
        <v>597</v>
      </c>
      <c r="H29" s="49">
        <v>44489</v>
      </c>
      <c r="I29" s="49">
        <v>44757</v>
      </c>
      <c r="J29" s="49">
        <v>45555</v>
      </c>
      <c r="K29" s="8" t="s">
        <v>531</v>
      </c>
      <c r="L29" s="30">
        <v>1700</v>
      </c>
      <c r="M29" s="30" t="s">
        <v>379</v>
      </c>
      <c r="N29" s="8"/>
      <c r="O29" s="44"/>
      <c r="P29" s="8">
        <v>2022</v>
      </c>
    </row>
    <row r="30" spans="1:16" hidden="1" x14ac:dyDescent="0.25">
      <c r="A30" s="4"/>
      <c r="B30" s="8" t="s">
        <v>758</v>
      </c>
      <c r="C30" s="44">
        <v>4</v>
      </c>
      <c r="D30" s="8" t="s">
        <v>357</v>
      </c>
      <c r="E30" s="8" t="s">
        <v>397</v>
      </c>
      <c r="F30" s="8" t="s">
        <v>434</v>
      </c>
      <c r="G30" s="8" t="s">
        <v>597</v>
      </c>
      <c r="H30" s="49">
        <v>44489</v>
      </c>
      <c r="I30" s="49">
        <v>45122</v>
      </c>
      <c r="J30" s="49">
        <v>45555</v>
      </c>
      <c r="K30" s="8" t="s">
        <v>531</v>
      </c>
      <c r="L30" s="30">
        <v>1700</v>
      </c>
      <c r="M30" s="30" t="s">
        <v>379</v>
      </c>
      <c r="N30" s="8"/>
      <c r="O30" s="44"/>
      <c r="P30" s="8">
        <v>2023</v>
      </c>
    </row>
    <row r="31" spans="1:16" hidden="1" x14ac:dyDescent="0.25">
      <c r="A31" s="4"/>
      <c r="B31" s="8" t="s">
        <v>758</v>
      </c>
      <c r="C31" s="44">
        <v>4</v>
      </c>
      <c r="D31" s="8" t="s">
        <v>357</v>
      </c>
      <c r="E31" s="8" t="s">
        <v>397</v>
      </c>
      <c r="F31" s="8" t="s">
        <v>434</v>
      </c>
      <c r="G31" s="8" t="s">
        <v>597</v>
      </c>
      <c r="H31" s="49">
        <v>44489</v>
      </c>
      <c r="I31" s="49">
        <v>45488</v>
      </c>
      <c r="J31" s="49">
        <v>45555</v>
      </c>
      <c r="K31" s="8" t="s">
        <v>531</v>
      </c>
      <c r="L31" s="30">
        <v>1700</v>
      </c>
      <c r="M31" s="30" t="s">
        <v>379</v>
      </c>
      <c r="N31" s="8"/>
      <c r="O31" s="44"/>
      <c r="P31" s="8">
        <v>2024</v>
      </c>
    </row>
    <row r="32" spans="1:16" hidden="1" x14ac:dyDescent="0.25">
      <c r="A32" s="4"/>
      <c r="B32" s="8" t="s">
        <v>758</v>
      </c>
      <c r="C32" s="44">
        <v>5</v>
      </c>
      <c r="D32" s="8" t="s">
        <v>357</v>
      </c>
      <c r="E32" s="8" t="s">
        <v>396</v>
      </c>
      <c r="F32" s="8" t="s">
        <v>434</v>
      </c>
      <c r="G32" s="8" t="s">
        <v>28</v>
      </c>
      <c r="H32" s="49">
        <v>45580</v>
      </c>
      <c r="I32" s="49">
        <v>45853</v>
      </c>
      <c r="J32" s="49">
        <v>45853</v>
      </c>
      <c r="K32" s="8"/>
      <c r="L32" s="30"/>
      <c r="M32" s="30"/>
      <c r="N32" s="8"/>
      <c r="O32" s="44"/>
      <c r="P32" s="8">
        <v>2025</v>
      </c>
    </row>
    <row r="33" spans="1:16" hidden="1" x14ac:dyDescent="0.25">
      <c r="A33" s="4"/>
      <c r="B33" s="8" t="s">
        <v>759</v>
      </c>
      <c r="C33" s="44">
        <v>1</v>
      </c>
      <c r="D33" s="8" t="s">
        <v>357</v>
      </c>
      <c r="E33" s="8" t="s">
        <v>397</v>
      </c>
      <c r="F33" s="8" t="s">
        <v>435</v>
      </c>
      <c r="G33" s="8" t="s">
        <v>188</v>
      </c>
      <c r="H33" s="49">
        <v>41730</v>
      </c>
      <c r="I33" s="49">
        <v>42607</v>
      </c>
      <c r="J33" s="49">
        <v>42633</v>
      </c>
      <c r="K33" s="8"/>
      <c r="L33" s="30"/>
      <c r="M33" s="30"/>
      <c r="N33" s="8"/>
      <c r="O33" s="44"/>
      <c r="P33" s="8">
        <v>2016</v>
      </c>
    </row>
    <row r="34" spans="1:16" hidden="1" x14ac:dyDescent="0.25">
      <c r="A34" s="4"/>
      <c r="B34" s="8" t="s">
        <v>759</v>
      </c>
      <c r="C34" s="44">
        <v>2</v>
      </c>
      <c r="D34" s="8" t="s">
        <v>357</v>
      </c>
      <c r="E34" s="8" t="s">
        <v>397</v>
      </c>
      <c r="F34" s="8" t="s">
        <v>434</v>
      </c>
      <c r="G34" s="8" t="s">
        <v>597</v>
      </c>
      <c r="H34" s="49">
        <v>42663</v>
      </c>
      <c r="I34" s="49">
        <v>42931</v>
      </c>
      <c r="J34" s="49">
        <v>43881</v>
      </c>
      <c r="K34" s="8" t="s">
        <v>531</v>
      </c>
      <c r="L34" s="30">
        <v>1700</v>
      </c>
      <c r="M34" s="30" t="s">
        <v>379</v>
      </c>
      <c r="N34" s="8"/>
      <c r="O34" s="44"/>
      <c r="P34" s="8">
        <v>2017</v>
      </c>
    </row>
    <row r="35" spans="1:16" hidden="1" x14ac:dyDescent="0.25">
      <c r="A35" s="4"/>
      <c r="B35" s="8" t="s">
        <v>759</v>
      </c>
      <c r="C35" s="44">
        <v>2</v>
      </c>
      <c r="D35" s="8" t="s">
        <v>357</v>
      </c>
      <c r="E35" s="8" t="s">
        <v>397</v>
      </c>
      <c r="F35" s="8" t="s">
        <v>434</v>
      </c>
      <c r="G35" s="8" t="s">
        <v>597</v>
      </c>
      <c r="H35" s="49">
        <v>42663</v>
      </c>
      <c r="I35" s="49">
        <v>43296</v>
      </c>
      <c r="J35" s="49">
        <v>43881</v>
      </c>
      <c r="K35" s="8" t="s">
        <v>531</v>
      </c>
      <c r="L35" s="30">
        <v>1700</v>
      </c>
      <c r="M35" s="30" t="s">
        <v>379</v>
      </c>
      <c r="N35" s="8"/>
      <c r="O35" s="44"/>
      <c r="P35" s="8">
        <v>2018</v>
      </c>
    </row>
    <row r="36" spans="1:16" hidden="1" x14ac:dyDescent="0.25">
      <c r="A36" s="4"/>
      <c r="B36" s="8" t="s">
        <v>759</v>
      </c>
      <c r="C36" s="44">
        <v>2</v>
      </c>
      <c r="D36" s="8" t="s">
        <v>357</v>
      </c>
      <c r="E36" s="8" t="s">
        <v>397</v>
      </c>
      <c r="F36" s="8" t="s">
        <v>434</v>
      </c>
      <c r="G36" s="8" t="s">
        <v>597</v>
      </c>
      <c r="H36" s="49">
        <v>42663</v>
      </c>
      <c r="I36" s="49">
        <v>43661</v>
      </c>
      <c r="J36" s="49">
        <v>43881</v>
      </c>
      <c r="K36" s="8" t="s">
        <v>531</v>
      </c>
      <c r="L36" s="30">
        <v>1700</v>
      </c>
      <c r="M36" s="30" t="s">
        <v>379</v>
      </c>
      <c r="N36" s="8"/>
      <c r="O36" s="44"/>
      <c r="P36" s="8">
        <v>2019</v>
      </c>
    </row>
    <row r="37" spans="1:16" hidden="1" x14ac:dyDescent="0.25">
      <c r="A37" s="4"/>
      <c r="B37" s="8" t="s">
        <v>759</v>
      </c>
      <c r="C37" s="44">
        <v>3</v>
      </c>
      <c r="D37" s="8" t="s">
        <v>357</v>
      </c>
      <c r="E37" s="8" t="s">
        <v>396</v>
      </c>
      <c r="F37" s="8" t="s">
        <v>433</v>
      </c>
      <c r="G37" s="8" t="s">
        <v>153</v>
      </c>
      <c r="H37" s="49">
        <v>43922</v>
      </c>
      <c r="I37" s="49">
        <v>44084</v>
      </c>
      <c r="J37" s="49">
        <v>44084</v>
      </c>
      <c r="K37" s="8"/>
      <c r="L37" s="30"/>
      <c r="M37" s="30"/>
      <c r="N37" s="8"/>
      <c r="O37" s="44"/>
      <c r="P37" s="8">
        <v>2020</v>
      </c>
    </row>
    <row r="38" spans="1:16" hidden="1" x14ac:dyDescent="0.25">
      <c r="A38" s="4"/>
      <c r="B38" s="8" t="s">
        <v>759</v>
      </c>
      <c r="C38" s="44">
        <v>4</v>
      </c>
      <c r="D38" s="8" t="s">
        <v>357</v>
      </c>
      <c r="E38" s="8" t="s">
        <v>397</v>
      </c>
      <c r="F38" s="8" t="s">
        <v>434</v>
      </c>
      <c r="G38" s="8" t="s">
        <v>597</v>
      </c>
      <c r="H38" s="49">
        <v>44124</v>
      </c>
      <c r="I38" s="49">
        <v>44392</v>
      </c>
      <c r="J38" s="49">
        <v>45189</v>
      </c>
      <c r="K38" s="8" t="s">
        <v>531</v>
      </c>
      <c r="L38" s="30">
        <v>1700</v>
      </c>
      <c r="M38" s="30" t="s">
        <v>379</v>
      </c>
      <c r="N38" s="8"/>
      <c r="O38" s="44"/>
      <c r="P38" s="8">
        <v>2021</v>
      </c>
    </row>
    <row r="39" spans="1:16" hidden="1" x14ac:dyDescent="0.25">
      <c r="A39" s="4"/>
      <c r="B39" s="8" t="s">
        <v>759</v>
      </c>
      <c r="C39" s="44">
        <v>4</v>
      </c>
      <c r="D39" s="8" t="s">
        <v>357</v>
      </c>
      <c r="E39" s="8" t="s">
        <v>397</v>
      </c>
      <c r="F39" s="8" t="s">
        <v>434</v>
      </c>
      <c r="G39" s="8" t="s">
        <v>597</v>
      </c>
      <c r="H39" s="49">
        <v>44124</v>
      </c>
      <c r="I39" s="49">
        <v>44757</v>
      </c>
      <c r="J39" s="49">
        <v>45189</v>
      </c>
      <c r="K39" s="8" t="s">
        <v>531</v>
      </c>
      <c r="L39" s="30">
        <v>1700</v>
      </c>
      <c r="M39" s="30" t="s">
        <v>379</v>
      </c>
      <c r="N39" s="8"/>
      <c r="O39" s="44"/>
      <c r="P39" s="8">
        <v>2022</v>
      </c>
    </row>
    <row r="40" spans="1:16" hidden="1" x14ac:dyDescent="0.25">
      <c r="A40" s="4"/>
      <c r="B40" s="8" t="s">
        <v>759</v>
      </c>
      <c r="C40" s="44">
        <v>4</v>
      </c>
      <c r="D40" s="8" t="s">
        <v>357</v>
      </c>
      <c r="E40" s="8" t="s">
        <v>397</v>
      </c>
      <c r="F40" s="8" t="s">
        <v>434</v>
      </c>
      <c r="G40" s="8" t="s">
        <v>597</v>
      </c>
      <c r="H40" s="49">
        <v>44124</v>
      </c>
      <c r="I40" s="49">
        <v>45122</v>
      </c>
      <c r="J40" s="49">
        <v>45189</v>
      </c>
      <c r="K40" s="8" t="s">
        <v>531</v>
      </c>
      <c r="L40" s="30">
        <v>1700</v>
      </c>
      <c r="M40" s="30" t="s">
        <v>379</v>
      </c>
      <c r="N40" s="8"/>
      <c r="O40" s="44"/>
      <c r="P40" s="8">
        <v>2023</v>
      </c>
    </row>
    <row r="41" spans="1:16" hidden="1" x14ac:dyDescent="0.25">
      <c r="A41" s="4"/>
      <c r="B41" s="8" t="s">
        <v>759</v>
      </c>
      <c r="C41" s="44">
        <v>5</v>
      </c>
      <c r="D41" s="8" t="s">
        <v>357</v>
      </c>
      <c r="E41" s="8" t="s">
        <v>396</v>
      </c>
      <c r="F41" s="8" t="s">
        <v>433</v>
      </c>
      <c r="G41" s="8" t="s">
        <v>122</v>
      </c>
      <c r="H41" s="100">
        <v>45413</v>
      </c>
      <c r="I41" s="49"/>
      <c r="J41" s="100">
        <v>45555</v>
      </c>
      <c r="K41" s="8"/>
      <c r="L41" s="30"/>
      <c r="M41" s="30"/>
      <c r="N41" s="8"/>
      <c r="O41" s="44"/>
      <c r="P41" s="8">
        <v>2024</v>
      </c>
    </row>
    <row r="42" spans="1:16" hidden="1" x14ac:dyDescent="0.25">
      <c r="A42" s="4"/>
      <c r="B42" s="8" t="s">
        <v>760</v>
      </c>
      <c r="C42" s="44">
        <v>1</v>
      </c>
      <c r="D42" s="8" t="s">
        <v>357</v>
      </c>
      <c r="E42" s="8" t="s">
        <v>397</v>
      </c>
      <c r="F42" s="8" t="s">
        <v>434</v>
      </c>
      <c r="G42" s="8" t="s">
        <v>597</v>
      </c>
      <c r="H42" s="49">
        <v>42297</v>
      </c>
      <c r="I42" s="49">
        <v>42566</v>
      </c>
      <c r="J42" s="49">
        <v>43881</v>
      </c>
      <c r="K42" s="8" t="s">
        <v>531</v>
      </c>
      <c r="L42" s="30">
        <v>1700</v>
      </c>
      <c r="M42" s="30" t="s">
        <v>379</v>
      </c>
      <c r="N42" s="8"/>
      <c r="O42" s="44"/>
      <c r="P42" s="8">
        <v>2016</v>
      </c>
    </row>
    <row r="43" spans="1:16" hidden="1" x14ac:dyDescent="0.25">
      <c r="A43" s="4"/>
      <c r="B43" s="8" t="s">
        <v>760</v>
      </c>
      <c r="C43" s="44">
        <v>1</v>
      </c>
      <c r="D43" s="8" t="s">
        <v>357</v>
      </c>
      <c r="E43" s="8" t="s">
        <v>397</v>
      </c>
      <c r="F43" s="8" t="s">
        <v>434</v>
      </c>
      <c r="G43" s="8" t="s">
        <v>597</v>
      </c>
      <c r="H43" s="49">
        <v>42297</v>
      </c>
      <c r="I43" s="49">
        <v>42931</v>
      </c>
      <c r="J43" s="49">
        <v>43881</v>
      </c>
      <c r="K43" s="8" t="s">
        <v>531</v>
      </c>
      <c r="L43" s="30">
        <v>1700</v>
      </c>
      <c r="M43" s="30" t="s">
        <v>379</v>
      </c>
      <c r="N43" s="8"/>
      <c r="O43" s="44"/>
      <c r="P43" s="8">
        <v>2017</v>
      </c>
    </row>
    <row r="44" spans="1:16" hidden="1" x14ac:dyDescent="0.25">
      <c r="A44" s="4"/>
      <c r="B44" s="8" t="s">
        <v>760</v>
      </c>
      <c r="C44" s="44">
        <v>1</v>
      </c>
      <c r="D44" s="8" t="s">
        <v>357</v>
      </c>
      <c r="E44" s="8" t="s">
        <v>397</v>
      </c>
      <c r="F44" s="8" t="s">
        <v>434</v>
      </c>
      <c r="G44" s="8" t="s">
        <v>597</v>
      </c>
      <c r="H44" s="49">
        <v>42297</v>
      </c>
      <c r="I44" s="49">
        <v>43296</v>
      </c>
      <c r="J44" s="49">
        <v>43881</v>
      </c>
      <c r="K44" s="8" t="s">
        <v>531</v>
      </c>
      <c r="L44" s="30">
        <v>1700</v>
      </c>
      <c r="M44" s="30" t="s">
        <v>379</v>
      </c>
      <c r="N44" s="8"/>
      <c r="O44" s="44"/>
      <c r="P44" s="8">
        <v>2018</v>
      </c>
    </row>
    <row r="45" spans="1:16" hidden="1" x14ac:dyDescent="0.25">
      <c r="A45" s="4"/>
      <c r="B45" s="8" t="s">
        <v>760</v>
      </c>
      <c r="C45" s="44">
        <v>1</v>
      </c>
      <c r="D45" s="8" t="s">
        <v>357</v>
      </c>
      <c r="E45" s="8" t="s">
        <v>397</v>
      </c>
      <c r="F45" s="8" t="s">
        <v>434</v>
      </c>
      <c r="G45" s="8" t="s">
        <v>597</v>
      </c>
      <c r="H45" s="49">
        <v>42297</v>
      </c>
      <c r="I45" s="49">
        <v>43661</v>
      </c>
      <c r="J45" s="49">
        <v>43881</v>
      </c>
      <c r="K45" s="8" t="s">
        <v>531</v>
      </c>
      <c r="L45" s="30">
        <v>1700</v>
      </c>
      <c r="M45" s="30" t="s">
        <v>379</v>
      </c>
      <c r="N45" s="8"/>
      <c r="O45" s="44"/>
      <c r="P45" s="8">
        <v>2019</v>
      </c>
    </row>
    <row r="46" spans="1:16" hidden="1" x14ac:dyDescent="0.25">
      <c r="A46" s="4"/>
      <c r="B46" s="8" t="s">
        <v>760</v>
      </c>
      <c r="C46" s="44">
        <v>2</v>
      </c>
      <c r="D46" s="8" t="s">
        <v>357</v>
      </c>
      <c r="E46" s="8" t="s">
        <v>396</v>
      </c>
      <c r="F46" s="8" t="s">
        <v>433</v>
      </c>
      <c r="G46" s="8" t="s">
        <v>153</v>
      </c>
      <c r="H46" s="49">
        <v>43922</v>
      </c>
      <c r="I46" s="49">
        <v>44084</v>
      </c>
      <c r="J46" s="49">
        <v>44084</v>
      </c>
      <c r="K46" s="8"/>
      <c r="L46" s="30"/>
      <c r="M46" s="30"/>
      <c r="N46" s="8"/>
      <c r="O46" s="44"/>
      <c r="P46" s="8">
        <v>2020</v>
      </c>
    </row>
    <row r="47" spans="1:16" hidden="1" x14ac:dyDescent="0.25">
      <c r="A47" s="4"/>
      <c r="B47" s="8" t="s">
        <v>760</v>
      </c>
      <c r="C47" s="44">
        <v>3</v>
      </c>
      <c r="D47" s="8" t="s">
        <v>357</v>
      </c>
      <c r="E47" s="8" t="s">
        <v>397</v>
      </c>
      <c r="F47" s="8" t="s">
        <v>434</v>
      </c>
      <c r="G47" s="8" t="s">
        <v>597</v>
      </c>
      <c r="H47" s="49">
        <v>44124</v>
      </c>
      <c r="I47" s="49">
        <v>44392</v>
      </c>
      <c r="J47" s="49">
        <v>44977</v>
      </c>
      <c r="K47" s="8" t="s">
        <v>531</v>
      </c>
      <c r="L47" s="30">
        <v>1700</v>
      </c>
      <c r="M47" s="30" t="s">
        <v>379</v>
      </c>
      <c r="N47" s="8"/>
      <c r="O47" s="44"/>
      <c r="P47" s="8">
        <v>2021</v>
      </c>
    </row>
    <row r="48" spans="1:16" hidden="1" x14ac:dyDescent="0.25">
      <c r="A48" s="4"/>
      <c r="B48" s="8" t="s">
        <v>760</v>
      </c>
      <c r="C48" s="44">
        <v>3</v>
      </c>
      <c r="D48" s="8" t="s">
        <v>357</v>
      </c>
      <c r="E48" s="8" t="s">
        <v>397</v>
      </c>
      <c r="F48" s="8" t="s">
        <v>434</v>
      </c>
      <c r="G48" s="8" t="s">
        <v>597</v>
      </c>
      <c r="H48" s="49">
        <v>44124</v>
      </c>
      <c r="I48" s="49">
        <v>44757</v>
      </c>
      <c r="J48" s="49">
        <v>44977</v>
      </c>
      <c r="K48" s="8" t="s">
        <v>531</v>
      </c>
      <c r="L48" s="30">
        <v>1700</v>
      </c>
      <c r="M48" s="30" t="s">
        <v>379</v>
      </c>
      <c r="N48" s="8"/>
      <c r="O48" s="44"/>
      <c r="P48" s="8">
        <v>2022</v>
      </c>
    </row>
    <row r="49" spans="1:16" hidden="1" x14ac:dyDescent="0.25">
      <c r="A49" s="4"/>
      <c r="B49" s="8" t="s">
        <v>760</v>
      </c>
      <c r="C49" s="44">
        <v>4</v>
      </c>
      <c r="D49" s="8" t="s">
        <v>357</v>
      </c>
      <c r="E49" s="8" t="s">
        <v>397</v>
      </c>
      <c r="F49" s="8" t="s">
        <v>433</v>
      </c>
      <c r="G49" s="8" t="s">
        <v>153</v>
      </c>
      <c r="H49" s="49">
        <v>45017</v>
      </c>
      <c r="I49" s="49">
        <v>45179</v>
      </c>
      <c r="J49" s="49">
        <v>45179</v>
      </c>
      <c r="K49" s="8"/>
      <c r="L49" s="30"/>
      <c r="M49" s="30"/>
      <c r="N49" s="8"/>
      <c r="O49" s="44"/>
      <c r="P49" s="8">
        <v>2023</v>
      </c>
    </row>
    <row r="50" spans="1:16" hidden="1" x14ac:dyDescent="0.25">
      <c r="A50" s="4"/>
      <c r="B50" s="8" t="s">
        <v>760</v>
      </c>
      <c r="C50" s="44">
        <v>4</v>
      </c>
      <c r="D50" s="8" t="s">
        <v>357</v>
      </c>
      <c r="E50" s="8" t="s">
        <v>397</v>
      </c>
      <c r="F50" s="8" t="s">
        <v>435</v>
      </c>
      <c r="G50" s="8" t="s">
        <v>188</v>
      </c>
      <c r="H50" s="49">
        <v>45017</v>
      </c>
      <c r="I50" s="49">
        <v>45529</v>
      </c>
      <c r="J50" s="49">
        <v>45910</v>
      </c>
      <c r="K50" s="8"/>
      <c r="L50" s="30"/>
      <c r="M50" s="30"/>
      <c r="N50" s="8"/>
      <c r="O50" s="44"/>
      <c r="P50" s="8">
        <v>2024</v>
      </c>
    </row>
    <row r="51" spans="1:16" hidden="1" x14ac:dyDescent="0.25">
      <c r="A51" s="4"/>
      <c r="B51" s="8" t="s">
        <v>760</v>
      </c>
      <c r="C51" s="44">
        <v>4</v>
      </c>
      <c r="D51" s="8" t="s">
        <v>357</v>
      </c>
      <c r="E51" s="8" t="s">
        <v>397</v>
      </c>
      <c r="F51" s="8" t="s">
        <v>435</v>
      </c>
      <c r="G51" s="8" t="s">
        <v>188</v>
      </c>
      <c r="H51" s="49">
        <v>45017</v>
      </c>
      <c r="I51" s="49">
        <v>45894</v>
      </c>
      <c r="J51" s="49">
        <v>45910</v>
      </c>
      <c r="K51" s="8"/>
      <c r="L51" s="30"/>
      <c r="M51" s="30"/>
      <c r="N51" s="8"/>
      <c r="O51" s="44"/>
      <c r="P51" s="8">
        <v>2025</v>
      </c>
    </row>
    <row r="52" spans="1:16" hidden="1" x14ac:dyDescent="0.25">
      <c r="A52" s="4"/>
      <c r="B52" s="8" t="s">
        <v>761</v>
      </c>
      <c r="C52" s="44">
        <v>1</v>
      </c>
      <c r="D52" s="8" t="s">
        <v>356</v>
      </c>
      <c r="E52" s="8" t="s">
        <v>397</v>
      </c>
      <c r="F52" s="8" t="s">
        <v>435</v>
      </c>
      <c r="G52" s="8" t="s">
        <v>235</v>
      </c>
      <c r="H52" s="49">
        <v>42461</v>
      </c>
      <c r="I52" s="49">
        <v>42607</v>
      </c>
      <c r="J52" s="49">
        <v>42972</v>
      </c>
      <c r="K52" s="8"/>
      <c r="L52" s="30"/>
      <c r="M52" s="30"/>
      <c r="N52" s="8"/>
      <c r="O52" s="44"/>
      <c r="P52" s="8">
        <v>2016</v>
      </c>
    </row>
    <row r="53" spans="1:16" hidden="1" x14ac:dyDescent="0.25">
      <c r="A53" s="4"/>
      <c r="B53" s="8" t="s">
        <v>761</v>
      </c>
      <c r="C53" s="44">
        <v>1</v>
      </c>
      <c r="D53" s="8" t="s">
        <v>357</v>
      </c>
      <c r="E53" s="8" t="s">
        <v>397</v>
      </c>
      <c r="F53" s="8" t="s">
        <v>435</v>
      </c>
      <c r="G53" s="8" t="s">
        <v>188</v>
      </c>
      <c r="H53" s="49">
        <v>42461</v>
      </c>
      <c r="I53" s="49">
        <v>42972</v>
      </c>
      <c r="J53" s="49">
        <v>42988</v>
      </c>
      <c r="K53" s="8"/>
      <c r="L53" s="30"/>
      <c r="M53" s="30"/>
      <c r="N53" s="8"/>
      <c r="O53" s="44"/>
      <c r="P53" s="8">
        <v>2017</v>
      </c>
    </row>
    <row r="54" spans="1:16" hidden="1" x14ac:dyDescent="0.25">
      <c r="A54" s="4"/>
      <c r="B54" s="8" t="s">
        <v>761</v>
      </c>
      <c r="C54" s="44">
        <v>2</v>
      </c>
      <c r="D54" s="8" t="s">
        <v>357</v>
      </c>
      <c r="E54" s="8" t="s">
        <v>397</v>
      </c>
      <c r="F54" s="8" t="s">
        <v>434</v>
      </c>
      <c r="G54" s="8" t="s">
        <v>597</v>
      </c>
      <c r="H54" s="49">
        <v>43028</v>
      </c>
      <c r="I54" s="49">
        <v>43296</v>
      </c>
      <c r="J54" s="49">
        <v>44247</v>
      </c>
      <c r="K54" s="8" t="s">
        <v>531</v>
      </c>
      <c r="L54" s="30">
        <v>1700</v>
      </c>
      <c r="M54" s="30" t="s">
        <v>379</v>
      </c>
      <c r="N54" s="8"/>
      <c r="O54" s="44"/>
      <c r="P54" s="8">
        <v>2018</v>
      </c>
    </row>
    <row r="55" spans="1:16" hidden="1" x14ac:dyDescent="0.25">
      <c r="A55" s="4"/>
      <c r="B55" s="8" t="s">
        <v>761</v>
      </c>
      <c r="C55" s="44">
        <v>2</v>
      </c>
      <c r="D55" s="8" t="s">
        <v>357</v>
      </c>
      <c r="E55" s="8" t="s">
        <v>397</v>
      </c>
      <c r="F55" s="8" t="s">
        <v>434</v>
      </c>
      <c r="G55" s="8" t="s">
        <v>597</v>
      </c>
      <c r="H55" s="49">
        <v>43028</v>
      </c>
      <c r="I55" s="49">
        <v>43661</v>
      </c>
      <c r="J55" s="49">
        <v>44247</v>
      </c>
      <c r="K55" s="8" t="s">
        <v>531</v>
      </c>
      <c r="L55" s="30">
        <v>1700</v>
      </c>
      <c r="M55" s="30" t="s">
        <v>379</v>
      </c>
      <c r="N55" s="8"/>
      <c r="O55" s="44"/>
      <c r="P55" s="8">
        <v>2019</v>
      </c>
    </row>
    <row r="56" spans="1:16" hidden="1" x14ac:dyDescent="0.25">
      <c r="A56" s="4"/>
      <c r="B56" s="8" t="s">
        <v>761</v>
      </c>
      <c r="C56" s="44">
        <v>2</v>
      </c>
      <c r="D56" s="8" t="s">
        <v>357</v>
      </c>
      <c r="E56" s="8" t="s">
        <v>397</v>
      </c>
      <c r="F56" s="8" t="s">
        <v>434</v>
      </c>
      <c r="G56" s="8" t="s">
        <v>597</v>
      </c>
      <c r="H56" s="49">
        <v>43028</v>
      </c>
      <c r="I56" s="49">
        <v>44027</v>
      </c>
      <c r="J56" s="49">
        <v>44247</v>
      </c>
      <c r="K56" s="8" t="s">
        <v>531</v>
      </c>
      <c r="L56" s="30">
        <v>1700</v>
      </c>
      <c r="M56" s="30" t="s">
        <v>379</v>
      </c>
      <c r="N56" s="8"/>
      <c r="O56" s="44"/>
      <c r="P56" s="8">
        <v>2020</v>
      </c>
    </row>
    <row r="57" spans="1:16" hidden="1" x14ac:dyDescent="0.25">
      <c r="A57" s="4"/>
      <c r="B57" s="8" t="s">
        <v>761</v>
      </c>
      <c r="C57" s="44">
        <v>3</v>
      </c>
      <c r="D57" s="8" t="s">
        <v>357</v>
      </c>
      <c r="E57" s="8" t="s">
        <v>397</v>
      </c>
      <c r="F57" s="8" t="s">
        <v>435</v>
      </c>
      <c r="G57" s="8" t="s">
        <v>188</v>
      </c>
      <c r="H57" s="49">
        <v>44287</v>
      </c>
      <c r="I57" s="49">
        <v>44433</v>
      </c>
      <c r="J57" s="49">
        <v>45179</v>
      </c>
      <c r="K57" s="8"/>
      <c r="L57" s="30"/>
      <c r="M57" s="30"/>
      <c r="N57" s="8"/>
      <c r="O57" s="44"/>
      <c r="P57" s="8">
        <v>2021</v>
      </c>
    </row>
    <row r="58" spans="1:16" hidden="1" x14ac:dyDescent="0.25">
      <c r="A58" s="4"/>
      <c r="B58" s="8" t="s">
        <v>761</v>
      </c>
      <c r="C58" s="44">
        <v>3</v>
      </c>
      <c r="D58" s="8" t="s">
        <v>357</v>
      </c>
      <c r="E58" s="8" t="s">
        <v>397</v>
      </c>
      <c r="F58" s="8" t="s">
        <v>435</v>
      </c>
      <c r="G58" s="8" t="s">
        <v>188</v>
      </c>
      <c r="H58" s="49">
        <v>44287</v>
      </c>
      <c r="I58" s="49">
        <v>44798</v>
      </c>
      <c r="J58" s="49">
        <v>45179</v>
      </c>
      <c r="K58" s="8"/>
      <c r="L58" s="30"/>
      <c r="M58" s="30"/>
      <c r="N58" s="8"/>
      <c r="O58" s="44"/>
      <c r="P58" s="8">
        <v>2022</v>
      </c>
    </row>
    <row r="59" spans="1:16" hidden="1" x14ac:dyDescent="0.25">
      <c r="A59" s="4"/>
      <c r="B59" s="8" t="s">
        <v>761</v>
      </c>
      <c r="C59" s="44">
        <v>3</v>
      </c>
      <c r="D59" s="8" t="s">
        <v>357</v>
      </c>
      <c r="E59" s="8" t="s">
        <v>397</v>
      </c>
      <c r="F59" s="8" t="s">
        <v>435</v>
      </c>
      <c r="G59" s="8" t="s">
        <v>188</v>
      </c>
      <c r="H59" s="49">
        <v>44287</v>
      </c>
      <c r="I59" s="49">
        <v>45163</v>
      </c>
      <c r="J59" s="49">
        <v>45179</v>
      </c>
      <c r="K59" s="8"/>
      <c r="L59" s="30"/>
      <c r="M59" s="30"/>
      <c r="N59" s="8"/>
      <c r="O59" s="44"/>
      <c r="P59" s="8">
        <v>2023</v>
      </c>
    </row>
    <row r="60" spans="1:16" hidden="1" x14ac:dyDescent="0.25">
      <c r="A60" s="4"/>
      <c r="B60" s="8" t="s">
        <v>761</v>
      </c>
      <c r="C60" s="44">
        <v>4</v>
      </c>
      <c r="D60" s="8" t="s">
        <v>357</v>
      </c>
      <c r="E60" s="8" t="s">
        <v>397</v>
      </c>
      <c r="F60" s="8" t="s">
        <v>434</v>
      </c>
      <c r="G60" s="8" t="s">
        <v>597</v>
      </c>
      <c r="H60" s="49">
        <v>45219</v>
      </c>
      <c r="I60" s="49">
        <v>45488</v>
      </c>
      <c r="J60" s="49">
        <v>45910</v>
      </c>
      <c r="K60" s="8" t="s">
        <v>531</v>
      </c>
      <c r="L60" s="30">
        <v>1700</v>
      </c>
      <c r="M60" s="30" t="s">
        <v>379</v>
      </c>
      <c r="N60" s="8"/>
      <c r="O60" s="44"/>
      <c r="P60" s="8">
        <v>2024</v>
      </c>
    </row>
    <row r="61" spans="1:16" hidden="1" x14ac:dyDescent="0.25">
      <c r="A61" s="4"/>
      <c r="B61" s="8" t="s">
        <v>761</v>
      </c>
      <c r="C61" s="44">
        <v>4</v>
      </c>
      <c r="D61" s="8" t="s">
        <v>357</v>
      </c>
      <c r="E61" s="8" t="s">
        <v>397</v>
      </c>
      <c r="F61" s="8" t="s">
        <v>434</v>
      </c>
      <c r="G61" s="8" t="s">
        <v>597</v>
      </c>
      <c r="H61" s="49">
        <v>45219</v>
      </c>
      <c r="I61" s="49">
        <v>45853</v>
      </c>
      <c r="J61" s="49">
        <v>45910</v>
      </c>
      <c r="K61" s="8" t="s">
        <v>531</v>
      </c>
      <c r="L61" s="30">
        <v>1700</v>
      </c>
      <c r="M61" s="30" t="s">
        <v>379</v>
      </c>
      <c r="N61" s="8"/>
      <c r="O61" s="44"/>
      <c r="P61" s="8">
        <v>2025</v>
      </c>
    </row>
    <row r="62" spans="1:16" hidden="1" x14ac:dyDescent="0.25">
      <c r="A62" s="4"/>
      <c r="B62" s="8" t="s">
        <v>761</v>
      </c>
      <c r="C62" s="44">
        <v>5</v>
      </c>
      <c r="D62" s="8" t="s">
        <v>357</v>
      </c>
      <c r="E62" s="8" t="s">
        <v>396</v>
      </c>
      <c r="F62" s="8" t="s">
        <v>434</v>
      </c>
      <c r="G62" s="8" t="s">
        <v>28</v>
      </c>
      <c r="H62" s="49">
        <v>45945</v>
      </c>
      <c r="I62" s="49">
        <v>46218</v>
      </c>
      <c r="J62" s="49">
        <v>46218</v>
      </c>
      <c r="K62" s="8"/>
      <c r="L62" s="30"/>
      <c r="M62" s="30"/>
      <c r="N62" s="8"/>
      <c r="O62" s="44"/>
      <c r="P62" s="8">
        <v>2026</v>
      </c>
    </row>
    <row r="63" spans="1:16" hidden="1" x14ac:dyDescent="0.25">
      <c r="A63" s="4"/>
      <c r="B63" s="8" t="s">
        <v>762</v>
      </c>
      <c r="C63" s="44">
        <v>1</v>
      </c>
      <c r="D63" s="8" t="s">
        <v>357</v>
      </c>
      <c r="E63" s="8" t="s">
        <v>397</v>
      </c>
      <c r="F63" s="8" t="s">
        <v>434</v>
      </c>
      <c r="G63" s="8" t="s">
        <v>29</v>
      </c>
      <c r="H63" s="49">
        <v>42125</v>
      </c>
      <c r="I63" s="49">
        <v>42556</v>
      </c>
      <c r="J63" s="49">
        <v>44612</v>
      </c>
      <c r="K63" s="8" t="s">
        <v>531</v>
      </c>
      <c r="L63" s="30">
        <v>1500</v>
      </c>
      <c r="M63" s="30" t="s">
        <v>379</v>
      </c>
      <c r="N63" s="8"/>
      <c r="O63" s="44"/>
      <c r="P63" s="8">
        <v>2016</v>
      </c>
    </row>
    <row r="64" spans="1:16" hidden="1" x14ac:dyDescent="0.25">
      <c r="A64" s="4"/>
      <c r="B64" s="8" t="s">
        <v>762</v>
      </c>
      <c r="C64" s="44">
        <v>1</v>
      </c>
      <c r="D64" s="8" t="s">
        <v>357</v>
      </c>
      <c r="E64" s="8" t="s">
        <v>397</v>
      </c>
      <c r="F64" s="8" t="s">
        <v>434</v>
      </c>
      <c r="G64" s="8" t="s">
        <v>29</v>
      </c>
      <c r="H64" s="49">
        <v>42125</v>
      </c>
      <c r="I64" s="49">
        <v>42921</v>
      </c>
      <c r="J64" s="49">
        <v>44612</v>
      </c>
      <c r="K64" s="8" t="s">
        <v>531</v>
      </c>
      <c r="L64" s="30">
        <v>1500</v>
      </c>
      <c r="M64" s="30" t="s">
        <v>379</v>
      </c>
      <c r="N64" s="8"/>
      <c r="O64" s="44"/>
      <c r="P64" s="8">
        <v>2017</v>
      </c>
    </row>
    <row r="65" spans="1:16" hidden="1" x14ac:dyDescent="0.25">
      <c r="A65" s="4"/>
      <c r="B65" s="8" t="s">
        <v>762</v>
      </c>
      <c r="C65" s="44">
        <v>1</v>
      </c>
      <c r="D65" s="8" t="s">
        <v>357</v>
      </c>
      <c r="E65" s="8" t="s">
        <v>397</v>
      </c>
      <c r="F65" s="8" t="s">
        <v>434</v>
      </c>
      <c r="G65" s="8" t="s">
        <v>29</v>
      </c>
      <c r="H65" s="49">
        <v>42125</v>
      </c>
      <c r="I65" s="49">
        <v>43286</v>
      </c>
      <c r="J65" s="49">
        <v>44612</v>
      </c>
      <c r="K65" s="8" t="s">
        <v>531</v>
      </c>
      <c r="L65" s="30">
        <v>1500</v>
      </c>
      <c r="M65" s="30" t="s">
        <v>379</v>
      </c>
      <c r="N65" s="8"/>
      <c r="O65" s="44"/>
      <c r="P65" s="8">
        <v>2018</v>
      </c>
    </row>
    <row r="66" spans="1:16" hidden="1" x14ac:dyDescent="0.25">
      <c r="A66" s="4"/>
      <c r="B66" s="8" t="s">
        <v>762</v>
      </c>
      <c r="C66" s="44">
        <v>1</v>
      </c>
      <c r="D66" s="8" t="s">
        <v>357</v>
      </c>
      <c r="E66" s="8" t="s">
        <v>397</v>
      </c>
      <c r="F66" s="8" t="s">
        <v>434</v>
      </c>
      <c r="G66" s="8" t="s">
        <v>29</v>
      </c>
      <c r="H66" s="49">
        <v>42125</v>
      </c>
      <c r="I66" s="49">
        <v>43651</v>
      </c>
      <c r="J66" s="49">
        <v>44612</v>
      </c>
      <c r="K66" s="8" t="s">
        <v>531</v>
      </c>
      <c r="L66" s="30">
        <v>1500</v>
      </c>
      <c r="M66" s="30" t="s">
        <v>379</v>
      </c>
      <c r="N66" s="8"/>
      <c r="O66" s="44"/>
      <c r="P66" s="8">
        <v>2019</v>
      </c>
    </row>
    <row r="67" spans="1:16" hidden="1" x14ac:dyDescent="0.25">
      <c r="A67" s="4"/>
      <c r="B67" s="8" t="s">
        <v>762</v>
      </c>
      <c r="C67" s="44">
        <v>1</v>
      </c>
      <c r="D67" s="8" t="s">
        <v>357</v>
      </c>
      <c r="E67" s="8" t="s">
        <v>397</v>
      </c>
      <c r="F67" s="8" t="s">
        <v>434</v>
      </c>
      <c r="G67" s="8" t="s">
        <v>29</v>
      </c>
      <c r="H67" s="49">
        <v>42125</v>
      </c>
      <c r="I67" s="49">
        <v>44017</v>
      </c>
      <c r="J67" s="49">
        <v>44612</v>
      </c>
      <c r="K67" s="8" t="s">
        <v>531</v>
      </c>
      <c r="L67" s="30">
        <v>1500</v>
      </c>
      <c r="M67" s="30" t="s">
        <v>379</v>
      </c>
      <c r="N67" s="8"/>
      <c r="O67" s="44"/>
      <c r="P67" s="8">
        <v>2020</v>
      </c>
    </row>
    <row r="68" spans="1:16" hidden="1" x14ac:dyDescent="0.25">
      <c r="A68" s="4"/>
      <c r="B68" s="8" t="s">
        <v>762</v>
      </c>
      <c r="C68" s="44">
        <v>1</v>
      </c>
      <c r="D68" s="8" t="s">
        <v>357</v>
      </c>
      <c r="E68" s="8" t="s">
        <v>397</v>
      </c>
      <c r="F68" s="8" t="s">
        <v>434</v>
      </c>
      <c r="G68" s="8" t="s">
        <v>29</v>
      </c>
      <c r="H68" s="49">
        <v>42125</v>
      </c>
      <c r="I68" s="49">
        <v>44382</v>
      </c>
      <c r="J68" s="49">
        <v>44612</v>
      </c>
      <c r="K68" s="8" t="s">
        <v>531</v>
      </c>
      <c r="L68" s="30">
        <v>1500</v>
      </c>
      <c r="M68" s="30" t="s">
        <v>379</v>
      </c>
      <c r="N68" s="8"/>
      <c r="O68" s="44"/>
      <c r="P68" s="8">
        <v>2021</v>
      </c>
    </row>
    <row r="69" spans="1:16" hidden="1" x14ac:dyDescent="0.25">
      <c r="A69" s="4"/>
      <c r="B69" s="8" t="s">
        <v>762</v>
      </c>
      <c r="C69" s="44">
        <v>2</v>
      </c>
      <c r="D69" s="8" t="s">
        <v>356</v>
      </c>
      <c r="E69" s="8" t="s">
        <v>397</v>
      </c>
      <c r="F69" s="8" t="s">
        <v>433</v>
      </c>
      <c r="G69" s="8" t="s">
        <v>153</v>
      </c>
      <c r="H69" s="49">
        <v>44652</v>
      </c>
      <c r="I69" s="49">
        <v>44814</v>
      </c>
      <c r="J69" s="49">
        <v>44814</v>
      </c>
      <c r="K69" s="8"/>
      <c r="L69" s="30"/>
      <c r="M69" s="30"/>
      <c r="N69" s="8"/>
      <c r="O69" s="44"/>
      <c r="P69" s="8">
        <v>2022</v>
      </c>
    </row>
    <row r="70" spans="1:16" hidden="1" x14ac:dyDescent="0.25">
      <c r="A70" s="4"/>
      <c r="B70" s="8" t="s">
        <v>762</v>
      </c>
      <c r="C70" s="44">
        <v>2</v>
      </c>
      <c r="D70" s="8" t="s">
        <v>357</v>
      </c>
      <c r="E70" s="8" t="s">
        <v>397</v>
      </c>
      <c r="F70" s="8" t="s">
        <v>435</v>
      </c>
      <c r="G70" s="8" t="s">
        <v>188</v>
      </c>
      <c r="H70" s="49">
        <v>44652</v>
      </c>
      <c r="I70" s="49">
        <v>45163</v>
      </c>
      <c r="J70" s="49">
        <v>45545</v>
      </c>
      <c r="K70" s="8"/>
      <c r="L70" s="30"/>
      <c r="M70" s="30"/>
      <c r="N70" s="8"/>
      <c r="O70" s="44"/>
      <c r="P70" s="8">
        <v>2023</v>
      </c>
    </row>
    <row r="71" spans="1:16" hidden="1" x14ac:dyDescent="0.25">
      <c r="A71" s="4"/>
      <c r="B71" s="8" t="s">
        <v>762</v>
      </c>
      <c r="C71" s="44">
        <v>2</v>
      </c>
      <c r="D71" s="8" t="s">
        <v>357</v>
      </c>
      <c r="E71" s="8" t="s">
        <v>397</v>
      </c>
      <c r="F71" s="8" t="s">
        <v>435</v>
      </c>
      <c r="G71" s="8" t="s">
        <v>188</v>
      </c>
      <c r="H71" s="49">
        <v>44652</v>
      </c>
      <c r="I71" s="49">
        <v>45529</v>
      </c>
      <c r="J71" s="49">
        <v>45545</v>
      </c>
      <c r="K71" s="8"/>
      <c r="L71" s="30"/>
      <c r="M71" s="30"/>
      <c r="N71" s="8"/>
      <c r="O71" s="44"/>
      <c r="P71" s="8">
        <v>2024</v>
      </c>
    </row>
    <row r="72" spans="1:16" hidden="1" x14ac:dyDescent="0.25">
      <c r="A72" s="4"/>
      <c r="B72" s="8" t="s">
        <v>762</v>
      </c>
      <c r="C72" s="44">
        <v>3</v>
      </c>
      <c r="D72" s="8" t="s">
        <v>357</v>
      </c>
      <c r="E72" s="8" t="s">
        <v>397</v>
      </c>
      <c r="F72" s="8" t="s">
        <v>434</v>
      </c>
      <c r="G72" s="8" t="s">
        <v>597</v>
      </c>
      <c r="H72" s="49">
        <v>45585</v>
      </c>
      <c r="I72" s="49">
        <v>45853</v>
      </c>
      <c r="J72" s="49"/>
      <c r="K72" s="8" t="s">
        <v>531</v>
      </c>
      <c r="L72" s="30">
        <v>1700</v>
      </c>
      <c r="M72" s="30" t="s">
        <v>379</v>
      </c>
      <c r="N72" s="8"/>
      <c r="O72" s="44"/>
      <c r="P72" s="8">
        <v>2025</v>
      </c>
    </row>
    <row r="73" spans="1:16" hidden="1" x14ac:dyDescent="0.25">
      <c r="A73" s="4"/>
      <c r="B73" s="8" t="s">
        <v>762</v>
      </c>
      <c r="C73" s="44">
        <v>3</v>
      </c>
      <c r="D73" s="8" t="s">
        <v>357</v>
      </c>
      <c r="E73" s="8" t="s">
        <v>397</v>
      </c>
      <c r="F73" s="8" t="s">
        <v>434</v>
      </c>
      <c r="G73" s="8" t="s">
        <v>597</v>
      </c>
      <c r="H73" s="49">
        <v>45585</v>
      </c>
      <c r="I73" s="49">
        <v>46218</v>
      </c>
      <c r="J73" s="100">
        <v>47006</v>
      </c>
      <c r="K73" s="8" t="s">
        <v>531</v>
      </c>
      <c r="L73" s="30">
        <v>1700</v>
      </c>
      <c r="M73" s="30" t="s">
        <v>379</v>
      </c>
      <c r="N73" s="8"/>
      <c r="O73" s="44"/>
      <c r="P73" s="8">
        <v>2026</v>
      </c>
    </row>
    <row r="74" spans="1:16" hidden="1" x14ac:dyDescent="0.25">
      <c r="A74" s="4"/>
      <c r="B74" s="8" t="s">
        <v>763</v>
      </c>
      <c r="C74" s="44">
        <v>1</v>
      </c>
      <c r="D74" s="8" t="s">
        <v>357</v>
      </c>
      <c r="E74" s="8" t="s">
        <v>397</v>
      </c>
      <c r="F74" s="8" t="s">
        <v>434</v>
      </c>
      <c r="G74" s="8" t="s">
        <v>29</v>
      </c>
      <c r="H74" s="49">
        <v>42125</v>
      </c>
      <c r="I74" s="49">
        <v>42556</v>
      </c>
      <c r="J74" s="49">
        <v>44977</v>
      </c>
      <c r="K74" s="8" t="s">
        <v>531</v>
      </c>
      <c r="L74" s="30">
        <v>1500</v>
      </c>
      <c r="M74" s="30" t="s">
        <v>379</v>
      </c>
      <c r="N74" s="8"/>
      <c r="O74" s="44"/>
      <c r="P74" s="8">
        <v>2016</v>
      </c>
    </row>
    <row r="75" spans="1:16" hidden="1" x14ac:dyDescent="0.25">
      <c r="A75" s="4"/>
      <c r="B75" s="8" t="s">
        <v>763</v>
      </c>
      <c r="C75" s="44">
        <v>1</v>
      </c>
      <c r="D75" s="8" t="s">
        <v>357</v>
      </c>
      <c r="E75" s="8" t="s">
        <v>397</v>
      </c>
      <c r="F75" s="8" t="s">
        <v>434</v>
      </c>
      <c r="G75" s="8" t="s">
        <v>29</v>
      </c>
      <c r="H75" s="49">
        <v>42125</v>
      </c>
      <c r="I75" s="49">
        <v>42921</v>
      </c>
      <c r="J75" s="49">
        <v>44977</v>
      </c>
      <c r="K75" s="8" t="s">
        <v>531</v>
      </c>
      <c r="L75" s="30">
        <v>1500</v>
      </c>
      <c r="M75" s="30" t="s">
        <v>379</v>
      </c>
      <c r="N75" s="8"/>
      <c r="O75" s="44"/>
      <c r="P75" s="8">
        <v>2017</v>
      </c>
    </row>
    <row r="76" spans="1:16" hidden="1" x14ac:dyDescent="0.25">
      <c r="A76" s="4"/>
      <c r="B76" s="8" t="s">
        <v>763</v>
      </c>
      <c r="C76" s="44">
        <v>1</v>
      </c>
      <c r="D76" s="8" t="s">
        <v>357</v>
      </c>
      <c r="E76" s="8" t="s">
        <v>397</v>
      </c>
      <c r="F76" s="8" t="s">
        <v>434</v>
      </c>
      <c r="G76" s="8" t="s">
        <v>29</v>
      </c>
      <c r="H76" s="49">
        <v>42125</v>
      </c>
      <c r="I76" s="49">
        <v>43286</v>
      </c>
      <c r="J76" s="49">
        <v>44977</v>
      </c>
      <c r="K76" s="8" t="s">
        <v>531</v>
      </c>
      <c r="L76" s="30">
        <v>1500</v>
      </c>
      <c r="M76" s="30" t="s">
        <v>379</v>
      </c>
      <c r="N76" s="8"/>
      <c r="O76" s="44"/>
      <c r="P76" s="8">
        <v>2018</v>
      </c>
    </row>
    <row r="77" spans="1:16" hidden="1" x14ac:dyDescent="0.25">
      <c r="A77" s="4"/>
      <c r="B77" s="8" t="s">
        <v>763</v>
      </c>
      <c r="C77" s="44">
        <v>1</v>
      </c>
      <c r="D77" s="8" t="s">
        <v>357</v>
      </c>
      <c r="E77" s="8" t="s">
        <v>397</v>
      </c>
      <c r="F77" s="8" t="s">
        <v>434</v>
      </c>
      <c r="G77" s="8" t="s">
        <v>29</v>
      </c>
      <c r="H77" s="49">
        <v>42125</v>
      </c>
      <c r="I77" s="49">
        <v>43651</v>
      </c>
      <c r="J77" s="49">
        <v>44977</v>
      </c>
      <c r="K77" s="8" t="s">
        <v>531</v>
      </c>
      <c r="L77" s="30">
        <v>1500</v>
      </c>
      <c r="M77" s="30" t="s">
        <v>379</v>
      </c>
      <c r="N77" s="8"/>
      <c r="O77" s="44"/>
      <c r="P77" s="8">
        <v>2019</v>
      </c>
    </row>
    <row r="78" spans="1:16" hidden="1" x14ac:dyDescent="0.25">
      <c r="A78" s="4"/>
      <c r="B78" s="8" t="s">
        <v>763</v>
      </c>
      <c r="C78" s="44">
        <v>1</v>
      </c>
      <c r="D78" s="8" t="s">
        <v>357</v>
      </c>
      <c r="E78" s="8" t="s">
        <v>397</v>
      </c>
      <c r="F78" s="8" t="s">
        <v>434</v>
      </c>
      <c r="G78" s="8" t="s">
        <v>29</v>
      </c>
      <c r="H78" s="49">
        <v>42125</v>
      </c>
      <c r="I78" s="49">
        <v>44017</v>
      </c>
      <c r="J78" s="49">
        <v>44977</v>
      </c>
      <c r="K78" s="8" t="s">
        <v>531</v>
      </c>
      <c r="L78" s="30">
        <v>1500</v>
      </c>
      <c r="M78" s="30" t="s">
        <v>379</v>
      </c>
      <c r="N78" s="8"/>
      <c r="O78" s="44"/>
      <c r="P78" s="8">
        <v>2020</v>
      </c>
    </row>
    <row r="79" spans="1:16" hidden="1" x14ac:dyDescent="0.25">
      <c r="A79" s="4"/>
      <c r="B79" s="8" t="s">
        <v>763</v>
      </c>
      <c r="C79" s="44">
        <v>1</v>
      </c>
      <c r="D79" s="8" t="s">
        <v>357</v>
      </c>
      <c r="E79" s="8" t="s">
        <v>397</v>
      </c>
      <c r="F79" s="8" t="s">
        <v>434</v>
      </c>
      <c r="G79" s="8" t="s">
        <v>29</v>
      </c>
      <c r="H79" s="49">
        <v>42125</v>
      </c>
      <c r="I79" s="49">
        <v>44382</v>
      </c>
      <c r="J79" s="49">
        <v>44977</v>
      </c>
      <c r="K79" s="8" t="s">
        <v>531</v>
      </c>
      <c r="L79" s="30">
        <v>1500</v>
      </c>
      <c r="M79" s="30" t="s">
        <v>379</v>
      </c>
      <c r="N79" s="8"/>
      <c r="O79" s="44"/>
      <c r="P79" s="8">
        <v>2021</v>
      </c>
    </row>
    <row r="80" spans="1:16" hidden="1" x14ac:dyDescent="0.25">
      <c r="A80" s="4"/>
      <c r="B80" s="8" t="s">
        <v>763</v>
      </c>
      <c r="C80" s="44">
        <v>1</v>
      </c>
      <c r="D80" s="8" t="s">
        <v>357</v>
      </c>
      <c r="E80" s="8" t="s">
        <v>397</v>
      </c>
      <c r="F80" s="8" t="s">
        <v>434</v>
      </c>
      <c r="G80" s="8" t="s">
        <v>29</v>
      </c>
      <c r="H80" s="49">
        <v>42125</v>
      </c>
      <c r="I80" s="49">
        <v>44747</v>
      </c>
      <c r="J80" s="49">
        <v>44977</v>
      </c>
      <c r="K80" s="8" t="s">
        <v>531</v>
      </c>
      <c r="L80" s="30">
        <v>1500</v>
      </c>
      <c r="M80" s="30" t="s">
        <v>379</v>
      </c>
      <c r="N80" s="8"/>
      <c r="O80" s="44"/>
      <c r="P80" s="8">
        <v>2022</v>
      </c>
    </row>
    <row r="81" spans="1:16" hidden="1" x14ac:dyDescent="0.25">
      <c r="A81" s="4"/>
      <c r="B81" s="8" t="s">
        <v>763</v>
      </c>
      <c r="C81" s="44">
        <v>2</v>
      </c>
      <c r="D81" s="8" t="s">
        <v>357</v>
      </c>
      <c r="E81" s="8" t="s">
        <v>397</v>
      </c>
      <c r="F81" s="8" t="s">
        <v>433</v>
      </c>
      <c r="G81" s="8" t="s">
        <v>153</v>
      </c>
      <c r="H81" s="49">
        <v>45017</v>
      </c>
      <c r="I81" s="49">
        <v>45179</v>
      </c>
      <c r="J81" s="49">
        <v>45179</v>
      </c>
      <c r="K81" s="8"/>
      <c r="L81" s="30"/>
      <c r="M81" s="30"/>
      <c r="N81" s="8"/>
      <c r="O81" s="44"/>
      <c r="P81" s="8">
        <v>2023</v>
      </c>
    </row>
    <row r="82" spans="1:16" hidden="1" x14ac:dyDescent="0.25">
      <c r="A82" s="4"/>
      <c r="B82" s="8" t="s">
        <v>763</v>
      </c>
      <c r="C82" s="44">
        <v>2</v>
      </c>
      <c r="D82" s="8" t="s">
        <v>357</v>
      </c>
      <c r="E82" s="8" t="s">
        <v>397</v>
      </c>
      <c r="F82" s="8" t="s">
        <v>435</v>
      </c>
      <c r="G82" s="8" t="s">
        <v>188</v>
      </c>
      <c r="H82" s="49">
        <v>45017</v>
      </c>
      <c r="I82" s="49">
        <v>45529</v>
      </c>
      <c r="J82" s="49">
        <v>45910</v>
      </c>
      <c r="K82" s="8"/>
      <c r="L82" s="30"/>
      <c r="M82" s="30"/>
      <c r="N82" s="8"/>
      <c r="O82" s="44"/>
      <c r="P82" s="8">
        <v>2024</v>
      </c>
    </row>
    <row r="83" spans="1:16" hidden="1" x14ac:dyDescent="0.25">
      <c r="A83" s="4"/>
      <c r="B83" s="8" t="s">
        <v>763</v>
      </c>
      <c r="C83" s="44">
        <v>2</v>
      </c>
      <c r="D83" s="8" t="s">
        <v>357</v>
      </c>
      <c r="E83" s="8" t="s">
        <v>397</v>
      </c>
      <c r="F83" s="8" t="s">
        <v>435</v>
      </c>
      <c r="G83" s="8" t="s">
        <v>188</v>
      </c>
      <c r="H83" s="49">
        <v>45017</v>
      </c>
      <c r="I83" s="49">
        <v>45894</v>
      </c>
      <c r="J83" s="49">
        <v>45910</v>
      </c>
      <c r="K83" s="8"/>
      <c r="L83" s="30"/>
      <c r="M83" s="30"/>
      <c r="N83" s="8"/>
      <c r="O83" s="44"/>
      <c r="P83" s="8">
        <v>2025</v>
      </c>
    </row>
    <row r="84" spans="1:16" x14ac:dyDescent="0.25">
      <c r="A84" s="4"/>
      <c r="B84" s="8" t="s">
        <v>764</v>
      </c>
      <c r="C84" s="44">
        <v>1</v>
      </c>
      <c r="D84" s="8" t="s">
        <v>357</v>
      </c>
      <c r="E84" s="8" t="s">
        <v>397</v>
      </c>
      <c r="F84" s="8" t="s">
        <v>434</v>
      </c>
      <c r="G84" s="8" t="s">
        <v>29</v>
      </c>
      <c r="H84" s="49">
        <v>41760</v>
      </c>
      <c r="I84" s="49">
        <v>42556</v>
      </c>
      <c r="J84" s="49">
        <v>43151</v>
      </c>
      <c r="K84" s="8" t="s">
        <v>531</v>
      </c>
      <c r="L84" s="30">
        <v>1500</v>
      </c>
      <c r="M84" s="30" t="s">
        <v>379</v>
      </c>
      <c r="N84" s="8"/>
      <c r="O84" s="44"/>
      <c r="P84" s="8">
        <v>2016</v>
      </c>
    </row>
    <row r="85" spans="1:16" x14ac:dyDescent="0.25">
      <c r="A85" s="4"/>
      <c r="B85" s="8" t="s">
        <v>764</v>
      </c>
      <c r="C85" s="44">
        <v>1</v>
      </c>
      <c r="D85" s="8" t="s">
        <v>357</v>
      </c>
      <c r="E85" s="8" t="s">
        <v>397</v>
      </c>
      <c r="F85" s="8" t="s">
        <v>434</v>
      </c>
      <c r="G85" s="8" t="s">
        <v>29</v>
      </c>
      <c r="H85" s="49">
        <v>41760</v>
      </c>
      <c r="I85" s="49">
        <v>42921</v>
      </c>
      <c r="J85" s="49">
        <v>43151</v>
      </c>
      <c r="K85" s="8" t="s">
        <v>531</v>
      </c>
      <c r="L85" s="30">
        <v>1500</v>
      </c>
      <c r="M85" s="30" t="s">
        <v>379</v>
      </c>
      <c r="N85" s="8"/>
      <c r="O85" s="44"/>
      <c r="P85" s="8">
        <v>2017</v>
      </c>
    </row>
    <row r="86" spans="1:16" x14ac:dyDescent="0.25">
      <c r="A86" s="4"/>
      <c r="B86" s="8" t="s">
        <v>764</v>
      </c>
      <c r="C86" s="44">
        <v>2</v>
      </c>
      <c r="D86" s="8" t="s">
        <v>357</v>
      </c>
      <c r="E86" s="8" t="s">
        <v>397</v>
      </c>
      <c r="F86" s="8" t="s">
        <v>435</v>
      </c>
      <c r="G86" s="8" t="s">
        <v>188</v>
      </c>
      <c r="H86" s="49">
        <v>43191</v>
      </c>
      <c r="I86" s="49">
        <v>43337</v>
      </c>
      <c r="J86" s="49">
        <v>43718</v>
      </c>
      <c r="K86" s="8"/>
      <c r="L86" s="30"/>
      <c r="M86" s="30"/>
      <c r="N86" s="8"/>
      <c r="O86" s="44"/>
      <c r="P86" s="8">
        <v>2018</v>
      </c>
    </row>
    <row r="87" spans="1:16" x14ac:dyDescent="0.25">
      <c r="A87" s="4"/>
      <c r="B87" s="8" t="s">
        <v>764</v>
      </c>
      <c r="C87" s="44">
        <v>2</v>
      </c>
      <c r="D87" s="8" t="s">
        <v>357</v>
      </c>
      <c r="E87" s="8" t="s">
        <v>397</v>
      </c>
      <c r="F87" s="8" t="s">
        <v>435</v>
      </c>
      <c r="G87" s="8" t="s">
        <v>188</v>
      </c>
      <c r="H87" s="49">
        <v>43191</v>
      </c>
      <c r="I87" s="49">
        <v>43702</v>
      </c>
      <c r="J87" s="49">
        <v>43718</v>
      </c>
      <c r="K87" s="8"/>
      <c r="L87" s="30"/>
      <c r="M87" s="30"/>
      <c r="N87" s="8"/>
      <c r="O87" s="44"/>
      <c r="P87" s="8">
        <v>2019</v>
      </c>
    </row>
    <row r="88" spans="1:16" x14ac:dyDescent="0.25">
      <c r="A88" s="4"/>
      <c r="B88" s="8" t="s">
        <v>764</v>
      </c>
      <c r="C88" s="44">
        <v>3</v>
      </c>
      <c r="D88" s="8" t="s">
        <v>357</v>
      </c>
      <c r="E88" s="8" t="s">
        <v>397</v>
      </c>
      <c r="F88" s="8" t="s">
        <v>434</v>
      </c>
      <c r="G88" s="8" t="s">
        <v>597</v>
      </c>
      <c r="H88" s="49">
        <v>43758</v>
      </c>
      <c r="I88" s="49">
        <v>44027</v>
      </c>
      <c r="J88" s="49">
        <v>44612</v>
      </c>
      <c r="K88" s="8" t="s">
        <v>531</v>
      </c>
      <c r="L88" s="30">
        <v>1700</v>
      </c>
      <c r="M88" s="30" t="s">
        <v>379</v>
      </c>
      <c r="N88" s="8"/>
      <c r="O88" s="44"/>
      <c r="P88" s="8">
        <v>2020</v>
      </c>
    </row>
    <row r="89" spans="1:16" x14ac:dyDescent="0.25">
      <c r="A89" s="4"/>
      <c r="B89" s="8" t="s">
        <v>764</v>
      </c>
      <c r="C89" s="44">
        <v>3</v>
      </c>
      <c r="D89" s="8" t="s">
        <v>357</v>
      </c>
      <c r="E89" s="8" t="s">
        <v>397</v>
      </c>
      <c r="F89" s="8" t="s">
        <v>434</v>
      </c>
      <c r="G89" s="8" t="s">
        <v>597</v>
      </c>
      <c r="H89" s="49">
        <v>43758</v>
      </c>
      <c r="I89" s="49">
        <v>44392</v>
      </c>
      <c r="J89" s="49">
        <v>44612</v>
      </c>
      <c r="K89" s="8" t="s">
        <v>531</v>
      </c>
      <c r="L89" s="30">
        <v>1700</v>
      </c>
      <c r="M89" s="30" t="s">
        <v>379</v>
      </c>
      <c r="N89" s="8"/>
      <c r="O89" s="44"/>
      <c r="P89" s="8">
        <v>2021</v>
      </c>
    </row>
    <row r="90" spans="1:16" x14ac:dyDescent="0.25">
      <c r="A90" s="4"/>
      <c r="B90" s="8" t="s">
        <v>764</v>
      </c>
      <c r="C90" s="44">
        <v>4</v>
      </c>
      <c r="D90" s="8" t="s">
        <v>357</v>
      </c>
      <c r="E90" s="8" t="s">
        <v>397</v>
      </c>
      <c r="F90" s="8" t="s">
        <v>434</v>
      </c>
      <c r="G90" s="8" t="s">
        <v>29</v>
      </c>
      <c r="H90" s="49">
        <v>44682</v>
      </c>
      <c r="I90" s="49"/>
      <c r="J90" s="49">
        <v>45910</v>
      </c>
      <c r="K90" s="8" t="s">
        <v>531</v>
      </c>
      <c r="L90" s="30">
        <v>1500</v>
      </c>
      <c r="M90" s="30" t="s">
        <v>379</v>
      </c>
      <c r="N90" s="8"/>
      <c r="O90" s="44"/>
      <c r="P90" s="8">
        <v>2022</v>
      </c>
    </row>
    <row r="91" spans="1:16" x14ac:dyDescent="0.25">
      <c r="A91" s="4"/>
      <c r="B91" s="8" t="s">
        <v>764</v>
      </c>
      <c r="C91" s="44">
        <v>4</v>
      </c>
      <c r="D91" s="8" t="s">
        <v>357</v>
      </c>
      <c r="E91" s="8" t="s">
        <v>397</v>
      </c>
      <c r="F91" s="8" t="s">
        <v>434</v>
      </c>
      <c r="G91" s="8" t="s">
        <v>29</v>
      </c>
      <c r="H91" s="49">
        <v>44682</v>
      </c>
      <c r="I91" s="49">
        <v>45112</v>
      </c>
      <c r="J91" s="49">
        <v>45910</v>
      </c>
      <c r="K91" s="8" t="s">
        <v>531</v>
      </c>
      <c r="L91" s="30">
        <v>1500</v>
      </c>
      <c r="M91" s="30" t="s">
        <v>379</v>
      </c>
      <c r="N91" s="8"/>
      <c r="O91" s="44"/>
      <c r="P91" s="8">
        <v>2023</v>
      </c>
    </row>
    <row r="92" spans="1:16" x14ac:dyDescent="0.25">
      <c r="A92" s="4"/>
      <c r="B92" s="8" t="s">
        <v>764</v>
      </c>
      <c r="C92" s="44">
        <v>4</v>
      </c>
      <c r="D92" s="8" t="s">
        <v>357</v>
      </c>
      <c r="E92" s="8" t="s">
        <v>397</v>
      </c>
      <c r="F92" s="8" t="s">
        <v>434</v>
      </c>
      <c r="G92" s="8" t="s">
        <v>29</v>
      </c>
      <c r="H92" s="49">
        <v>44682</v>
      </c>
      <c r="I92" s="49">
        <v>45478</v>
      </c>
      <c r="J92" s="49">
        <v>45910</v>
      </c>
      <c r="K92" s="8" t="s">
        <v>531</v>
      </c>
      <c r="L92" s="30">
        <v>1500</v>
      </c>
      <c r="M92" s="30" t="s">
        <v>379</v>
      </c>
      <c r="N92" s="8"/>
      <c r="O92" s="44"/>
      <c r="P92" s="8">
        <v>2024</v>
      </c>
    </row>
    <row r="93" spans="1:16" x14ac:dyDescent="0.25">
      <c r="A93" s="4"/>
      <c r="B93" s="8" t="s">
        <v>764</v>
      </c>
      <c r="C93" s="44">
        <v>4</v>
      </c>
      <c r="D93" s="8" t="s">
        <v>357</v>
      </c>
      <c r="E93" s="8" t="s">
        <v>397</v>
      </c>
      <c r="F93" s="8" t="s">
        <v>434</v>
      </c>
      <c r="G93" s="8" t="s">
        <v>29</v>
      </c>
      <c r="H93" s="49">
        <v>44682</v>
      </c>
      <c r="I93" s="49">
        <v>45843</v>
      </c>
      <c r="J93" s="49">
        <v>45910</v>
      </c>
      <c r="K93" s="8" t="s">
        <v>531</v>
      </c>
      <c r="L93" s="30">
        <v>1500</v>
      </c>
      <c r="M93" s="30" t="s">
        <v>379</v>
      </c>
      <c r="N93" s="8"/>
      <c r="O93" s="44"/>
      <c r="P93" s="8">
        <v>2025</v>
      </c>
    </row>
    <row r="94" spans="1:16" x14ac:dyDescent="0.25">
      <c r="A94" s="4"/>
      <c r="B94" s="8" t="s">
        <v>764</v>
      </c>
      <c r="C94" s="44">
        <v>5</v>
      </c>
      <c r="D94" s="8" t="s">
        <v>357</v>
      </c>
      <c r="E94" s="8" t="s">
        <v>396</v>
      </c>
      <c r="F94" s="8" t="s">
        <v>434</v>
      </c>
      <c r="G94" s="8" t="s">
        <v>28</v>
      </c>
      <c r="H94" s="49">
        <v>45945</v>
      </c>
      <c r="I94" s="49"/>
      <c r="J94" s="49">
        <v>46218</v>
      </c>
      <c r="K94" s="8"/>
      <c r="L94" s="30"/>
      <c r="M94" s="30"/>
      <c r="N94" s="8"/>
      <c r="O94" s="44"/>
      <c r="P94" s="8">
        <v>2026</v>
      </c>
    </row>
    <row r="95" spans="1:16" hidden="1" x14ac:dyDescent="0.25">
      <c r="A95" s="4"/>
      <c r="B95" s="8" t="s">
        <v>765</v>
      </c>
      <c r="C95" s="44">
        <v>1</v>
      </c>
      <c r="D95" s="8" t="s">
        <v>357</v>
      </c>
      <c r="E95" s="8" t="s">
        <v>397</v>
      </c>
      <c r="F95" s="8" t="s">
        <v>434</v>
      </c>
      <c r="G95" s="8" t="s">
        <v>29</v>
      </c>
      <c r="H95" s="49">
        <v>41760</v>
      </c>
      <c r="I95" s="49">
        <v>42556</v>
      </c>
      <c r="J95" s="49">
        <v>42786</v>
      </c>
      <c r="K95" s="8" t="s">
        <v>531</v>
      </c>
      <c r="L95" s="30">
        <v>1500</v>
      </c>
      <c r="M95" s="30" t="s">
        <v>379</v>
      </c>
      <c r="N95" s="8"/>
      <c r="O95" s="44"/>
      <c r="P95" s="8">
        <v>2016</v>
      </c>
    </row>
    <row r="96" spans="1:16" hidden="1" x14ac:dyDescent="0.25">
      <c r="A96" s="4"/>
      <c r="B96" s="8" t="s">
        <v>765</v>
      </c>
      <c r="C96" s="44">
        <v>2</v>
      </c>
      <c r="D96" s="8" t="s">
        <v>356</v>
      </c>
      <c r="E96" s="8" t="s">
        <v>397</v>
      </c>
      <c r="F96" s="8" t="s">
        <v>433</v>
      </c>
      <c r="G96" s="8" t="s">
        <v>153</v>
      </c>
      <c r="H96" s="49">
        <v>42826</v>
      </c>
      <c r="I96" s="49">
        <v>42988</v>
      </c>
      <c r="J96" s="49">
        <v>42988</v>
      </c>
      <c r="K96" s="8"/>
      <c r="L96" s="30"/>
      <c r="M96" s="30"/>
      <c r="N96" s="8"/>
      <c r="O96" s="44"/>
      <c r="P96" s="8">
        <v>2017</v>
      </c>
    </row>
    <row r="97" spans="1:16" hidden="1" x14ac:dyDescent="0.25">
      <c r="A97" s="4"/>
      <c r="B97" s="8" t="s">
        <v>765</v>
      </c>
      <c r="C97" s="44">
        <v>2</v>
      </c>
      <c r="D97" s="8" t="s">
        <v>357</v>
      </c>
      <c r="E97" s="8" t="s">
        <v>397</v>
      </c>
      <c r="F97" s="8" t="s">
        <v>435</v>
      </c>
      <c r="G97" s="8" t="s">
        <v>188</v>
      </c>
      <c r="H97" s="49">
        <v>42826</v>
      </c>
      <c r="I97" s="49">
        <v>43337</v>
      </c>
      <c r="J97" s="49">
        <v>43881</v>
      </c>
      <c r="K97" s="8"/>
      <c r="L97" s="30"/>
      <c r="M97" s="30"/>
      <c r="N97" s="8"/>
      <c r="O97" s="44"/>
      <c r="P97" s="8">
        <v>2018</v>
      </c>
    </row>
    <row r="98" spans="1:16" hidden="1" x14ac:dyDescent="0.25">
      <c r="A98" s="4"/>
      <c r="B98" s="8" t="s">
        <v>765</v>
      </c>
      <c r="C98" s="44">
        <v>2</v>
      </c>
      <c r="D98" s="8" t="s">
        <v>357</v>
      </c>
      <c r="E98" s="8" t="s">
        <v>397</v>
      </c>
      <c r="F98" s="8" t="s">
        <v>435</v>
      </c>
      <c r="G98" s="8" t="s">
        <v>188</v>
      </c>
      <c r="H98" s="49">
        <v>42826</v>
      </c>
      <c r="I98" s="49">
        <v>43702</v>
      </c>
      <c r="J98" s="49">
        <v>43881</v>
      </c>
      <c r="K98" s="8"/>
      <c r="L98" s="30"/>
      <c r="M98" s="30"/>
      <c r="N98" s="8"/>
      <c r="O98" s="44"/>
      <c r="P98" s="8">
        <v>2019</v>
      </c>
    </row>
    <row r="99" spans="1:16" hidden="1" x14ac:dyDescent="0.25">
      <c r="A99" s="4"/>
      <c r="B99" s="8" t="s">
        <v>765</v>
      </c>
      <c r="C99" s="44">
        <v>3</v>
      </c>
      <c r="D99" s="8" t="s">
        <v>357</v>
      </c>
      <c r="E99" s="8" t="s">
        <v>397</v>
      </c>
      <c r="F99" s="8" t="s">
        <v>434</v>
      </c>
      <c r="G99" s="8" t="s">
        <v>29</v>
      </c>
      <c r="H99" s="49">
        <v>43952</v>
      </c>
      <c r="I99" s="49"/>
      <c r="J99" s="49">
        <v>45545</v>
      </c>
      <c r="K99" s="8" t="s">
        <v>531</v>
      </c>
      <c r="L99" s="30">
        <v>1500</v>
      </c>
      <c r="M99" s="30" t="s">
        <v>379</v>
      </c>
      <c r="N99" s="8"/>
      <c r="O99" s="44"/>
      <c r="P99" s="8">
        <v>2020</v>
      </c>
    </row>
    <row r="100" spans="1:16" hidden="1" x14ac:dyDescent="0.25">
      <c r="A100" s="4"/>
      <c r="B100" s="8" t="s">
        <v>765</v>
      </c>
      <c r="C100" s="44">
        <v>3</v>
      </c>
      <c r="D100" s="8" t="s">
        <v>357</v>
      </c>
      <c r="E100" s="8" t="s">
        <v>397</v>
      </c>
      <c r="F100" s="8" t="s">
        <v>434</v>
      </c>
      <c r="G100" s="8" t="s">
        <v>29</v>
      </c>
      <c r="H100" s="49">
        <v>43952</v>
      </c>
      <c r="I100" s="49">
        <v>44382</v>
      </c>
      <c r="J100" s="49">
        <v>45545</v>
      </c>
      <c r="K100" s="8" t="s">
        <v>531</v>
      </c>
      <c r="L100" s="30">
        <v>1500</v>
      </c>
      <c r="M100" s="30" t="s">
        <v>379</v>
      </c>
      <c r="N100" s="8"/>
      <c r="O100" s="44"/>
      <c r="P100" s="8">
        <v>2021</v>
      </c>
    </row>
    <row r="101" spans="1:16" hidden="1" x14ac:dyDescent="0.25">
      <c r="A101" s="4"/>
      <c r="B101" s="8" t="s">
        <v>765</v>
      </c>
      <c r="C101" s="44">
        <v>3</v>
      </c>
      <c r="D101" s="8" t="s">
        <v>357</v>
      </c>
      <c r="E101" s="8" t="s">
        <v>397</v>
      </c>
      <c r="F101" s="8" t="s">
        <v>434</v>
      </c>
      <c r="G101" s="8" t="s">
        <v>29</v>
      </c>
      <c r="H101" s="49">
        <v>43952</v>
      </c>
      <c r="I101" s="49">
        <v>44747</v>
      </c>
      <c r="J101" s="49">
        <v>45545</v>
      </c>
      <c r="K101" s="8" t="s">
        <v>531</v>
      </c>
      <c r="L101" s="30">
        <v>1500</v>
      </c>
      <c r="M101" s="30" t="s">
        <v>379</v>
      </c>
      <c r="N101" s="8"/>
      <c r="O101" s="44"/>
      <c r="P101" s="8">
        <v>2022</v>
      </c>
    </row>
    <row r="102" spans="1:16" hidden="1" x14ac:dyDescent="0.25">
      <c r="A102" s="4"/>
      <c r="B102" s="8" t="s">
        <v>765</v>
      </c>
      <c r="C102" s="44">
        <v>3</v>
      </c>
      <c r="D102" s="8" t="s">
        <v>357</v>
      </c>
      <c r="E102" s="8" t="s">
        <v>397</v>
      </c>
      <c r="F102" s="8" t="s">
        <v>434</v>
      </c>
      <c r="G102" s="8" t="s">
        <v>29</v>
      </c>
      <c r="H102" s="49">
        <v>43952</v>
      </c>
      <c r="I102" s="49">
        <v>45112</v>
      </c>
      <c r="J102" s="49">
        <v>45545</v>
      </c>
      <c r="K102" s="8" t="s">
        <v>531</v>
      </c>
      <c r="L102" s="30">
        <v>1500</v>
      </c>
      <c r="M102" s="30" t="s">
        <v>379</v>
      </c>
      <c r="N102" s="8"/>
      <c r="O102" s="44"/>
      <c r="P102" s="8">
        <v>2023</v>
      </c>
    </row>
    <row r="103" spans="1:16" hidden="1" x14ac:dyDescent="0.25">
      <c r="A103" s="4"/>
      <c r="B103" s="8" t="s">
        <v>765</v>
      </c>
      <c r="C103" s="44">
        <v>3</v>
      </c>
      <c r="D103" s="8" t="s">
        <v>357</v>
      </c>
      <c r="E103" s="8" t="s">
        <v>397</v>
      </c>
      <c r="F103" s="8" t="s">
        <v>434</v>
      </c>
      <c r="G103" s="8" t="s">
        <v>29</v>
      </c>
      <c r="H103" s="49">
        <v>43952</v>
      </c>
      <c r="I103" s="49">
        <v>45478</v>
      </c>
      <c r="J103" s="49">
        <v>45545</v>
      </c>
      <c r="K103" s="8" t="s">
        <v>531</v>
      </c>
      <c r="L103" s="30">
        <v>1500</v>
      </c>
      <c r="M103" s="30" t="s">
        <v>379</v>
      </c>
      <c r="N103" s="8"/>
      <c r="O103" s="44"/>
      <c r="P103" s="8">
        <v>2024</v>
      </c>
    </row>
    <row r="104" spans="1:16" hidden="1" x14ac:dyDescent="0.25">
      <c r="A104" s="4"/>
      <c r="B104" s="8" t="s">
        <v>765</v>
      </c>
      <c r="C104" s="44">
        <v>4</v>
      </c>
      <c r="D104" s="8" t="s">
        <v>357</v>
      </c>
      <c r="E104" s="8" t="s">
        <v>396</v>
      </c>
      <c r="F104" s="8" t="s">
        <v>434</v>
      </c>
      <c r="G104" s="8" t="s">
        <v>28</v>
      </c>
      <c r="H104" s="49">
        <v>45580</v>
      </c>
      <c r="I104" s="49"/>
      <c r="J104" s="100">
        <v>47006</v>
      </c>
      <c r="K104" s="8"/>
      <c r="L104" s="30"/>
      <c r="M104" s="30"/>
      <c r="N104" s="8"/>
      <c r="O104" s="44"/>
      <c r="P104" s="8">
        <v>2025</v>
      </c>
    </row>
    <row r="105" spans="1:16" hidden="1" x14ac:dyDescent="0.25">
      <c r="A105" s="4"/>
      <c r="B105" s="8"/>
      <c r="C105" s="44"/>
      <c r="D105" s="8"/>
      <c r="E105" s="8"/>
      <c r="F105" s="8"/>
      <c r="G105" s="8"/>
      <c r="H105" s="49"/>
      <c r="I105" s="49"/>
      <c r="J105" s="49"/>
      <c r="K105" s="8"/>
      <c r="L105" s="30"/>
      <c r="M105" s="30"/>
      <c r="N105" s="8"/>
      <c r="O105" s="44"/>
      <c r="P105" s="8">
        <v>2026</v>
      </c>
    </row>
    <row r="106" spans="1:16" hidden="1" x14ac:dyDescent="0.25">
      <c r="A106" s="4"/>
      <c r="B106" s="8"/>
      <c r="C106" s="44"/>
      <c r="D106" s="8"/>
      <c r="E106" s="8"/>
      <c r="F106" s="8"/>
      <c r="G106" s="8"/>
      <c r="H106" s="49"/>
      <c r="I106" s="49"/>
      <c r="J106" s="49">
        <v>44927</v>
      </c>
      <c r="K106" s="8"/>
      <c r="L106" s="30"/>
      <c r="M106" s="30"/>
      <c r="N106" s="8"/>
      <c r="O106" s="44"/>
      <c r="P106" s="8"/>
    </row>
    <row r="107" spans="1:16" x14ac:dyDescent="0.25">
      <c r="A107" s="4"/>
      <c r="B107" s="8"/>
      <c r="C107" s="44"/>
      <c r="D107" s="8"/>
      <c r="E107" s="8"/>
      <c r="F107" s="8"/>
      <c r="G107" s="8"/>
      <c r="H107" s="49"/>
      <c r="I107" s="49"/>
      <c r="J107" s="49"/>
      <c r="K107" s="8"/>
      <c r="L107" s="30"/>
      <c r="M107" s="30"/>
      <c r="N107" s="8"/>
      <c r="O107" s="44"/>
      <c r="P107" s="8"/>
    </row>
    <row r="108" spans="1:16" x14ac:dyDescent="0.25">
      <c r="A108" s="4"/>
      <c r="B108" s="8"/>
      <c r="C108" s="44"/>
      <c r="D108" s="8"/>
      <c r="E108" s="8"/>
      <c r="F108" s="8"/>
      <c r="G108" s="36"/>
      <c r="H108" s="49"/>
      <c r="I108" s="49"/>
      <c r="J108" s="49"/>
      <c r="K108" s="8"/>
      <c r="L108" s="30"/>
      <c r="M108" s="30"/>
      <c r="N108" s="8"/>
      <c r="O108" s="44"/>
      <c r="P108" s="8"/>
    </row>
    <row r="109" spans="1:16" x14ac:dyDescent="0.25">
      <c r="A109" s="4"/>
      <c r="B109" s="8"/>
      <c r="C109" s="44"/>
      <c r="D109" s="8"/>
      <c r="E109" s="8"/>
      <c r="F109" s="8"/>
      <c r="G109" s="8"/>
      <c r="H109" s="49"/>
      <c r="I109" s="49"/>
      <c r="J109" s="49"/>
      <c r="K109" s="8"/>
      <c r="L109" s="30"/>
      <c r="M109" s="30"/>
      <c r="N109" s="8"/>
      <c r="O109" s="44"/>
      <c r="P109" s="8"/>
    </row>
    <row r="110" spans="1:16" x14ac:dyDescent="0.25">
      <c r="A110" s="4"/>
      <c r="B110" s="8"/>
      <c r="C110" s="44"/>
      <c r="D110" s="8"/>
      <c r="E110" s="8"/>
      <c r="F110" s="8"/>
      <c r="G110" s="8"/>
      <c r="H110" s="49"/>
      <c r="I110" s="49"/>
      <c r="J110" s="49"/>
      <c r="K110" s="8"/>
      <c r="L110" s="30"/>
      <c r="M110" s="30"/>
      <c r="N110" s="8"/>
      <c r="O110" s="44"/>
      <c r="P110" s="8"/>
    </row>
    <row r="111" spans="1:16" x14ac:dyDescent="0.25">
      <c r="A111" s="4"/>
      <c r="B111" s="8"/>
      <c r="C111" s="44"/>
      <c r="D111" s="8"/>
      <c r="E111" s="8"/>
      <c r="F111" s="8"/>
      <c r="G111" s="8"/>
      <c r="H111" s="49"/>
      <c r="I111" s="49"/>
      <c r="J111" s="49"/>
      <c r="K111" s="8"/>
      <c r="L111" s="30"/>
      <c r="M111" s="30"/>
      <c r="N111" s="8"/>
      <c r="O111" s="44"/>
      <c r="P111" s="8"/>
    </row>
    <row r="112" spans="1:16" x14ac:dyDescent="0.25">
      <c r="A112" s="4"/>
      <c r="B112" s="8"/>
      <c r="C112" s="44"/>
      <c r="D112" s="8"/>
      <c r="E112" s="8"/>
      <c r="F112" s="8"/>
      <c r="G112" s="8"/>
      <c r="H112" s="49"/>
      <c r="I112" s="49"/>
      <c r="J112" s="49"/>
      <c r="K112" s="8"/>
      <c r="L112" s="30"/>
      <c r="M112" s="30"/>
      <c r="N112" s="8"/>
      <c r="O112" s="44"/>
      <c r="P112" s="8"/>
    </row>
    <row r="113" spans="1:16" x14ac:dyDescent="0.25">
      <c r="A113" s="4"/>
      <c r="B113" s="8"/>
      <c r="C113" s="44"/>
      <c r="D113" s="8"/>
      <c r="E113" s="8"/>
      <c r="F113" s="8"/>
      <c r="G113" s="8"/>
      <c r="H113" s="49"/>
      <c r="I113" s="49"/>
      <c r="J113" s="49"/>
      <c r="K113" s="8"/>
      <c r="L113" s="30"/>
      <c r="M113" s="30"/>
      <c r="N113" s="8"/>
      <c r="O113" s="44"/>
      <c r="P113" s="8"/>
    </row>
    <row r="114" spans="1:16" x14ac:dyDescent="0.25">
      <c r="A114" s="4"/>
      <c r="B114" s="8"/>
      <c r="C114" s="44"/>
      <c r="D114" s="8"/>
      <c r="E114" s="8"/>
      <c r="F114" s="8"/>
      <c r="G114" s="8"/>
      <c r="H114" s="49"/>
      <c r="I114" s="49"/>
      <c r="J114" s="49"/>
      <c r="K114" s="8"/>
      <c r="L114" s="30"/>
      <c r="M114" s="30"/>
      <c r="N114" s="8"/>
      <c r="O114" s="44"/>
      <c r="P114" s="8"/>
    </row>
    <row r="115" spans="1:16" x14ac:dyDescent="0.25">
      <c r="A115" s="4"/>
      <c r="B115" s="8"/>
      <c r="C115" s="44"/>
      <c r="D115" s="8"/>
      <c r="E115" s="8"/>
      <c r="F115" s="8"/>
      <c r="G115" s="8"/>
      <c r="H115" s="49"/>
      <c r="I115" s="49"/>
      <c r="J115" s="49"/>
      <c r="K115" s="8"/>
      <c r="L115" s="30"/>
      <c r="M115" s="30"/>
      <c r="N115" s="8"/>
      <c r="O115" s="44"/>
      <c r="P115" s="8"/>
    </row>
    <row r="116" spans="1:16" x14ac:dyDescent="0.25">
      <c r="A116" s="4"/>
      <c r="B116" s="8"/>
      <c r="C116" s="44"/>
      <c r="D116" s="8"/>
      <c r="E116" s="8"/>
      <c r="F116" s="8"/>
      <c r="G116" s="8"/>
      <c r="H116" s="49"/>
      <c r="I116" s="49"/>
      <c r="J116" s="49"/>
      <c r="K116" s="8"/>
      <c r="L116" s="30"/>
      <c r="M116" s="30"/>
      <c r="N116" s="8"/>
      <c r="O116" s="44"/>
      <c r="P116" s="8"/>
    </row>
    <row r="117" spans="1:16" x14ac:dyDescent="0.25">
      <c r="A117" s="4"/>
      <c r="B117" s="8"/>
      <c r="C117" s="44"/>
      <c r="D117" s="8"/>
      <c r="E117" s="8"/>
      <c r="F117" s="8"/>
      <c r="G117" s="8"/>
      <c r="H117" s="49"/>
      <c r="I117" s="49"/>
      <c r="J117" s="49"/>
      <c r="K117" s="8"/>
      <c r="L117" s="30"/>
      <c r="M117" s="30"/>
      <c r="N117" s="8"/>
      <c r="O117" s="44"/>
      <c r="P117" s="8"/>
    </row>
    <row r="118" spans="1:16" x14ac:dyDescent="0.25">
      <c r="A118" s="4"/>
      <c r="B118" s="8"/>
      <c r="C118" s="44"/>
      <c r="D118" s="8"/>
      <c r="E118" s="8"/>
      <c r="F118" s="8"/>
      <c r="G118" s="8"/>
      <c r="H118" s="49"/>
      <c r="I118" s="49"/>
      <c r="J118" s="49"/>
      <c r="K118" s="8"/>
      <c r="L118" s="30"/>
      <c r="M118" s="30"/>
      <c r="N118" s="8"/>
      <c r="O118" s="44"/>
      <c r="P118" s="8"/>
    </row>
    <row r="119" spans="1:16" x14ac:dyDescent="0.25">
      <c r="A119" s="4"/>
      <c r="B119" s="8"/>
      <c r="C119" s="44"/>
      <c r="D119" s="8"/>
      <c r="E119" s="8"/>
      <c r="F119" s="8"/>
      <c r="G119" s="8"/>
      <c r="H119" s="49"/>
      <c r="I119" s="49"/>
      <c r="J119" s="49"/>
      <c r="K119" s="8"/>
      <c r="L119" s="30"/>
      <c r="M119" s="30"/>
      <c r="N119" s="8"/>
      <c r="O119" s="44"/>
      <c r="P119" s="8"/>
    </row>
    <row r="120" spans="1:16" x14ac:dyDescent="0.25">
      <c r="A120" s="4"/>
      <c r="B120" s="8"/>
      <c r="C120" s="44"/>
      <c r="D120" s="8"/>
      <c r="E120" s="8"/>
      <c r="F120" s="8"/>
      <c r="G120" s="8"/>
      <c r="H120" s="49"/>
      <c r="I120" s="49"/>
      <c r="J120" s="49"/>
      <c r="K120" s="8"/>
      <c r="L120" s="30"/>
      <c r="M120" s="30"/>
      <c r="N120" s="8"/>
      <c r="O120" s="44"/>
      <c r="P120" s="8"/>
    </row>
    <row r="121" spans="1:16" x14ac:dyDescent="0.25">
      <c r="A121" s="4"/>
      <c r="B121" s="8"/>
      <c r="C121" s="44"/>
      <c r="D121" s="8"/>
      <c r="E121" s="8"/>
      <c r="F121" s="8"/>
      <c r="G121" s="8"/>
      <c r="H121" s="49"/>
      <c r="I121" s="49"/>
      <c r="J121" s="49"/>
      <c r="K121" s="8"/>
      <c r="L121" s="30"/>
      <c r="M121" s="30"/>
      <c r="N121" s="8"/>
      <c r="O121" s="44"/>
      <c r="P121" s="8"/>
    </row>
    <row r="122" spans="1:16" x14ac:dyDescent="0.25">
      <c r="A122" s="4"/>
      <c r="B122" s="8"/>
      <c r="C122" s="44"/>
      <c r="D122" s="8"/>
      <c r="E122" s="8"/>
      <c r="F122" s="8"/>
      <c r="G122" s="8"/>
      <c r="H122" s="49"/>
      <c r="I122" s="49"/>
      <c r="J122" s="49"/>
      <c r="K122" s="8"/>
      <c r="L122" s="30"/>
      <c r="M122" s="30"/>
      <c r="N122" s="8"/>
      <c r="O122" s="44"/>
      <c r="P122" s="8"/>
    </row>
    <row r="123" spans="1:16" x14ac:dyDescent="0.25">
      <c r="A123" s="4"/>
      <c r="B123" s="8"/>
      <c r="C123" s="44"/>
      <c r="D123" s="8"/>
      <c r="E123" s="8"/>
      <c r="F123" s="8"/>
      <c r="G123" s="8"/>
      <c r="H123" s="49"/>
      <c r="I123" s="49"/>
      <c r="J123" s="49"/>
      <c r="K123" s="8"/>
      <c r="L123" s="30"/>
      <c r="M123" s="30"/>
      <c r="N123" s="8"/>
      <c r="O123" s="44"/>
      <c r="P123" s="8"/>
    </row>
    <row r="124" spans="1:16" x14ac:dyDescent="0.25">
      <c r="A124" s="4"/>
      <c r="B124" s="8"/>
      <c r="C124" s="44"/>
      <c r="D124" s="8"/>
      <c r="E124" s="8"/>
      <c r="F124" s="8"/>
      <c r="G124" s="8"/>
      <c r="H124" s="49"/>
      <c r="I124" s="49"/>
      <c r="J124" s="49"/>
      <c r="K124" s="8"/>
      <c r="L124" s="30"/>
      <c r="M124" s="30"/>
      <c r="N124" s="8"/>
      <c r="O124" s="44"/>
      <c r="P124" s="8"/>
    </row>
    <row r="125" spans="1:16" x14ac:dyDescent="0.25">
      <c r="A125" s="4"/>
      <c r="B125" s="8"/>
      <c r="C125" s="44"/>
      <c r="D125" s="8"/>
      <c r="E125" s="8"/>
      <c r="F125" s="8"/>
      <c r="G125" s="8"/>
      <c r="H125" s="49"/>
      <c r="I125" s="49"/>
      <c r="J125" s="49"/>
      <c r="K125" s="8"/>
      <c r="L125" s="30"/>
      <c r="M125" s="30"/>
      <c r="N125" s="8"/>
      <c r="O125" s="44"/>
      <c r="P125" s="8"/>
    </row>
    <row r="126" spans="1:16" x14ac:dyDescent="0.25">
      <c r="A126" s="4"/>
      <c r="B126" s="8"/>
      <c r="C126" s="44"/>
      <c r="D126" s="8"/>
      <c r="E126" s="8"/>
      <c r="F126" s="8"/>
      <c r="G126" s="8"/>
      <c r="H126" s="49"/>
      <c r="I126" s="49"/>
      <c r="J126" s="49"/>
      <c r="K126" s="8"/>
      <c r="L126" s="30"/>
      <c r="M126" s="30"/>
      <c r="N126" s="8"/>
      <c r="O126" s="44"/>
      <c r="P126" s="8"/>
    </row>
    <row r="127" spans="1:16" x14ac:dyDescent="0.25">
      <c r="A127" s="4"/>
      <c r="B127" s="8"/>
      <c r="C127" s="44"/>
      <c r="D127" s="8"/>
      <c r="E127" s="8"/>
      <c r="F127" s="8"/>
      <c r="G127" s="8"/>
      <c r="H127" s="49"/>
      <c r="I127" s="49"/>
      <c r="J127" s="49"/>
      <c r="K127" s="8"/>
      <c r="L127" s="30"/>
      <c r="M127" s="30"/>
      <c r="N127" s="8"/>
      <c r="O127" s="44"/>
      <c r="P127" s="8"/>
    </row>
    <row r="128" spans="1:16" x14ac:dyDescent="0.25">
      <c r="A128" s="4"/>
      <c r="B128" s="8"/>
      <c r="C128" s="44"/>
      <c r="D128" s="8"/>
      <c r="E128" s="8"/>
      <c r="F128" s="8"/>
      <c r="G128" s="8"/>
      <c r="H128" s="49"/>
      <c r="I128" s="49"/>
      <c r="J128" s="49"/>
      <c r="K128" s="8"/>
      <c r="L128" s="30"/>
      <c r="M128" s="30"/>
      <c r="N128" s="8"/>
      <c r="O128" s="44"/>
      <c r="P128" s="8"/>
    </row>
    <row r="129" spans="1:16" x14ac:dyDescent="0.25">
      <c r="A129" s="4"/>
      <c r="B129" s="8"/>
      <c r="C129" s="44"/>
      <c r="D129" s="8"/>
      <c r="E129" s="8"/>
      <c r="F129" s="8"/>
      <c r="G129" s="8"/>
      <c r="H129" s="49"/>
      <c r="I129" s="49"/>
      <c r="J129" s="49"/>
      <c r="K129" s="8"/>
      <c r="L129" s="30"/>
      <c r="M129" s="30"/>
      <c r="N129" s="8"/>
      <c r="O129" s="44"/>
      <c r="P129" s="8"/>
    </row>
    <row r="130" spans="1:16" x14ac:dyDescent="0.25">
      <c r="A130" s="4"/>
      <c r="B130" s="8"/>
      <c r="C130" s="44"/>
      <c r="D130" s="8"/>
      <c r="E130" s="8"/>
      <c r="F130" s="8"/>
      <c r="G130" s="8"/>
      <c r="H130" s="49"/>
      <c r="I130" s="49"/>
      <c r="J130" s="49"/>
      <c r="K130" s="8"/>
      <c r="L130" s="30"/>
      <c r="M130" s="30"/>
      <c r="N130" s="8"/>
      <c r="O130" s="44"/>
      <c r="P130" s="8"/>
    </row>
    <row r="131" spans="1:16" x14ac:dyDescent="0.25">
      <c r="A131" s="4"/>
      <c r="B131" s="8"/>
      <c r="C131" s="44"/>
      <c r="D131" s="8"/>
      <c r="E131" s="8"/>
      <c r="F131" s="8"/>
      <c r="G131" s="8"/>
      <c r="H131" s="49"/>
      <c r="I131" s="49"/>
      <c r="J131" s="49"/>
      <c r="K131" s="8"/>
      <c r="L131" s="30"/>
      <c r="M131" s="30"/>
      <c r="N131" s="8"/>
      <c r="O131" s="44"/>
      <c r="P131" s="8"/>
    </row>
    <row r="132" spans="1:16" x14ac:dyDescent="0.25">
      <c r="A132" s="4"/>
      <c r="B132" s="8"/>
      <c r="C132" s="44"/>
      <c r="D132" s="8"/>
      <c r="E132" s="8"/>
      <c r="F132" s="8"/>
      <c r="G132" s="8"/>
      <c r="H132" s="49"/>
      <c r="I132" s="49"/>
      <c r="J132" s="49"/>
      <c r="K132" s="8"/>
      <c r="L132" s="30"/>
      <c r="M132" s="30"/>
      <c r="N132" s="8"/>
      <c r="O132" s="44"/>
      <c r="P132" s="8"/>
    </row>
    <row r="133" spans="1:16" x14ac:dyDescent="0.25">
      <c r="A133" s="4"/>
      <c r="B133" s="8"/>
      <c r="C133" s="44"/>
      <c r="D133" s="8"/>
      <c r="E133" s="8"/>
      <c r="F133" s="8"/>
      <c r="G133" s="8"/>
      <c r="H133" s="49"/>
      <c r="I133" s="49"/>
      <c r="J133" s="49"/>
      <c r="K133" s="8"/>
      <c r="L133" s="30"/>
      <c r="M133" s="30"/>
      <c r="N133" s="8"/>
      <c r="O133" s="44"/>
      <c r="P133" s="8"/>
    </row>
    <row r="134" spans="1:16" x14ac:dyDescent="0.25">
      <c r="A134" s="4"/>
      <c r="B134" s="8"/>
      <c r="C134" s="44"/>
      <c r="D134" s="8"/>
      <c r="E134" s="8"/>
      <c r="F134" s="8"/>
      <c r="G134" s="8"/>
      <c r="H134" s="49"/>
      <c r="I134" s="49"/>
      <c r="J134" s="49"/>
      <c r="K134" s="8"/>
      <c r="L134" s="30"/>
      <c r="M134" s="30"/>
      <c r="N134" s="8"/>
      <c r="O134" s="44"/>
      <c r="P134" s="8"/>
    </row>
    <row r="135" spans="1:16" x14ac:dyDescent="0.25">
      <c r="A135" s="4"/>
      <c r="B135" s="8"/>
      <c r="C135" s="44"/>
      <c r="D135" s="8"/>
      <c r="E135" s="8"/>
      <c r="F135" s="8"/>
      <c r="G135" s="8"/>
      <c r="H135" s="49"/>
      <c r="I135" s="49"/>
      <c r="J135" s="49"/>
      <c r="K135" s="8"/>
      <c r="L135" s="30"/>
      <c r="M135" s="30"/>
      <c r="N135" s="8"/>
      <c r="O135" s="44"/>
      <c r="P135" s="8"/>
    </row>
    <row r="136" spans="1:16" x14ac:dyDescent="0.25">
      <c r="A136" s="4"/>
      <c r="B136" s="8"/>
      <c r="C136" s="44"/>
      <c r="D136" s="8"/>
      <c r="E136" s="8"/>
      <c r="F136" s="8"/>
      <c r="G136" s="8"/>
      <c r="H136" s="49"/>
      <c r="I136" s="49"/>
      <c r="J136" s="49"/>
      <c r="K136" s="8"/>
      <c r="L136" s="30"/>
      <c r="M136" s="30"/>
      <c r="N136" s="8"/>
      <c r="O136" s="44"/>
      <c r="P136" s="8"/>
    </row>
    <row r="137" spans="1:16" x14ac:dyDescent="0.25">
      <c r="A137" s="4"/>
      <c r="B137" s="8"/>
      <c r="C137" s="44"/>
      <c r="D137" s="8"/>
      <c r="E137" s="8"/>
      <c r="F137" s="8"/>
      <c r="G137" s="8"/>
      <c r="H137" s="49"/>
      <c r="I137" s="49"/>
      <c r="J137" s="49"/>
      <c r="K137" s="8"/>
      <c r="L137" s="30"/>
      <c r="M137" s="30"/>
      <c r="N137" s="8"/>
      <c r="O137" s="44"/>
      <c r="P137" s="8"/>
    </row>
    <row r="138" spans="1:16" x14ac:dyDescent="0.25">
      <c r="A138" s="4"/>
      <c r="B138" s="8"/>
      <c r="C138" s="44"/>
      <c r="D138" s="8"/>
      <c r="E138" s="8"/>
      <c r="F138" s="8"/>
      <c r="G138" s="8"/>
      <c r="H138" s="49"/>
      <c r="I138" s="49"/>
      <c r="J138" s="49"/>
      <c r="K138" s="8"/>
      <c r="L138" s="30"/>
      <c r="M138" s="30"/>
      <c r="N138" s="8"/>
      <c r="O138" s="44"/>
      <c r="P138" s="8"/>
    </row>
    <row r="139" spans="1:16" x14ac:dyDescent="0.25">
      <c r="A139" s="4"/>
      <c r="B139" s="8"/>
      <c r="C139" s="44"/>
      <c r="D139" s="8"/>
      <c r="E139" s="8"/>
      <c r="F139" s="8"/>
      <c r="G139" s="8"/>
      <c r="H139" s="49"/>
      <c r="I139" s="49"/>
      <c r="J139" s="49"/>
      <c r="K139" s="8"/>
      <c r="L139" s="30"/>
      <c r="M139" s="30"/>
      <c r="N139" s="8"/>
      <c r="O139" s="44"/>
      <c r="P139" s="8"/>
    </row>
    <row r="140" spans="1:16" x14ac:dyDescent="0.25">
      <c r="A140" s="4"/>
      <c r="B140" s="8"/>
      <c r="C140" s="44"/>
      <c r="D140" s="8"/>
      <c r="E140" s="8"/>
      <c r="F140" s="8"/>
      <c r="G140" s="8"/>
      <c r="H140" s="49"/>
      <c r="I140" s="49"/>
      <c r="J140" s="49"/>
      <c r="K140" s="8"/>
      <c r="L140" s="30"/>
      <c r="M140" s="30"/>
      <c r="N140" s="8"/>
      <c r="O140" s="44"/>
      <c r="P140" s="8"/>
    </row>
    <row r="141" spans="1:16" x14ac:dyDescent="0.25">
      <c r="A141" s="4"/>
      <c r="B141" s="8"/>
      <c r="C141" s="44"/>
      <c r="D141" s="8"/>
      <c r="E141" s="8"/>
      <c r="F141" s="8"/>
      <c r="G141" s="8"/>
      <c r="H141" s="49"/>
      <c r="I141" s="49"/>
      <c r="J141" s="49"/>
      <c r="K141" s="8"/>
      <c r="L141" s="30"/>
      <c r="M141" s="30"/>
      <c r="N141" s="8"/>
      <c r="O141" s="44"/>
      <c r="P141" s="8"/>
    </row>
    <row r="142" spans="1:16" x14ac:dyDescent="0.25">
      <c r="A142" s="4"/>
      <c r="B142" s="8"/>
      <c r="C142" s="44"/>
      <c r="D142" s="8"/>
      <c r="E142" s="8"/>
      <c r="F142" s="8"/>
      <c r="G142" s="8"/>
      <c r="H142" s="49"/>
      <c r="I142" s="49"/>
      <c r="J142" s="49"/>
      <c r="K142" s="8"/>
      <c r="L142" s="30"/>
      <c r="M142" s="30"/>
      <c r="N142" s="8"/>
      <c r="O142" s="44"/>
      <c r="P142" s="8"/>
    </row>
    <row r="143" spans="1:16" x14ac:dyDescent="0.25">
      <c r="A143" s="4"/>
      <c r="B143" s="8"/>
      <c r="C143" s="44"/>
      <c r="D143" s="8"/>
      <c r="E143" s="8"/>
      <c r="F143" s="8"/>
      <c r="G143" s="8"/>
      <c r="H143" s="49"/>
      <c r="I143" s="49"/>
      <c r="J143" s="49"/>
      <c r="K143" s="8"/>
      <c r="L143" s="30"/>
      <c r="M143" s="30"/>
      <c r="N143" s="8"/>
      <c r="O143" s="44"/>
      <c r="P143" s="8"/>
    </row>
    <row r="144" spans="1:16" x14ac:dyDescent="0.25">
      <c r="A144" s="4"/>
      <c r="B144" s="8"/>
      <c r="C144" s="44"/>
      <c r="D144" s="8"/>
      <c r="E144" s="8"/>
      <c r="F144" s="8"/>
      <c r="G144" s="8"/>
      <c r="H144" s="49"/>
      <c r="I144" s="49"/>
      <c r="J144" s="49"/>
      <c r="K144" s="8"/>
      <c r="L144" s="30"/>
      <c r="M144" s="30"/>
      <c r="N144" s="8"/>
      <c r="O144" s="44"/>
      <c r="P144" s="8"/>
    </row>
    <row r="145" spans="1:16" x14ac:dyDescent="0.25">
      <c r="A145" s="4"/>
      <c r="B145" s="8"/>
      <c r="C145" s="44"/>
      <c r="D145" s="8"/>
      <c r="E145" s="8"/>
      <c r="F145" s="8"/>
      <c r="G145" s="8"/>
      <c r="H145" s="49"/>
      <c r="I145" s="49"/>
      <c r="J145" s="49"/>
      <c r="K145" s="8"/>
      <c r="L145" s="30"/>
      <c r="M145" s="30"/>
      <c r="N145" s="8"/>
      <c r="O145" s="44"/>
      <c r="P145" s="8"/>
    </row>
    <row r="146" spans="1:16" x14ac:dyDescent="0.25">
      <c r="A146" s="4"/>
      <c r="B146" s="8"/>
      <c r="C146" s="44"/>
      <c r="D146" s="8"/>
      <c r="E146" s="8"/>
      <c r="F146" s="8"/>
      <c r="G146" s="8"/>
      <c r="H146" s="49"/>
      <c r="I146" s="49"/>
      <c r="J146" s="49"/>
      <c r="K146" s="8"/>
      <c r="L146" s="30"/>
      <c r="M146" s="30"/>
      <c r="N146" s="8"/>
      <c r="O146" s="44"/>
      <c r="P146" s="8"/>
    </row>
    <row r="147" spans="1:16" x14ac:dyDescent="0.25">
      <c r="A147" s="4"/>
      <c r="B147" s="8"/>
      <c r="C147" s="44"/>
      <c r="D147" s="8"/>
      <c r="E147" s="8"/>
      <c r="F147" s="8"/>
      <c r="G147" s="8"/>
      <c r="H147" s="49"/>
      <c r="I147" s="49"/>
      <c r="J147" s="49"/>
      <c r="K147" s="8"/>
      <c r="L147" s="30"/>
      <c r="M147" s="30"/>
      <c r="N147" s="8"/>
      <c r="O147" s="44"/>
      <c r="P147" s="8"/>
    </row>
    <row r="148" spans="1:16" x14ac:dyDescent="0.25">
      <c r="A148" s="4"/>
      <c r="B148" s="8"/>
      <c r="C148" s="44"/>
      <c r="D148" s="8"/>
      <c r="E148" s="8"/>
      <c r="F148" s="8"/>
      <c r="G148" s="8"/>
      <c r="H148" s="49"/>
      <c r="I148" s="49"/>
      <c r="J148" s="49"/>
      <c r="K148" s="8"/>
      <c r="L148" s="30"/>
      <c r="M148" s="30"/>
      <c r="N148" s="8"/>
      <c r="O148" s="44"/>
      <c r="P148" s="8"/>
    </row>
    <row r="149" spans="1:16" x14ac:dyDescent="0.25">
      <c r="A149" s="4"/>
      <c r="B149" s="8"/>
      <c r="C149" s="44"/>
      <c r="D149" s="8"/>
      <c r="E149" s="8"/>
      <c r="F149" s="8"/>
      <c r="G149" s="8"/>
      <c r="H149" s="49"/>
      <c r="I149" s="49"/>
      <c r="J149" s="49"/>
      <c r="K149" s="8"/>
      <c r="L149" s="30"/>
      <c r="M149" s="30"/>
      <c r="N149" s="8"/>
      <c r="O149" s="44"/>
      <c r="P149" s="8"/>
    </row>
    <row r="150" spans="1:16" x14ac:dyDescent="0.25">
      <c r="A150" s="4"/>
      <c r="B150" s="8"/>
      <c r="C150" s="44"/>
      <c r="D150" s="8"/>
      <c r="E150" s="8"/>
      <c r="F150" s="8"/>
      <c r="G150" s="8"/>
      <c r="H150" s="49"/>
      <c r="I150" s="49"/>
      <c r="J150" s="49"/>
      <c r="K150" s="8"/>
      <c r="L150" s="30"/>
      <c r="M150" s="30"/>
      <c r="N150" s="8"/>
      <c r="O150" s="44"/>
      <c r="P150" s="8"/>
    </row>
    <row r="151" spans="1:16" x14ac:dyDescent="0.25">
      <c r="A151" s="4"/>
      <c r="B151" s="8"/>
      <c r="C151" s="44"/>
      <c r="D151" s="8"/>
      <c r="E151" s="8"/>
      <c r="F151" s="8"/>
      <c r="G151" s="8"/>
      <c r="H151" s="49"/>
      <c r="I151" s="49"/>
      <c r="J151" s="49"/>
      <c r="K151" s="8"/>
      <c r="L151" s="30"/>
      <c r="M151" s="30"/>
      <c r="N151" s="8"/>
      <c r="O151" s="44"/>
      <c r="P151" s="8"/>
    </row>
    <row r="152" spans="1:16" x14ac:dyDescent="0.25">
      <c r="A152" s="4"/>
      <c r="B152" s="8"/>
      <c r="C152" s="44"/>
      <c r="D152" s="8"/>
      <c r="E152" s="8"/>
      <c r="F152" s="8"/>
      <c r="G152" s="8"/>
      <c r="H152" s="49"/>
      <c r="I152" s="49"/>
      <c r="J152" s="49"/>
      <c r="K152" s="8"/>
      <c r="L152" s="30"/>
      <c r="M152" s="30"/>
      <c r="N152" s="8"/>
      <c r="O152" s="44"/>
      <c r="P152" s="8"/>
    </row>
    <row r="153" spans="1:16" x14ac:dyDescent="0.25">
      <c r="A153" s="4"/>
      <c r="B153" s="8"/>
      <c r="C153" s="44"/>
      <c r="D153" s="8"/>
      <c r="E153" s="8"/>
      <c r="F153" s="8"/>
      <c r="G153" s="8"/>
      <c r="H153" s="49"/>
      <c r="I153" s="49"/>
      <c r="J153" s="49"/>
      <c r="K153" s="8"/>
      <c r="L153" s="30"/>
      <c r="M153" s="30"/>
      <c r="N153" s="8"/>
      <c r="O153" s="44"/>
      <c r="P153" s="8"/>
    </row>
    <row r="154" spans="1:16" x14ac:dyDescent="0.25">
      <c r="A154" s="4"/>
      <c r="B154" s="8"/>
      <c r="C154" s="44"/>
      <c r="D154" s="8"/>
      <c r="E154" s="8"/>
      <c r="F154" s="8"/>
      <c r="G154" s="8"/>
      <c r="H154" s="49"/>
      <c r="I154" s="49"/>
      <c r="J154" s="49"/>
      <c r="K154" s="8"/>
      <c r="L154" s="30"/>
      <c r="M154" s="30"/>
      <c r="N154" s="8"/>
      <c r="O154" s="44"/>
      <c r="P154" s="8"/>
    </row>
    <row r="155" spans="1:16" x14ac:dyDescent="0.25">
      <c r="A155" s="4"/>
      <c r="B155" s="8"/>
      <c r="C155" s="44"/>
      <c r="D155" s="8"/>
      <c r="E155" s="8"/>
      <c r="F155" s="8"/>
      <c r="G155" s="8"/>
      <c r="H155" s="49"/>
      <c r="I155" s="49"/>
      <c r="J155" s="49"/>
      <c r="K155" s="8"/>
      <c r="L155" s="30"/>
      <c r="M155" s="30"/>
      <c r="N155" s="8"/>
      <c r="O155" s="44"/>
      <c r="P155" s="8"/>
    </row>
    <row r="156" spans="1:16" x14ac:dyDescent="0.25">
      <c r="A156" s="4"/>
      <c r="B156" s="8"/>
      <c r="C156" s="44"/>
      <c r="D156" s="8"/>
      <c r="E156" s="8"/>
      <c r="F156" s="8"/>
      <c r="G156" s="8"/>
      <c r="H156" s="49"/>
      <c r="I156" s="49"/>
      <c r="J156" s="49"/>
      <c r="K156" s="8"/>
      <c r="L156" s="30"/>
      <c r="M156" s="30"/>
      <c r="N156" s="8"/>
      <c r="O156" s="44"/>
      <c r="P156" s="8"/>
    </row>
    <row r="157" spans="1:16" x14ac:dyDescent="0.25">
      <c r="A157" s="4"/>
      <c r="B157" s="8"/>
      <c r="C157" s="44"/>
      <c r="D157" s="8"/>
      <c r="E157" s="8"/>
      <c r="F157" s="8"/>
      <c r="G157" s="8"/>
      <c r="H157" s="49"/>
      <c r="I157" s="49"/>
      <c r="J157" s="49"/>
      <c r="K157" s="8"/>
      <c r="L157" s="30"/>
      <c r="M157" s="30"/>
      <c r="N157" s="8"/>
      <c r="O157" s="44"/>
      <c r="P157" s="8"/>
    </row>
    <row r="158" spans="1:16" x14ac:dyDescent="0.25">
      <c r="A158" s="4"/>
      <c r="B158" s="8"/>
      <c r="C158" s="44"/>
      <c r="D158" s="8"/>
      <c r="E158" s="8"/>
      <c r="F158" s="8"/>
      <c r="G158" s="8"/>
      <c r="H158" s="49"/>
      <c r="I158" s="49"/>
      <c r="J158" s="49"/>
      <c r="K158" s="8"/>
      <c r="L158" s="30"/>
      <c r="M158" s="30"/>
      <c r="N158" s="8"/>
      <c r="O158" s="44"/>
      <c r="P158" s="8"/>
    </row>
    <row r="159" spans="1:16" x14ac:dyDescent="0.25">
      <c r="A159" s="4"/>
      <c r="B159" s="8"/>
      <c r="C159" s="44"/>
      <c r="D159" s="8"/>
      <c r="E159" s="8"/>
      <c r="F159" s="8"/>
      <c r="G159" s="8"/>
      <c r="H159" s="49"/>
      <c r="I159" s="49"/>
      <c r="J159" s="49"/>
      <c r="K159" s="8"/>
      <c r="L159" s="30"/>
      <c r="M159" s="30"/>
      <c r="N159" s="8"/>
      <c r="O159" s="44"/>
      <c r="P159" s="8"/>
    </row>
    <row r="160" spans="1:16" x14ac:dyDescent="0.25">
      <c r="A160" s="4"/>
      <c r="B160" s="8"/>
      <c r="C160" s="44"/>
      <c r="D160" s="8"/>
      <c r="E160" s="8"/>
      <c r="F160" s="8"/>
      <c r="G160" s="8"/>
      <c r="H160" s="49"/>
      <c r="I160" s="49"/>
      <c r="J160" s="49"/>
      <c r="K160" s="8"/>
      <c r="L160" s="30"/>
      <c r="M160" s="30"/>
      <c r="N160" s="8"/>
      <c r="O160" s="44"/>
      <c r="P160" s="8"/>
    </row>
    <row r="161" spans="1:16" x14ac:dyDescent="0.25">
      <c r="A161" s="4"/>
      <c r="B161" s="8"/>
      <c r="C161" s="44"/>
      <c r="D161" s="8"/>
      <c r="E161" s="8"/>
      <c r="F161" s="8"/>
      <c r="G161" s="8"/>
      <c r="H161" s="49"/>
      <c r="I161" s="49"/>
      <c r="J161" s="49"/>
      <c r="K161" s="8"/>
      <c r="L161" s="30"/>
      <c r="M161" s="30"/>
      <c r="N161" s="8"/>
      <c r="O161" s="44"/>
      <c r="P161" s="8"/>
    </row>
    <row r="162" spans="1:16" x14ac:dyDescent="0.25">
      <c r="A162" s="4"/>
      <c r="B162" s="8"/>
      <c r="C162" s="44"/>
      <c r="D162" s="8"/>
      <c r="E162" s="8"/>
      <c r="F162" s="8"/>
      <c r="G162" s="8"/>
      <c r="H162" s="49"/>
      <c r="I162" s="49"/>
      <c r="J162" s="49"/>
      <c r="K162" s="8"/>
      <c r="L162" s="30"/>
      <c r="M162" s="30"/>
      <c r="N162" s="8"/>
      <c r="O162" s="44"/>
      <c r="P162" s="8"/>
    </row>
    <row r="163" spans="1:16" x14ac:dyDescent="0.25">
      <c r="A163" s="4"/>
      <c r="B163" s="8"/>
      <c r="C163" s="44"/>
      <c r="D163" s="8"/>
      <c r="E163" s="8"/>
      <c r="F163" s="8"/>
      <c r="G163" s="8"/>
      <c r="H163" s="49"/>
      <c r="I163" s="49"/>
      <c r="J163" s="49"/>
      <c r="K163" s="8"/>
      <c r="L163" s="30"/>
      <c r="M163" s="30"/>
      <c r="N163" s="8"/>
      <c r="O163" s="44"/>
      <c r="P163" s="8"/>
    </row>
    <row r="164" spans="1:16" x14ac:dyDescent="0.25">
      <c r="A164" s="4"/>
      <c r="B164" s="8"/>
      <c r="C164" s="44"/>
      <c r="D164" s="8"/>
      <c r="E164" s="8"/>
      <c r="F164" s="8"/>
      <c r="G164" s="8"/>
      <c r="H164" s="49"/>
      <c r="I164" s="49"/>
      <c r="J164" s="49"/>
      <c r="K164" s="8"/>
      <c r="L164" s="30"/>
      <c r="M164" s="30"/>
      <c r="N164" s="8"/>
      <c r="O164" s="44"/>
      <c r="P164" s="8"/>
    </row>
    <row r="165" spans="1:16" x14ac:dyDescent="0.25">
      <c r="A165" s="4"/>
      <c r="B165" s="8"/>
      <c r="C165" s="44"/>
      <c r="D165" s="8"/>
      <c r="E165" s="8"/>
      <c r="F165" s="8"/>
      <c r="G165" s="8"/>
      <c r="H165" s="49"/>
      <c r="I165" s="49"/>
      <c r="J165" s="49"/>
      <c r="K165" s="8"/>
      <c r="L165" s="30"/>
      <c r="M165" s="30"/>
      <c r="N165" s="8"/>
      <c r="O165" s="44"/>
      <c r="P165" s="8"/>
    </row>
    <row r="166" spans="1:16" x14ac:dyDescent="0.25">
      <c r="A166" s="4"/>
      <c r="B166" s="8"/>
      <c r="C166" s="44"/>
      <c r="D166" s="8"/>
      <c r="E166" s="8"/>
      <c r="F166" s="8"/>
      <c r="G166" s="8"/>
      <c r="H166" s="49"/>
      <c r="I166" s="49"/>
      <c r="J166" s="49"/>
      <c r="K166" s="8"/>
      <c r="L166" s="30"/>
      <c r="M166" s="30"/>
      <c r="N166" s="8"/>
      <c r="O166" s="44"/>
      <c r="P166" s="8"/>
    </row>
    <row r="167" spans="1:16" x14ac:dyDescent="0.25">
      <c r="A167" s="4"/>
      <c r="B167" s="8"/>
      <c r="C167" s="44"/>
      <c r="D167" s="8"/>
      <c r="E167" s="8"/>
      <c r="F167" s="8"/>
      <c r="G167" s="8"/>
      <c r="H167" s="49"/>
      <c r="I167" s="49"/>
      <c r="J167" s="49"/>
      <c r="K167" s="8"/>
      <c r="L167" s="30"/>
      <c r="M167" s="30"/>
      <c r="N167" s="8"/>
      <c r="O167" s="44"/>
      <c r="P167" s="8"/>
    </row>
    <row r="168" spans="1:16" x14ac:dyDescent="0.25">
      <c r="A168" s="4"/>
      <c r="B168" s="8"/>
      <c r="C168" s="44"/>
      <c r="D168" s="8"/>
      <c r="E168" s="8"/>
      <c r="F168" s="8"/>
      <c r="G168" s="8"/>
      <c r="H168" s="49"/>
      <c r="I168" s="49"/>
      <c r="J168" s="49"/>
      <c r="K168" s="8"/>
      <c r="L168" s="30"/>
      <c r="M168" s="30"/>
      <c r="N168" s="8"/>
      <c r="O168" s="44"/>
      <c r="P168" s="8"/>
    </row>
    <row r="169" spans="1:16" x14ac:dyDescent="0.25">
      <c r="A169" s="4"/>
      <c r="B169" s="8"/>
      <c r="C169" s="44"/>
      <c r="D169" s="8"/>
      <c r="E169" s="8"/>
      <c r="F169" s="8"/>
      <c r="G169" s="8"/>
      <c r="H169" s="49"/>
      <c r="I169" s="49"/>
      <c r="J169" s="49"/>
      <c r="K169" s="8"/>
      <c r="L169" s="30"/>
      <c r="M169" s="30"/>
      <c r="N169" s="8"/>
      <c r="O169" s="44"/>
      <c r="P169" s="8"/>
    </row>
    <row r="170" spans="1:16" x14ac:dyDescent="0.25">
      <c r="A170" s="4"/>
      <c r="B170" s="8"/>
      <c r="C170" s="44"/>
      <c r="D170" s="8"/>
      <c r="E170" s="8"/>
      <c r="F170" s="8"/>
      <c r="G170" s="8"/>
      <c r="H170" s="49"/>
      <c r="I170" s="49"/>
      <c r="J170" s="49"/>
      <c r="K170" s="8"/>
      <c r="L170" s="30"/>
      <c r="M170" s="30"/>
      <c r="N170" s="8"/>
      <c r="O170" s="44"/>
      <c r="P170" s="8"/>
    </row>
    <row r="171" spans="1:16" x14ac:dyDescent="0.25">
      <c r="A171" s="4"/>
      <c r="B171" s="8"/>
      <c r="C171" s="44"/>
      <c r="D171" s="8"/>
      <c r="E171" s="8"/>
      <c r="F171" s="8"/>
      <c r="G171" s="8"/>
      <c r="H171" s="49"/>
      <c r="I171" s="49"/>
      <c r="J171" s="49"/>
      <c r="K171" s="8"/>
      <c r="L171" s="30"/>
      <c r="M171" s="30"/>
      <c r="N171" s="8"/>
      <c r="O171" s="44"/>
      <c r="P171" s="8"/>
    </row>
    <row r="172" spans="1:16" x14ac:dyDescent="0.25">
      <c r="A172" s="4"/>
      <c r="B172" s="8"/>
      <c r="C172" s="44"/>
      <c r="D172" s="8"/>
      <c r="E172" s="8"/>
      <c r="F172" s="8"/>
      <c r="G172" s="8"/>
      <c r="H172" s="49"/>
      <c r="I172" s="49"/>
      <c r="J172" s="49"/>
      <c r="K172" s="8"/>
      <c r="L172" s="30"/>
      <c r="M172" s="30"/>
      <c r="N172" s="8"/>
      <c r="O172" s="44"/>
      <c r="P172" s="8"/>
    </row>
    <row r="173" spans="1:16" x14ac:dyDescent="0.25">
      <c r="A173" s="4"/>
      <c r="B173" s="8"/>
      <c r="C173" s="44"/>
      <c r="D173" s="8"/>
      <c r="E173" s="8"/>
      <c r="F173" s="8"/>
      <c r="G173" s="8"/>
      <c r="H173" s="49"/>
      <c r="I173" s="49"/>
      <c r="J173" s="49"/>
      <c r="K173" s="8"/>
      <c r="L173" s="30"/>
      <c r="M173" s="30"/>
      <c r="N173" s="8"/>
      <c r="O173" s="44"/>
      <c r="P173" s="8"/>
    </row>
    <row r="174" spans="1:16" x14ac:dyDescent="0.25">
      <c r="A174" s="4"/>
      <c r="B174" s="8"/>
      <c r="C174" s="44"/>
      <c r="D174" s="8"/>
      <c r="E174" s="8"/>
      <c r="F174" s="8"/>
      <c r="G174" s="8"/>
      <c r="H174" s="49"/>
      <c r="I174" s="49"/>
      <c r="J174" s="49"/>
      <c r="K174" s="8"/>
      <c r="L174" s="30"/>
      <c r="M174" s="30"/>
      <c r="N174" s="8"/>
      <c r="O174" s="44"/>
      <c r="P174" s="8"/>
    </row>
    <row r="175" spans="1:16" x14ac:dyDescent="0.25">
      <c r="A175" s="4"/>
      <c r="B175" s="8"/>
      <c r="C175" s="44"/>
      <c r="D175" s="8"/>
      <c r="E175" s="8"/>
      <c r="F175" s="8"/>
      <c r="G175" s="8"/>
      <c r="H175" s="49"/>
      <c r="I175" s="49"/>
      <c r="J175" s="49"/>
      <c r="K175" s="8"/>
      <c r="L175" s="30"/>
      <c r="M175" s="30"/>
      <c r="N175" s="8"/>
      <c r="O175" s="44"/>
      <c r="P175" s="8"/>
    </row>
    <row r="176" spans="1:16" x14ac:dyDescent="0.25">
      <c r="A176" s="4"/>
      <c r="B176" s="8"/>
      <c r="C176" s="44"/>
      <c r="D176" s="8"/>
      <c r="E176" s="8"/>
      <c r="F176" s="8"/>
      <c r="G176" s="8"/>
      <c r="H176" s="49"/>
      <c r="I176" s="49"/>
      <c r="J176" s="49"/>
      <c r="K176" s="8"/>
      <c r="L176" s="30"/>
      <c r="M176" s="30"/>
      <c r="N176" s="8"/>
      <c r="O176" s="44"/>
      <c r="P176" s="8"/>
    </row>
    <row r="177" spans="1:16" x14ac:dyDescent="0.25">
      <c r="A177" s="4"/>
      <c r="B177" s="8"/>
      <c r="C177" s="44"/>
      <c r="D177" s="8"/>
      <c r="E177" s="8"/>
      <c r="F177" s="8"/>
      <c r="G177" s="8"/>
      <c r="H177" s="49"/>
      <c r="I177" s="49"/>
      <c r="J177" s="49"/>
      <c r="K177" s="8"/>
      <c r="L177" s="30"/>
      <c r="M177" s="30"/>
      <c r="N177" s="8"/>
      <c r="O177" s="44"/>
      <c r="P177" s="8"/>
    </row>
    <row r="178" spans="1:16" x14ac:dyDescent="0.25">
      <c r="A178" s="4"/>
      <c r="B178" s="8"/>
      <c r="C178" s="44"/>
      <c r="D178" s="8"/>
      <c r="E178" s="8"/>
      <c r="F178" s="8"/>
      <c r="G178" s="8"/>
      <c r="H178" s="49"/>
      <c r="I178" s="49"/>
      <c r="J178" s="49"/>
      <c r="K178" s="8"/>
      <c r="L178" s="30"/>
      <c r="M178" s="30"/>
      <c r="N178" s="8"/>
      <c r="O178" s="44"/>
      <c r="P178" s="8"/>
    </row>
    <row r="179" spans="1:16" x14ac:dyDescent="0.25">
      <c r="A179" s="4"/>
      <c r="B179" s="8"/>
      <c r="C179" s="44"/>
      <c r="D179" s="8"/>
      <c r="E179" s="8"/>
      <c r="F179" s="8"/>
      <c r="G179" s="8"/>
      <c r="H179" s="49"/>
      <c r="I179" s="49"/>
      <c r="J179" s="49"/>
      <c r="K179" s="8"/>
      <c r="L179" s="30"/>
      <c r="M179" s="30"/>
      <c r="N179" s="8"/>
      <c r="O179" s="44"/>
      <c r="P179" s="8"/>
    </row>
    <row r="180" spans="1:16" x14ac:dyDescent="0.25">
      <c r="A180" s="4"/>
      <c r="B180" s="8"/>
      <c r="C180" s="44"/>
      <c r="D180" s="8"/>
      <c r="E180" s="8"/>
      <c r="F180" s="8"/>
      <c r="G180" s="8"/>
      <c r="H180" s="49"/>
      <c r="I180" s="49"/>
      <c r="J180" s="49"/>
      <c r="K180" s="8"/>
      <c r="L180" s="30"/>
      <c r="M180" s="30"/>
      <c r="N180" s="8"/>
      <c r="O180" s="44"/>
      <c r="P180" s="8"/>
    </row>
    <row r="181" spans="1:16" x14ac:dyDescent="0.25">
      <c r="A181" s="4"/>
      <c r="B181" s="8"/>
      <c r="C181" s="44"/>
      <c r="D181" s="8"/>
      <c r="E181" s="8"/>
      <c r="F181" s="8"/>
      <c r="G181" s="8"/>
      <c r="H181" s="49"/>
      <c r="I181" s="49"/>
      <c r="J181" s="49"/>
      <c r="K181" s="8"/>
      <c r="L181" s="30"/>
      <c r="M181" s="30"/>
      <c r="N181" s="8"/>
      <c r="O181" s="44"/>
      <c r="P181" s="8"/>
    </row>
    <row r="182" spans="1:16" x14ac:dyDescent="0.25">
      <c r="A182" s="4"/>
      <c r="B182" s="8"/>
      <c r="C182" s="44"/>
      <c r="D182" s="8"/>
      <c r="E182" s="8"/>
      <c r="F182" s="8"/>
      <c r="G182" s="8"/>
      <c r="H182" s="49"/>
      <c r="I182" s="49"/>
      <c r="J182" s="49"/>
      <c r="K182" s="8"/>
      <c r="L182" s="30"/>
      <c r="M182" s="30"/>
      <c r="N182" s="8"/>
      <c r="O182" s="44"/>
      <c r="P182" s="8"/>
    </row>
    <row r="183" spans="1:16" x14ac:dyDescent="0.25">
      <c r="A183" s="4"/>
      <c r="B183" s="8"/>
      <c r="C183" s="44"/>
      <c r="D183" s="8"/>
      <c r="E183" s="8"/>
      <c r="F183" s="8"/>
      <c r="G183" s="8"/>
      <c r="H183" s="49"/>
      <c r="I183" s="49"/>
      <c r="J183" s="49"/>
      <c r="K183" s="8"/>
      <c r="L183" s="30"/>
      <c r="M183" s="30"/>
      <c r="N183" s="8"/>
      <c r="O183" s="44"/>
      <c r="P183" s="8"/>
    </row>
    <row r="184" spans="1:16" x14ac:dyDescent="0.25">
      <c r="A184" s="4"/>
      <c r="B184" s="8"/>
      <c r="C184" s="44"/>
      <c r="D184" s="8"/>
      <c r="E184" s="8"/>
      <c r="F184" s="8"/>
      <c r="G184" s="8"/>
      <c r="H184" s="49"/>
      <c r="I184" s="49"/>
      <c r="J184" s="49"/>
      <c r="K184" s="8"/>
      <c r="L184" s="30"/>
      <c r="M184" s="30"/>
      <c r="N184" s="8"/>
      <c r="O184" s="44"/>
      <c r="P184" s="8"/>
    </row>
    <row r="185" spans="1:16" x14ac:dyDescent="0.25">
      <c r="A185" s="4"/>
      <c r="B185" s="8"/>
      <c r="C185" s="44"/>
      <c r="D185" s="8"/>
      <c r="E185" s="8"/>
      <c r="F185" s="8"/>
      <c r="G185" s="8"/>
      <c r="H185" s="49"/>
      <c r="I185" s="49"/>
      <c r="J185" s="49"/>
      <c r="K185" s="8"/>
      <c r="L185" s="30"/>
      <c r="M185" s="30"/>
      <c r="N185" s="8"/>
      <c r="O185" s="44"/>
      <c r="P185" s="8"/>
    </row>
    <row r="186" spans="1:16" x14ac:dyDescent="0.25">
      <c r="A186" s="4"/>
      <c r="B186" s="8"/>
      <c r="C186" s="44"/>
      <c r="D186" s="8"/>
      <c r="E186" s="8"/>
      <c r="F186" s="8"/>
      <c r="G186" s="8"/>
      <c r="H186" s="49"/>
      <c r="I186" s="49"/>
      <c r="J186" s="49"/>
      <c r="K186" s="8"/>
      <c r="L186" s="30"/>
      <c r="M186" s="30"/>
      <c r="N186" s="8"/>
      <c r="O186" s="44"/>
      <c r="P186" s="8"/>
    </row>
    <row r="187" spans="1:16" x14ac:dyDescent="0.25">
      <c r="A187" s="4"/>
      <c r="B187" s="8"/>
      <c r="C187" s="44"/>
      <c r="D187" s="8"/>
      <c r="E187" s="8"/>
      <c r="F187" s="8"/>
      <c r="G187" s="8"/>
      <c r="H187" s="49"/>
      <c r="I187" s="49"/>
      <c r="J187" s="49"/>
      <c r="K187" s="8"/>
      <c r="L187" s="30"/>
      <c r="M187" s="30"/>
      <c r="N187" s="8"/>
      <c r="O187" s="44"/>
      <c r="P187" s="8"/>
    </row>
    <row r="188" spans="1:16" x14ac:dyDescent="0.25">
      <c r="A188" s="4"/>
      <c r="B188" s="8"/>
      <c r="C188" s="44"/>
      <c r="D188" s="8"/>
      <c r="E188" s="8"/>
      <c r="F188" s="8"/>
      <c r="G188" s="8"/>
      <c r="H188" s="49"/>
      <c r="I188" s="49"/>
      <c r="J188" s="49"/>
      <c r="K188" s="8"/>
      <c r="L188" s="30"/>
      <c r="M188" s="30"/>
      <c r="N188" s="8"/>
      <c r="O188" s="44"/>
      <c r="P188" s="8"/>
    </row>
    <row r="189" spans="1:16" x14ac:dyDescent="0.25">
      <c r="A189" s="4"/>
      <c r="B189" s="8"/>
      <c r="C189" s="44"/>
      <c r="D189" s="8"/>
      <c r="E189" s="8"/>
      <c r="F189" s="8"/>
      <c r="G189" s="8"/>
      <c r="H189" s="49"/>
      <c r="I189" s="49"/>
      <c r="J189" s="49"/>
      <c r="K189" s="8"/>
      <c r="L189" s="30"/>
      <c r="M189" s="30"/>
      <c r="N189" s="8"/>
      <c r="O189" s="44"/>
      <c r="P189" s="8"/>
    </row>
    <row r="190" spans="1:16" x14ac:dyDescent="0.25">
      <c r="A190" s="4"/>
      <c r="B190" s="8"/>
      <c r="C190" s="44"/>
      <c r="D190" s="8"/>
      <c r="E190" s="8"/>
      <c r="F190" s="8"/>
      <c r="G190" s="8"/>
      <c r="H190" s="49"/>
      <c r="I190" s="49"/>
      <c r="J190" s="49"/>
      <c r="K190" s="8"/>
      <c r="L190" s="30"/>
      <c r="M190" s="30"/>
      <c r="N190" s="8"/>
      <c r="O190" s="44"/>
      <c r="P190" s="8"/>
    </row>
    <row r="191" spans="1:16" x14ac:dyDescent="0.25">
      <c r="A191" s="4"/>
      <c r="B191" s="8"/>
      <c r="C191" s="44"/>
      <c r="D191" s="8"/>
      <c r="E191" s="8"/>
      <c r="F191" s="8"/>
      <c r="G191" s="8"/>
      <c r="H191" s="49"/>
      <c r="I191" s="49"/>
      <c r="J191" s="49"/>
      <c r="K191" s="8"/>
      <c r="L191" s="30"/>
      <c r="M191" s="30"/>
      <c r="N191" s="8"/>
      <c r="O191" s="44"/>
      <c r="P191" s="8"/>
    </row>
    <row r="192" spans="1:16" x14ac:dyDescent="0.25">
      <c r="A192" s="4"/>
      <c r="B192" s="8"/>
      <c r="C192" s="44"/>
      <c r="D192" s="8"/>
      <c r="E192" s="8"/>
      <c r="F192" s="8"/>
      <c r="G192" s="8"/>
      <c r="H192" s="49"/>
      <c r="I192" s="49"/>
      <c r="J192" s="49"/>
      <c r="K192" s="8"/>
      <c r="L192" s="30"/>
      <c r="M192" s="30"/>
      <c r="N192" s="8"/>
      <c r="O192" s="44"/>
      <c r="P192" s="8"/>
    </row>
    <row r="193" spans="1:16" x14ac:dyDescent="0.25">
      <c r="A193" s="4"/>
      <c r="B193" s="8"/>
      <c r="C193" s="44"/>
      <c r="D193" s="8"/>
      <c r="E193" s="8"/>
      <c r="F193" s="8"/>
      <c r="G193" s="8"/>
      <c r="H193" s="49"/>
      <c r="I193" s="49"/>
      <c r="J193" s="49"/>
      <c r="K193" s="8"/>
      <c r="L193" s="30"/>
      <c r="M193" s="30"/>
      <c r="N193" s="8"/>
      <c r="O193" s="44"/>
      <c r="P193" s="8"/>
    </row>
    <row r="194" spans="1:16" x14ac:dyDescent="0.25">
      <c r="A194" s="4"/>
      <c r="B194" s="8"/>
      <c r="C194" s="44"/>
      <c r="D194" s="8"/>
      <c r="E194" s="8"/>
      <c r="F194" s="8"/>
      <c r="G194" s="8"/>
      <c r="H194" s="49"/>
      <c r="I194" s="49"/>
      <c r="J194" s="49"/>
      <c r="K194" s="8"/>
      <c r="L194" s="30"/>
      <c r="M194" s="30"/>
      <c r="N194" s="8"/>
      <c r="O194" s="44"/>
      <c r="P194" s="8"/>
    </row>
    <row r="195" spans="1:16" x14ac:dyDescent="0.25">
      <c r="A195" s="4"/>
      <c r="B195" s="8"/>
      <c r="C195" s="44"/>
      <c r="D195" s="8"/>
      <c r="E195" s="8"/>
      <c r="F195" s="8"/>
      <c r="G195" s="8"/>
      <c r="H195" s="49"/>
      <c r="I195" s="49"/>
      <c r="J195" s="49"/>
      <c r="K195" s="8"/>
      <c r="L195" s="30"/>
      <c r="M195" s="30"/>
      <c r="N195" s="8"/>
      <c r="O195" s="44"/>
      <c r="P195" s="8"/>
    </row>
    <row r="196" spans="1:16" ht="15" customHeight="1" x14ac:dyDescent="0.25">
      <c r="A196" s="4"/>
      <c r="B196" s="8"/>
      <c r="C196" s="44"/>
      <c r="D196" s="8"/>
      <c r="E196" s="8"/>
      <c r="F196" s="8"/>
      <c r="G196" s="8"/>
      <c r="H196" s="49"/>
      <c r="I196" s="49"/>
      <c r="J196" s="49"/>
      <c r="K196" s="8"/>
      <c r="L196" s="30"/>
      <c r="M196" s="30"/>
      <c r="N196" s="8"/>
      <c r="O196" s="44"/>
      <c r="P196" s="8"/>
    </row>
    <row r="197" spans="1:16" ht="15" customHeight="1" x14ac:dyDescent="0.25">
      <c r="A197" s="4"/>
      <c r="B197" s="8"/>
      <c r="C197" s="44"/>
      <c r="D197" s="8"/>
      <c r="E197" s="8"/>
      <c r="F197" s="8"/>
      <c r="G197" s="8"/>
      <c r="H197" s="49"/>
      <c r="I197" s="49"/>
      <c r="J197" s="49"/>
      <c r="K197" s="8"/>
      <c r="L197" s="30"/>
      <c r="M197" s="30"/>
      <c r="N197" s="8"/>
      <c r="O197" s="44"/>
      <c r="P197" s="8"/>
    </row>
    <row r="198" spans="1:16" ht="15" customHeight="1" x14ac:dyDescent="0.25">
      <c r="A198" s="4"/>
      <c r="B198" s="8"/>
      <c r="C198" s="44"/>
      <c r="D198" s="8"/>
      <c r="E198" s="8"/>
      <c r="F198" s="8"/>
      <c r="G198" s="8"/>
      <c r="H198" s="49"/>
      <c r="I198" s="49"/>
      <c r="J198" s="49"/>
      <c r="K198" s="8"/>
      <c r="L198" s="30"/>
      <c r="M198" s="30"/>
      <c r="N198" s="8"/>
      <c r="O198" s="44"/>
      <c r="P198" s="8"/>
    </row>
    <row r="199" spans="1:16" ht="15" customHeight="1" x14ac:dyDescent="0.25">
      <c r="A199" s="4"/>
      <c r="B199" s="8"/>
      <c r="C199" s="44"/>
      <c r="D199" s="8"/>
      <c r="E199" s="8"/>
      <c r="F199" s="8"/>
      <c r="G199" s="8"/>
      <c r="H199" s="49"/>
      <c r="I199" s="49"/>
      <c r="J199" s="49"/>
      <c r="K199" s="8"/>
      <c r="L199" s="30"/>
      <c r="M199" s="30"/>
      <c r="N199" s="8"/>
      <c r="O199" s="44"/>
      <c r="P199" s="8"/>
    </row>
    <row r="200" spans="1:16" ht="15" customHeight="1" x14ac:dyDescent="0.25">
      <c r="A200" s="4"/>
      <c r="B200" s="8"/>
      <c r="C200" s="44"/>
      <c r="D200" s="8"/>
      <c r="E200" s="8"/>
      <c r="F200" s="8"/>
      <c r="G200" s="8"/>
      <c r="H200" s="49"/>
      <c r="I200" s="49"/>
      <c r="J200" s="49"/>
      <c r="K200" s="8"/>
      <c r="L200" s="30"/>
      <c r="M200" s="30"/>
      <c r="N200" s="8"/>
      <c r="O200" s="44"/>
      <c r="P200" s="8"/>
    </row>
    <row r="201" spans="1:16" ht="15" customHeight="1" x14ac:dyDescent="0.25">
      <c r="A201" s="4"/>
      <c r="B201" s="8"/>
      <c r="C201" s="44"/>
      <c r="D201" s="8"/>
      <c r="E201" s="8"/>
      <c r="F201" s="8"/>
      <c r="G201" s="8"/>
      <c r="H201" s="49"/>
      <c r="I201" s="49"/>
      <c r="J201" s="49"/>
      <c r="K201" s="8"/>
      <c r="L201" s="30"/>
      <c r="M201" s="30"/>
      <c r="N201" s="8"/>
      <c r="O201" s="44"/>
      <c r="P201" s="8"/>
    </row>
    <row r="202" spans="1:16" ht="15" customHeight="1" x14ac:dyDescent="0.25">
      <c r="A202" s="4"/>
      <c r="B202" s="8"/>
      <c r="C202" s="44"/>
      <c r="D202" s="8"/>
      <c r="E202" s="8"/>
      <c r="F202" s="8"/>
      <c r="G202" s="8"/>
      <c r="H202" s="49"/>
      <c r="I202" s="49"/>
      <c r="J202" s="49"/>
      <c r="K202" s="8"/>
      <c r="L202" s="30"/>
      <c r="M202" s="30"/>
      <c r="N202" s="8"/>
      <c r="O202" s="44"/>
      <c r="P202" s="8"/>
    </row>
    <row r="203" spans="1:16" ht="15" customHeight="1" x14ac:dyDescent="0.25">
      <c r="A203" s="4"/>
      <c r="B203" s="8"/>
      <c r="C203" s="44"/>
      <c r="D203" s="8"/>
      <c r="E203" s="8"/>
      <c r="F203" s="8"/>
      <c r="G203" s="8"/>
      <c r="H203" s="49"/>
      <c r="I203" s="49"/>
      <c r="J203" s="49"/>
      <c r="K203" s="8"/>
      <c r="L203" s="30"/>
      <c r="M203" s="30"/>
      <c r="N203" s="8"/>
      <c r="O203" s="44"/>
      <c r="P203" s="8"/>
    </row>
    <row r="204" spans="1:16" ht="15" customHeight="1" x14ac:dyDescent="0.25">
      <c r="A204" s="4"/>
      <c r="B204" s="8"/>
      <c r="C204" s="44"/>
      <c r="D204" s="8"/>
      <c r="E204" s="8"/>
      <c r="F204" s="8"/>
      <c r="G204" s="8"/>
      <c r="H204" s="49"/>
      <c r="I204" s="49"/>
      <c r="J204" s="49"/>
      <c r="K204" s="8"/>
      <c r="L204" s="30"/>
      <c r="M204" s="30"/>
      <c r="N204" s="8"/>
      <c r="O204" s="44"/>
      <c r="P204" s="8"/>
    </row>
    <row r="205" spans="1:16" ht="15" customHeight="1" x14ac:dyDescent="0.25">
      <c r="A205" s="4"/>
      <c r="B205" s="8"/>
      <c r="C205" s="44"/>
      <c r="D205" s="8"/>
      <c r="E205" s="8"/>
      <c r="F205" s="8"/>
      <c r="G205" s="8"/>
      <c r="H205" s="49"/>
      <c r="I205" s="49"/>
      <c r="J205" s="49"/>
      <c r="K205" s="8"/>
      <c r="L205" s="30"/>
      <c r="M205" s="30"/>
      <c r="N205" s="8"/>
      <c r="O205" s="44"/>
      <c r="P205" s="8"/>
    </row>
    <row r="206" spans="1:16" ht="15" customHeight="1" x14ac:dyDescent="0.25">
      <c r="A206" s="4"/>
      <c r="B206" s="8"/>
      <c r="C206" s="44"/>
      <c r="D206" s="8"/>
      <c r="E206" s="8"/>
      <c r="F206" s="8"/>
      <c r="G206" s="8"/>
      <c r="H206" s="49"/>
      <c r="I206" s="49"/>
      <c r="J206" s="49"/>
      <c r="K206" s="8"/>
      <c r="L206" s="30"/>
      <c r="M206" s="30"/>
      <c r="N206" s="8"/>
      <c r="O206" s="44"/>
      <c r="P206" s="8"/>
    </row>
    <row r="207" spans="1:16" ht="15" customHeight="1" x14ac:dyDescent="0.25">
      <c r="A207" s="4"/>
      <c r="B207" s="8"/>
      <c r="C207" s="44"/>
      <c r="D207" s="8"/>
      <c r="E207" s="8"/>
      <c r="F207" s="8"/>
      <c r="G207" s="8"/>
      <c r="H207" s="49"/>
      <c r="I207" s="49"/>
      <c r="J207" s="49"/>
      <c r="K207" s="8"/>
      <c r="L207" s="30"/>
      <c r="M207" s="30"/>
      <c r="N207" s="8"/>
      <c r="O207" s="44"/>
      <c r="P207" s="8"/>
    </row>
    <row r="208" spans="1:16" ht="15" customHeight="1" x14ac:dyDescent="0.25">
      <c r="A208" s="4"/>
      <c r="B208" s="8"/>
      <c r="C208" s="44"/>
      <c r="D208" s="8"/>
      <c r="E208" s="8"/>
      <c r="F208" s="8"/>
      <c r="G208" s="8"/>
      <c r="H208" s="49"/>
      <c r="I208" s="49"/>
      <c r="J208" s="49"/>
      <c r="K208" s="8"/>
      <c r="L208" s="30"/>
      <c r="M208" s="30"/>
      <c r="N208" s="8"/>
      <c r="O208" s="44"/>
      <c r="P208" s="8"/>
    </row>
    <row r="209" spans="1:16" ht="15" customHeight="1" x14ac:dyDescent="0.25">
      <c r="A209" s="4"/>
      <c r="B209" s="8"/>
      <c r="C209" s="44"/>
      <c r="D209" s="8"/>
      <c r="E209" s="8"/>
      <c r="F209" s="8"/>
      <c r="G209" s="8"/>
      <c r="H209" s="49"/>
      <c r="I209" s="49"/>
      <c r="J209" s="49"/>
      <c r="K209" s="8"/>
      <c r="L209" s="30"/>
      <c r="M209" s="30"/>
      <c r="N209" s="8"/>
      <c r="O209" s="44"/>
      <c r="P209" s="8"/>
    </row>
    <row r="210" spans="1:16" ht="15" customHeight="1" x14ac:dyDescent="0.25">
      <c r="A210" s="4"/>
      <c r="B210" s="8"/>
      <c r="C210" s="44"/>
      <c r="D210" s="8"/>
      <c r="E210" s="8"/>
      <c r="F210" s="8"/>
      <c r="G210" s="8"/>
      <c r="H210" s="49"/>
      <c r="I210" s="49"/>
      <c r="J210" s="49"/>
      <c r="K210" s="8"/>
      <c r="L210" s="30"/>
      <c r="M210" s="30"/>
      <c r="N210" s="8"/>
      <c r="O210" s="44"/>
      <c r="P210" s="8"/>
    </row>
    <row r="211" spans="1:16" ht="15" customHeight="1" x14ac:dyDescent="0.25">
      <c r="A211" s="4"/>
      <c r="B211" s="8"/>
      <c r="C211" s="44"/>
      <c r="D211" s="8"/>
      <c r="E211" s="8"/>
      <c r="F211" s="8"/>
      <c r="G211" s="8"/>
      <c r="H211" s="49"/>
      <c r="I211" s="49"/>
      <c r="J211" s="49"/>
      <c r="K211" s="8"/>
      <c r="L211" s="30"/>
      <c r="M211" s="30"/>
      <c r="N211" s="8"/>
      <c r="O211" s="44"/>
      <c r="P211" s="8"/>
    </row>
    <row r="212" spans="1:16" ht="15" customHeight="1" x14ac:dyDescent="0.25">
      <c r="A212" s="4"/>
      <c r="B212" s="8"/>
      <c r="C212" s="44"/>
      <c r="D212" s="8"/>
      <c r="E212" s="8"/>
      <c r="F212" s="8"/>
      <c r="G212" s="8"/>
      <c r="H212" s="49"/>
      <c r="I212" s="49"/>
      <c r="J212" s="49"/>
      <c r="K212" s="8"/>
      <c r="L212" s="30"/>
      <c r="M212" s="30"/>
      <c r="N212" s="8"/>
      <c r="O212" s="44"/>
      <c r="P212" s="8"/>
    </row>
    <row r="213" spans="1:16" ht="15" customHeight="1" x14ac:dyDescent="0.25">
      <c r="A213" s="4"/>
      <c r="B213" s="8"/>
      <c r="C213" s="44"/>
      <c r="D213" s="8"/>
      <c r="E213" s="8"/>
      <c r="F213" s="8"/>
      <c r="G213" s="8"/>
      <c r="H213" s="49"/>
      <c r="I213" s="49"/>
      <c r="J213" s="49"/>
      <c r="K213" s="8"/>
      <c r="L213" s="30"/>
      <c r="M213" s="30"/>
      <c r="N213" s="8"/>
      <c r="O213" s="44"/>
      <c r="P213" s="8"/>
    </row>
    <row r="214" spans="1:16" ht="15" customHeight="1" x14ac:dyDescent="0.25">
      <c r="A214" s="4"/>
      <c r="B214" s="8"/>
      <c r="C214" s="44"/>
      <c r="D214" s="8"/>
      <c r="E214" s="8"/>
      <c r="F214" s="8"/>
      <c r="G214" s="8"/>
      <c r="H214" s="49"/>
      <c r="I214" s="49"/>
      <c r="J214" s="49"/>
      <c r="K214" s="8"/>
      <c r="L214" s="30"/>
      <c r="M214" s="30"/>
      <c r="N214" s="8"/>
      <c r="O214" s="44"/>
      <c r="P214" s="8"/>
    </row>
    <row r="215" spans="1:16" ht="15" customHeight="1" x14ac:dyDescent="0.25">
      <c r="A215" s="4"/>
      <c r="B215" s="8"/>
      <c r="C215" s="44"/>
      <c r="D215" s="8"/>
      <c r="E215" s="8"/>
      <c r="F215" s="8"/>
      <c r="G215" s="8"/>
      <c r="H215" s="49"/>
      <c r="I215" s="49"/>
      <c r="J215" s="49"/>
      <c r="K215" s="8"/>
      <c r="L215" s="30"/>
      <c r="M215" s="30"/>
      <c r="N215" s="8"/>
      <c r="O215" s="44"/>
      <c r="P215" s="8"/>
    </row>
    <row r="216" spans="1:16" ht="15" customHeight="1" x14ac:dyDescent="0.25">
      <c r="A216" s="4"/>
      <c r="B216" s="8"/>
      <c r="C216" s="44"/>
      <c r="D216" s="8"/>
      <c r="E216" s="8"/>
      <c r="F216" s="8"/>
      <c r="G216" s="8"/>
      <c r="H216" s="49"/>
      <c r="I216" s="49"/>
      <c r="J216" s="49"/>
      <c r="K216" s="8"/>
      <c r="L216" s="30"/>
      <c r="M216" s="30"/>
      <c r="N216" s="8"/>
      <c r="O216" s="44"/>
      <c r="P216" s="8"/>
    </row>
    <row r="217" spans="1:16" ht="15" customHeight="1" x14ac:dyDescent="0.25">
      <c r="A217" s="4"/>
      <c r="B217" s="8"/>
      <c r="C217" s="44"/>
      <c r="D217" s="8"/>
      <c r="E217" s="8"/>
      <c r="F217" s="8"/>
      <c r="G217" s="8"/>
      <c r="H217" s="49"/>
      <c r="I217" s="49"/>
      <c r="J217" s="49"/>
      <c r="K217" s="8"/>
      <c r="L217" s="30"/>
      <c r="M217" s="30"/>
      <c r="N217" s="8"/>
      <c r="O217" s="44"/>
      <c r="P217" s="8"/>
    </row>
    <row r="218" spans="1:16" ht="15" customHeight="1" x14ac:dyDescent="0.25">
      <c r="A218" s="4"/>
      <c r="B218" s="8"/>
      <c r="C218" s="44"/>
      <c r="D218" s="8"/>
      <c r="E218" s="8"/>
      <c r="F218" s="8"/>
      <c r="G218" s="8"/>
      <c r="H218" s="49"/>
      <c r="I218" s="49"/>
      <c r="J218" s="49"/>
      <c r="K218" s="8"/>
      <c r="L218" s="30"/>
      <c r="M218" s="30"/>
      <c r="N218" s="8"/>
      <c r="O218" s="44"/>
      <c r="P218" s="8"/>
    </row>
    <row r="219" spans="1:16" ht="15" customHeight="1" x14ac:dyDescent="0.25">
      <c r="A219" s="4"/>
      <c r="B219" s="8"/>
      <c r="C219" s="44"/>
      <c r="D219" s="8"/>
      <c r="E219" s="8"/>
      <c r="F219" s="8"/>
      <c r="G219" s="8"/>
      <c r="H219" s="49"/>
      <c r="I219" s="49"/>
      <c r="J219" s="49"/>
      <c r="K219" s="8"/>
      <c r="L219" s="30"/>
      <c r="M219" s="30"/>
      <c r="N219" s="8"/>
      <c r="O219" s="44"/>
      <c r="P219" s="8"/>
    </row>
    <row r="220" spans="1:16" ht="15" customHeight="1" x14ac:dyDescent="0.25">
      <c r="A220" s="4"/>
      <c r="B220" s="8"/>
      <c r="C220" s="44"/>
      <c r="D220" s="8"/>
      <c r="E220" s="8"/>
      <c r="F220" s="8"/>
      <c r="G220" s="8"/>
      <c r="H220" s="49"/>
      <c r="I220" s="49"/>
      <c r="J220" s="49"/>
      <c r="K220" s="8"/>
      <c r="L220" s="30"/>
      <c r="M220" s="30"/>
      <c r="N220" s="8"/>
      <c r="O220" s="44"/>
      <c r="P220" s="8"/>
    </row>
    <row r="221" spans="1:16" ht="15" customHeight="1" x14ac:dyDescent="0.25">
      <c r="A221" s="4"/>
      <c r="B221" s="8"/>
      <c r="C221" s="44"/>
      <c r="D221" s="8"/>
      <c r="E221" s="8"/>
      <c r="F221" s="8"/>
      <c r="G221" s="8"/>
      <c r="H221" s="49"/>
      <c r="I221" s="49"/>
      <c r="J221" s="49"/>
      <c r="K221" s="8"/>
      <c r="L221" s="30"/>
      <c r="M221" s="30"/>
      <c r="N221" s="8"/>
      <c r="O221" s="44"/>
      <c r="P221" s="8"/>
    </row>
    <row r="222" spans="1:16" ht="15" customHeight="1" x14ac:dyDescent="0.25">
      <c r="A222" s="4"/>
      <c r="B222" s="8"/>
      <c r="C222" s="44"/>
      <c r="D222" s="8"/>
      <c r="E222" s="8"/>
      <c r="F222" s="8"/>
      <c r="G222" s="8"/>
      <c r="H222" s="49"/>
      <c r="I222" s="49"/>
      <c r="J222" s="49"/>
      <c r="K222" s="8"/>
      <c r="L222" s="30"/>
      <c r="M222" s="30"/>
      <c r="N222" s="8"/>
      <c r="O222" s="44"/>
      <c r="P222" s="8"/>
    </row>
    <row r="223" spans="1:16" ht="15" customHeight="1" x14ac:dyDescent="0.25">
      <c r="A223" s="4"/>
      <c r="B223" s="8"/>
      <c r="C223" s="44"/>
      <c r="D223" s="8"/>
      <c r="E223" s="8"/>
      <c r="F223" s="8"/>
      <c r="G223" s="8"/>
      <c r="H223" s="49"/>
      <c r="I223" s="49"/>
      <c r="J223" s="49"/>
      <c r="K223" s="8"/>
      <c r="L223" s="30"/>
      <c r="M223" s="30"/>
      <c r="N223" s="8"/>
      <c r="O223" s="44"/>
      <c r="P223" s="8"/>
    </row>
    <row r="224" spans="1:16" ht="15" customHeight="1" x14ac:dyDescent="0.25">
      <c r="A224" s="4"/>
      <c r="B224" s="8"/>
      <c r="C224" s="44"/>
      <c r="D224" s="8"/>
      <c r="E224" s="8"/>
      <c r="F224" s="8"/>
      <c r="G224" s="8"/>
      <c r="H224" s="49"/>
      <c r="I224" s="49"/>
      <c r="J224" s="49"/>
      <c r="K224" s="8"/>
      <c r="L224" s="30"/>
      <c r="M224" s="30"/>
      <c r="N224" s="8"/>
      <c r="O224" s="44"/>
      <c r="P224" s="8"/>
    </row>
    <row r="225" spans="1:16" ht="15" customHeight="1" x14ac:dyDescent="0.25">
      <c r="A225" s="4"/>
      <c r="B225" s="8"/>
      <c r="C225" s="44"/>
      <c r="D225" s="8"/>
      <c r="E225" s="8"/>
      <c r="F225" s="8"/>
      <c r="G225" s="8"/>
      <c r="H225" s="49"/>
      <c r="I225" s="49"/>
      <c r="J225" s="49"/>
      <c r="K225" s="8"/>
      <c r="L225" s="30"/>
      <c r="M225" s="30"/>
      <c r="N225" s="8"/>
      <c r="O225" s="44"/>
      <c r="P225" s="8"/>
    </row>
    <row r="226" spans="1:16" ht="15" customHeight="1" x14ac:dyDescent="0.25">
      <c r="A226" s="4"/>
      <c r="B226" s="8"/>
      <c r="C226" s="44"/>
      <c r="D226" s="8"/>
      <c r="E226" s="8"/>
      <c r="F226" s="8"/>
      <c r="G226" s="8"/>
      <c r="H226" s="49"/>
      <c r="I226" s="49"/>
      <c r="J226" s="49"/>
      <c r="K226" s="8"/>
      <c r="L226" s="30"/>
      <c r="M226" s="30"/>
      <c r="N226" s="8"/>
      <c r="O226" s="44"/>
      <c r="P226" s="8"/>
    </row>
    <row r="227" spans="1:16" ht="15" customHeight="1" x14ac:dyDescent="0.25">
      <c r="A227" s="4"/>
      <c r="B227" s="8"/>
      <c r="C227" s="44"/>
      <c r="D227" s="8"/>
      <c r="E227" s="8"/>
      <c r="F227" s="8"/>
      <c r="G227" s="8"/>
      <c r="H227" s="49"/>
      <c r="I227" s="49"/>
      <c r="J227" s="49"/>
      <c r="K227" s="8"/>
      <c r="L227" s="30"/>
      <c r="M227" s="30"/>
      <c r="N227" s="8"/>
      <c r="O227" s="44"/>
      <c r="P227" s="8"/>
    </row>
    <row r="228" spans="1:16" ht="15" customHeight="1" x14ac:dyDescent="0.25">
      <c r="A228" s="4"/>
      <c r="B228" s="8"/>
      <c r="C228" s="44"/>
      <c r="D228" s="8"/>
      <c r="E228" s="8"/>
      <c r="F228" s="8"/>
      <c r="G228" s="8"/>
      <c r="H228" s="49"/>
      <c r="I228" s="49"/>
      <c r="J228" s="49"/>
      <c r="K228" s="8"/>
      <c r="L228" s="30"/>
      <c r="M228" s="30"/>
      <c r="N228" s="8"/>
      <c r="O228" s="44"/>
      <c r="P228" s="8"/>
    </row>
    <row r="229" spans="1:16" ht="15" customHeight="1" x14ac:dyDescent="0.25">
      <c r="A229" s="4"/>
      <c r="B229" s="8"/>
      <c r="C229" s="44"/>
      <c r="D229" s="8"/>
      <c r="E229" s="8"/>
      <c r="F229" s="8"/>
      <c r="G229" s="8"/>
      <c r="H229" s="49"/>
      <c r="I229" s="49"/>
      <c r="J229" s="49"/>
      <c r="K229" s="8"/>
      <c r="L229" s="30"/>
      <c r="M229" s="30"/>
      <c r="N229" s="8"/>
      <c r="O229" s="44"/>
      <c r="P229" s="8"/>
    </row>
    <row r="230" spans="1:16" ht="15" customHeight="1" x14ac:dyDescent="0.25">
      <c r="A230" s="4"/>
      <c r="B230" s="8"/>
      <c r="C230" s="44"/>
      <c r="D230" s="8"/>
      <c r="E230" s="8"/>
      <c r="F230" s="8"/>
      <c r="G230" s="8"/>
      <c r="H230" s="49"/>
      <c r="I230" s="49"/>
      <c r="J230" s="49"/>
      <c r="K230" s="8"/>
      <c r="L230" s="30"/>
      <c r="M230" s="30"/>
      <c r="N230" s="8"/>
      <c r="O230" s="44"/>
      <c r="P230" s="8"/>
    </row>
    <row r="231" spans="1:16" ht="15" customHeight="1" x14ac:dyDescent="0.25">
      <c r="A231" s="4"/>
      <c r="B231" s="8"/>
      <c r="C231" s="44"/>
      <c r="D231" s="8"/>
      <c r="E231" s="8"/>
      <c r="F231" s="8"/>
      <c r="G231" s="8"/>
      <c r="H231" s="49"/>
      <c r="I231" s="49"/>
      <c r="J231" s="49"/>
      <c r="K231" s="8"/>
      <c r="L231" s="30"/>
      <c r="M231" s="30"/>
      <c r="N231" s="8"/>
      <c r="O231" s="44"/>
      <c r="P231" s="8"/>
    </row>
    <row r="232" spans="1:16" ht="15" customHeight="1" x14ac:dyDescent="0.25">
      <c r="A232" s="4"/>
      <c r="B232" s="8"/>
      <c r="C232" s="44"/>
      <c r="D232" s="8"/>
      <c r="E232" s="8"/>
      <c r="F232" s="8"/>
      <c r="G232" s="8"/>
      <c r="H232" s="49"/>
      <c r="I232" s="49"/>
      <c r="J232" s="49"/>
      <c r="K232" s="8"/>
      <c r="L232" s="30"/>
      <c r="M232" s="30"/>
      <c r="N232" s="8"/>
      <c r="O232" s="44"/>
      <c r="P232" s="8"/>
    </row>
    <row r="233" spans="1:16" ht="15" customHeight="1" x14ac:dyDescent="0.25">
      <c r="A233" s="4"/>
      <c r="B233" s="8"/>
      <c r="C233" s="44"/>
      <c r="D233" s="8"/>
      <c r="E233" s="8"/>
      <c r="F233" s="8"/>
      <c r="G233" s="8"/>
      <c r="H233" s="49"/>
      <c r="I233" s="49"/>
      <c r="J233" s="49"/>
      <c r="K233" s="8"/>
      <c r="L233" s="30"/>
      <c r="M233" s="30"/>
      <c r="N233" s="8"/>
      <c r="O233" s="44"/>
      <c r="P233" s="8"/>
    </row>
    <row r="234" spans="1:16" ht="15" customHeight="1" x14ac:dyDescent="0.25">
      <c r="A234" s="4"/>
      <c r="B234" s="8"/>
      <c r="C234" s="44"/>
      <c r="D234" s="8"/>
      <c r="E234" s="8"/>
      <c r="F234" s="8"/>
      <c r="G234" s="8"/>
      <c r="H234" s="49"/>
      <c r="I234" s="49"/>
      <c r="J234" s="49"/>
      <c r="K234" s="8"/>
      <c r="L234" s="30"/>
      <c r="M234" s="30"/>
      <c r="N234" s="8"/>
      <c r="O234" s="44"/>
      <c r="P234" s="8"/>
    </row>
    <row r="235" spans="1:16" ht="15" customHeight="1" x14ac:dyDescent="0.25">
      <c r="A235" s="4"/>
      <c r="B235" s="8"/>
      <c r="C235" s="44"/>
      <c r="D235" s="8"/>
      <c r="E235" s="8"/>
      <c r="F235" s="8"/>
      <c r="G235" s="8"/>
      <c r="H235" s="49"/>
      <c r="I235" s="49"/>
      <c r="J235" s="49"/>
      <c r="K235" s="8"/>
      <c r="L235" s="30"/>
      <c r="M235" s="30"/>
      <c r="N235" s="8"/>
      <c r="O235" s="44"/>
      <c r="P235" s="8"/>
    </row>
    <row r="236" spans="1:16" ht="15" customHeight="1" x14ac:dyDescent="0.25">
      <c r="A236" s="4"/>
      <c r="B236" s="8"/>
      <c r="C236" s="44"/>
      <c r="D236" s="8"/>
      <c r="E236" s="8"/>
      <c r="F236" s="8"/>
      <c r="G236" s="8"/>
      <c r="H236" s="49"/>
      <c r="I236" s="49"/>
      <c r="J236" s="49"/>
      <c r="K236" s="8"/>
      <c r="L236" s="30"/>
      <c r="M236" s="30"/>
      <c r="N236" s="8"/>
      <c r="O236" s="44"/>
      <c r="P236" s="8"/>
    </row>
    <row r="237" spans="1:16" ht="15" customHeight="1" x14ac:dyDescent="0.25">
      <c r="A237" s="4"/>
      <c r="B237" s="8"/>
      <c r="C237" s="44"/>
      <c r="D237" s="8"/>
      <c r="E237" s="8"/>
      <c r="F237" s="8"/>
      <c r="G237" s="8"/>
      <c r="H237" s="49"/>
      <c r="I237" s="49"/>
      <c r="J237" s="49"/>
      <c r="K237" s="8"/>
      <c r="L237" s="30"/>
      <c r="M237" s="30"/>
      <c r="N237" s="8"/>
      <c r="O237" s="44"/>
      <c r="P237" s="8"/>
    </row>
    <row r="238" spans="1:16" ht="15" customHeight="1" x14ac:dyDescent="0.25">
      <c r="A238" s="4"/>
      <c r="B238" s="8"/>
      <c r="C238" s="44"/>
      <c r="D238" s="8"/>
      <c r="E238" s="8"/>
      <c r="F238" s="8"/>
      <c r="G238" s="8"/>
      <c r="H238" s="49"/>
      <c r="I238" s="49"/>
      <c r="J238" s="49"/>
      <c r="K238" s="8"/>
      <c r="L238" s="30"/>
      <c r="M238" s="30"/>
      <c r="N238" s="8"/>
      <c r="O238" s="44"/>
      <c r="P238" s="8"/>
    </row>
    <row r="239" spans="1:16" ht="15" customHeight="1" x14ac:dyDescent="0.25">
      <c r="A239" s="4"/>
      <c r="B239" s="8"/>
      <c r="C239" s="44"/>
      <c r="D239" s="8"/>
      <c r="E239" s="8"/>
      <c r="F239" s="8"/>
      <c r="G239" s="8"/>
      <c r="H239" s="49"/>
      <c r="I239" s="49"/>
      <c r="J239" s="49"/>
      <c r="K239" s="8"/>
      <c r="L239" s="30"/>
      <c r="M239" s="30"/>
      <c r="N239" s="8"/>
      <c r="O239" s="44"/>
      <c r="P239" s="8"/>
    </row>
    <row r="240" spans="1:16" ht="15" customHeight="1" x14ac:dyDescent="0.25">
      <c r="A240" s="4"/>
      <c r="B240" s="8"/>
      <c r="C240" s="44"/>
      <c r="D240" s="8"/>
      <c r="E240" s="8"/>
      <c r="F240" s="8"/>
      <c r="G240" s="8"/>
      <c r="H240" s="49"/>
      <c r="I240" s="49"/>
      <c r="J240" s="49"/>
      <c r="K240" s="8"/>
      <c r="L240" s="30"/>
      <c r="M240" s="30"/>
      <c r="N240" s="8"/>
      <c r="O240" s="44"/>
      <c r="P240" s="8"/>
    </row>
    <row r="241" spans="1:16" ht="15" customHeight="1" x14ac:dyDescent="0.25">
      <c r="A241" s="4"/>
      <c r="B241" s="8"/>
      <c r="C241" s="44"/>
      <c r="D241" s="8"/>
      <c r="E241" s="8"/>
      <c r="F241" s="8"/>
      <c r="G241" s="8"/>
      <c r="H241" s="49"/>
      <c r="I241" s="49"/>
      <c r="J241" s="49"/>
      <c r="K241" s="8"/>
      <c r="L241" s="30"/>
      <c r="M241" s="30"/>
      <c r="N241" s="8"/>
      <c r="O241" s="44"/>
      <c r="P241" s="8"/>
    </row>
    <row r="242" spans="1:16" ht="15" customHeight="1" x14ac:dyDescent="0.25">
      <c r="A242" s="4"/>
      <c r="B242" s="8"/>
      <c r="C242" s="44"/>
      <c r="D242" s="8"/>
      <c r="E242" s="8"/>
      <c r="F242" s="8"/>
      <c r="G242" s="8"/>
      <c r="H242" s="49"/>
      <c r="I242" s="49"/>
      <c r="J242" s="49"/>
      <c r="K242" s="8"/>
      <c r="L242" s="30"/>
      <c r="M242" s="30"/>
      <c r="N242" s="8"/>
      <c r="O242" s="44"/>
      <c r="P242" s="8"/>
    </row>
    <row r="243" spans="1:16" ht="15" customHeight="1" x14ac:dyDescent="0.25">
      <c r="A243" s="4"/>
      <c r="B243" s="8"/>
      <c r="C243" s="44"/>
      <c r="D243" s="8"/>
      <c r="E243" s="8"/>
      <c r="F243" s="8"/>
      <c r="G243" s="8"/>
      <c r="H243" s="49"/>
      <c r="I243" s="49"/>
      <c r="J243" s="49"/>
      <c r="K243" s="8"/>
      <c r="L243" s="30"/>
      <c r="M243" s="30"/>
      <c r="N243" s="8"/>
      <c r="O243" s="44"/>
      <c r="P243" s="8"/>
    </row>
    <row r="244" spans="1:16" ht="15" customHeight="1" x14ac:dyDescent="0.25">
      <c r="A244" s="4"/>
      <c r="B244" s="8"/>
      <c r="C244" s="44"/>
      <c r="D244" s="8"/>
      <c r="E244" s="8"/>
      <c r="F244" s="8"/>
      <c r="G244" s="8"/>
      <c r="H244" s="49"/>
      <c r="I244" s="49"/>
      <c r="J244" s="49"/>
      <c r="K244" s="8"/>
      <c r="L244" s="30"/>
      <c r="M244" s="30"/>
      <c r="N244" s="8"/>
      <c r="O244" s="44"/>
      <c r="P244" s="8"/>
    </row>
    <row r="245" spans="1:16" ht="15" customHeight="1" x14ac:dyDescent="0.25">
      <c r="A245" s="4"/>
      <c r="B245" s="8"/>
      <c r="C245" s="44"/>
      <c r="D245" s="8"/>
      <c r="E245" s="8"/>
      <c r="F245" s="8"/>
      <c r="G245" s="8"/>
      <c r="H245" s="49"/>
      <c r="I245" s="49"/>
      <c r="J245" s="49"/>
      <c r="K245" s="8"/>
      <c r="L245" s="30"/>
      <c r="M245" s="30"/>
      <c r="N245" s="8"/>
      <c r="O245" s="44"/>
      <c r="P245" s="8"/>
    </row>
    <row r="246" spans="1:16" ht="15" customHeight="1" x14ac:dyDescent="0.25">
      <c r="A246" s="4"/>
      <c r="B246" s="8"/>
      <c r="C246" s="44"/>
      <c r="D246" s="8"/>
      <c r="E246" s="8"/>
      <c r="F246" s="8"/>
      <c r="G246" s="8"/>
      <c r="H246" s="49"/>
      <c r="I246" s="49"/>
      <c r="J246" s="49"/>
      <c r="K246" s="8"/>
      <c r="L246" s="30"/>
      <c r="M246" s="30"/>
      <c r="N246" s="8"/>
      <c r="O246" s="44"/>
      <c r="P246" s="8"/>
    </row>
    <row r="247" spans="1:16" ht="15" customHeight="1" x14ac:dyDescent="0.25">
      <c r="A247" s="4"/>
      <c r="B247" s="8"/>
      <c r="C247" s="44"/>
      <c r="D247" s="8"/>
      <c r="E247" s="8"/>
      <c r="F247" s="8"/>
      <c r="G247" s="8"/>
      <c r="H247" s="49"/>
      <c r="I247" s="49"/>
      <c r="J247" s="49"/>
      <c r="K247" s="8"/>
      <c r="L247" s="30"/>
      <c r="M247" s="30"/>
      <c r="N247" s="8"/>
      <c r="O247" s="44"/>
      <c r="P247" s="8"/>
    </row>
    <row r="248" spans="1:16" ht="15" customHeight="1" x14ac:dyDescent="0.25">
      <c r="A248" s="4"/>
      <c r="B248" s="8"/>
      <c r="C248" s="44"/>
      <c r="D248" s="8"/>
      <c r="E248" s="8"/>
      <c r="F248" s="8"/>
      <c r="G248" s="8"/>
      <c r="H248" s="49"/>
      <c r="I248" s="49"/>
      <c r="J248" s="49"/>
      <c r="K248" s="8"/>
      <c r="L248" s="30"/>
      <c r="M248" s="30"/>
      <c r="N248" s="8"/>
      <c r="O248" s="44"/>
      <c r="P248" s="8"/>
    </row>
    <row r="249" spans="1:16" ht="15" customHeight="1" x14ac:dyDescent="0.25">
      <c r="A249" s="4"/>
      <c r="B249" s="8"/>
      <c r="C249" s="44"/>
      <c r="D249" s="8"/>
      <c r="E249" s="8"/>
      <c r="F249" s="8"/>
      <c r="G249" s="8"/>
      <c r="H249" s="49"/>
      <c r="I249" s="49"/>
      <c r="J249" s="49"/>
      <c r="K249" s="8"/>
      <c r="L249" s="30"/>
      <c r="M249" s="30"/>
      <c r="N249" s="8"/>
      <c r="O249" s="44"/>
      <c r="P249" s="8"/>
    </row>
    <row r="250" spans="1:16" ht="15" customHeight="1" x14ac:dyDescent="0.25">
      <c r="A250" s="4"/>
      <c r="B250" s="8"/>
      <c r="C250" s="44"/>
      <c r="D250" s="8"/>
      <c r="E250" s="8"/>
      <c r="F250" s="8"/>
      <c r="G250" s="8"/>
      <c r="H250" s="49"/>
      <c r="I250" s="49"/>
      <c r="J250" s="49"/>
      <c r="K250" s="8"/>
      <c r="L250" s="30"/>
      <c r="M250" s="30"/>
      <c r="N250" s="8"/>
      <c r="O250" s="44"/>
      <c r="P250" s="8"/>
    </row>
    <row r="251" spans="1:16" ht="15" customHeight="1" x14ac:dyDescent="0.25">
      <c r="A251" s="4"/>
      <c r="B251" s="8"/>
      <c r="C251" s="44"/>
      <c r="D251" s="8"/>
      <c r="E251" s="8"/>
      <c r="F251" s="8"/>
      <c r="G251" s="8"/>
      <c r="H251" s="49"/>
      <c r="I251" s="49"/>
      <c r="J251" s="49"/>
      <c r="K251" s="8"/>
      <c r="L251" s="30"/>
      <c r="M251" s="30"/>
      <c r="N251" s="8"/>
      <c r="O251" s="44"/>
      <c r="P251" s="8"/>
    </row>
    <row r="252" spans="1:16" ht="15" customHeight="1" x14ac:dyDescent="0.25">
      <c r="A252" s="4"/>
      <c r="B252" s="8"/>
      <c r="C252" s="44"/>
      <c r="D252" s="8"/>
      <c r="E252" s="8"/>
      <c r="F252" s="8"/>
      <c r="G252" s="8"/>
      <c r="H252" s="49"/>
      <c r="I252" s="49"/>
      <c r="J252" s="49"/>
      <c r="K252" s="8"/>
      <c r="L252" s="30"/>
      <c r="M252" s="30"/>
      <c r="N252" s="8"/>
      <c r="O252" s="44"/>
      <c r="P252" s="8"/>
    </row>
    <row r="253" spans="1:16" ht="15" customHeight="1" x14ac:dyDescent="0.25">
      <c r="A253" s="4"/>
      <c r="B253" s="8"/>
      <c r="C253" s="44"/>
      <c r="D253" s="8"/>
      <c r="E253" s="8"/>
      <c r="F253" s="8"/>
      <c r="G253" s="8"/>
      <c r="H253" s="49"/>
      <c r="I253" s="49"/>
      <c r="J253" s="49"/>
      <c r="K253" s="8"/>
      <c r="L253" s="30"/>
      <c r="M253" s="30"/>
      <c r="N253" s="8"/>
      <c r="O253" s="44"/>
      <c r="P253" s="8"/>
    </row>
    <row r="254" spans="1:16" ht="15" customHeight="1" x14ac:dyDescent="0.25">
      <c r="A254" s="4"/>
      <c r="B254" s="8"/>
      <c r="C254" s="44"/>
      <c r="D254" s="8"/>
      <c r="E254" s="8"/>
      <c r="F254" s="8"/>
      <c r="G254" s="8"/>
      <c r="H254" s="49"/>
      <c r="I254" s="49"/>
      <c r="J254" s="49"/>
      <c r="K254" s="8"/>
      <c r="L254" s="30"/>
      <c r="M254" s="30"/>
      <c r="N254" s="8"/>
      <c r="O254" s="44"/>
      <c r="P254" s="8"/>
    </row>
    <row r="255" spans="1:16" ht="15" customHeight="1" x14ac:dyDescent="0.25">
      <c r="A255" s="4"/>
      <c r="B255" s="8"/>
      <c r="C255" s="44"/>
      <c r="D255" s="8"/>
      <c r="E255" s="8"/>
      <c r="F255" s="8"/>
      <c r="G255" s="8"/>
      <c r="H255" s="49"/>
      <c r="I255" s="49"/>
      <c r="J255" s="49"/>
      <c r="K255" s="8"/>
      <c r="L255" s="30"/>
      <c r="M255" s="30"/>
      <c r="N255" s="8"/>
      <c r="O255" s="44"/>
      <c r="P255" s="8"/>
    </row>
    <row r="256" spans="1:16" ht="15" customHeight="1" x14ac:dyDescent="0.25">
      <c r="A256" s="4"/>
      <c r="B256" s="8"/>
      <c r="C256" s="44"/>
      <c r="D256" s="8"/>
      <c r="E256" s="8"/>
      <c r="F256" s="8"/>
      <c r="G256" s="8"/>
      <c r="H256" s="49"/>
      <c r="I256" s="49"/>
      <c r="J256" s="49"/>
      <c r="K256" s="8"/>
      <c r="L256" s="30"/>
      <c r="M256" s="30"/>
      <c r="N256" s="8"/>
      <c r="O256" s="44"/>
      <c r="P256" s="8"/>
    </row>
    <row r="257" spans="1:16" ht="15" customHeight="1" x14ac:dyDescent="0.25">
      <c r="A257" s="4"/>
      <c r="B257" s="8"/>
      <c r="C257" s="44"/>
      <c r="D257" s="8"/>
      <c r="E257" s="8"/>
      <c r="F257" s="8"/>
      <c r="G257" s="8"/>
      <c r="H257" s="49"/>
      <c r="I257" s="49"/>
      <c r="J257" s="49"/>
      <c r="K257" s="8"/>
      <c r="L257" s="30"/>
      <c r="M257" s="30"/>
      <c r="N257" s="8"/>
      <c r="O257" s="44"/>
      <c r="P257" s="8"/>
    </row>
    <row r="258" spans="1:16" ht="15" customHeight="1" x14ac:dyDescent="0.25">
      <c r="A258" s="4"/>
      <c r="B258" s="8"/>
      <c r="C258" s="44"/>
      <c r="D258" s="8"/>
      <c r="E258" s="8"/>
      <c r="F258" s="8"/>
      <c r="G258" s="8"/>
      <c r="H258" s="49"/>
      <c r="I258" s="49"/>
      <c r="J258" s="49"/>
      <c r="K258" s="8"/>
      <c r="L258" s="30"/>
      <c r="M258" s="30"/>
      <c r="N258" s="8"/>
      <c r="O258" s="44"/>
      <c r="P258" s="8"/>
    </row>
    <row r="259" spans="1:16" ht="15" customHeight="1" x14ac:dyDescent="0.25">
      <c r="A259" s="4"/>
      <c r="B259" s="8"/>
      <c r="C259" s="44"/>
      <c r="D259" s="8"/>
      <c r="E259" s="8"/>
      <c r="F259" s="8"/>
      <c r="G259" s="8"/>
      <c r="H259" s="49"/>
      <c r="I259" s="49"/>
      <c r="J259" s="49"/>
      <c r="K259" s="8"/>
      <c r="L259" s="30"/>
      <c r="M259" s="30"/>
      <c r="N259" s="8"/>
      <c r="O259" s="44"/>
      <c r="P259" s="8"/>
    </row>
    <row r="260" spans="1:16" ht="15" customHeight="1" x14ac:dyDescent="0.25">
      <c r="A260" s="4"/>
      <c r="B260" s="8"/>
      <c r="C260" s="44"/>
      <c r="D260" s="8"/>
      <c r="E260" s="8"/>
      <c r="F260" s="8"/>
      <c r="G260" s="8"/>
      <c r="H260" s="49"/>
      <c r="I260" s="49"/>
      <c r="J260" s="49"/>
      <c r="K260" s="8"/>
      <c r="L260" s="30"/>
      <c r="M260" s="30"/>
      <c r="N260" s="8"/>
      <c r="O260" s="44"/>
      <c r="P260" s="8"/>
    </row>
    <row r="261" spans="1:16" ht="15" customHeight="1" x14ac:dyDescent="0.25">
      <c r="A261" s="4"/>
      <c r="B261" s="8"/>
      <c r="C261" s="44"/>
      <c r="D261" s="8"/>
      <c r="E261" s="8"/>
      <c r="F261" s="8"/>
      <c r="G261" s="8"/>
      <c r="H261" s="49"/>
      <c r="I261" s="49"/>
      <c r="J261" s="49"/>
      <c r="K261" s="8"/>
      <c r="L261" s="30"/>
      <c r="M261" s="30"/>
      <c r="N261" s="8"/>
      <c r="O261" s="44"/>
      <c r="P261" s="8"/>
    </row>
    <row r="262" spans="1:16" ht="15" customHeight="1" x14ac:dyDescent="0.25">
      <c r="A262" s="4"/>
      <c r="B262" s="8"/>
      <c r="C262" s="44"/>
      <c r="D262" s="8"/>
      <c r="E262" s="8"/>
      <c r="F262" s="8"/>
      <c r="G262" s="8"/>
      <c r="H262" s="49"/>
      <c r="I262" s="49"/>
      <c r="J262" s="49"/>
      <c r="K262" s="8"/>
      <c r="L262" s="30"/>
      <c r="M262" s="30"/>
      <c r="N262" s="8"/>
      <c r="O262" s="44"/>
      <c r="P262" s="8"/>
    </row>
    <row r="263" spans="1:16" ht="15" customHeight="1" x14ac:dyDescent="0.25">
      <c r="A263" s="4"/>
      <c r="B263" s="8"/>
      <c r="C263" s="44"/>
      <c r="D263" s="8"/>
      <c r="E263" s="8"/>
      <c r="F263" s="8"/>
      <c r="G263" s="8"/>
      <c r="H263" s="49"/>
      <c r="I263" s="49"/>
      <c r="J263" s="49"/>
      <c r="K263" s="8"/>
      <c r="L263" s="30"/>
      <c r="M263" s="30"/>
      <c r="N263" s="8"/>
      <c r="O263" s="44"/>
      <c r="P263" s="8"/>
    </row>
    <row r="264" spans="1:16" ht="15" customHeight="1" x14ac:dyDescent="0.25">
      <c r="A264" s="4"/>
      <c r="B264" s="8"/>
      <c r="C264" s="44"/>
      <c r="D264" s="8"/>
      <c r="E264" s="8"/>
      <c r="F264" s="8"/>
      <c r="G264" s="8"/>
      <c r="H264" s="49"/>
      <c r="I264" s="49"/>
      <c r="J264" s="49"/>
      <c r="K264" s="8"/>
      <c r="L264" s="30"/>
      <c r="M264" s="30"/>
      <c r="N264" s="8"/>
      <c r="O264" s="44"/>
      <c r="P264" s="8"/>
    </row>
    <row r="265" spans="1:16" ht="15" customHeight="1" x14ac:dyDescent="0.25">
      <c r="A265" s="4"/>
      <c r="B265" s="8"/>
      <c r="C265" s="44"/>
      <c r="D265" s="8"/>
      <c r="E265" s="8"/>
      <c r="F265" s="8"/>
      <c r="G265" s="8"/>
      <c r="H265" s="49"/>
      <c r="I265" s="49"/>
      <c r="J265" s="49"/>
      <c r="K265" s="8"/>
      <c r="L265" s="30"/>
      <c r="M265" s="30"/>
      <c r="N265" s="8"/>
      <c r="O265" s="44"/>
      <c r="P265" s="8"/>
    </row>
    <row r="266" spans="1:16" ht="15" customHeight="1" x14ac:dyDescent="0.25">
      <c r="A266" s="4"/>
      <c r="B266" s="8"/>
      <c r="C266" s="44"/>
      <c r="D266" s="8"/>
      <c r="E266" s="8"/>
      <c r="F266" s="8"/>
      <c r="G266" s="8"/>
      <c r="H266" s="49"/>
      <c r="I266" s="49"/>
      <c r="J266" s="49"/>
      <c r="K266" s="8"/>
      <c r="L266" s="30"/>
      <c r="M266" s="30"/>
      <c r="N266" s="8"/>
      <c r="O266" s="44"/>
      <c r="P266" s="8"/>
    </row>
    <row r="267" spans="1:16" ht="15" customHeight="1" x14ac:dyDescent="0.25">
      <c r="A267" s="4"/>
      <c r="B267" s="8"/>
      <c r="C267" s="44"/>
      <c r="D267" s="8"/>
      <c r="E267" s="8"/>
      <c r="F267" s="8"/>
      <c r="G267" s="8"/>
      <c r="H267" s="49"/>
      <c r="I267" s="49"/>
      <c r="J267" s="49"/>
      <c r="K267" s="8"/>
      <c r="L267" s="30"/>
      <c r="M267" s="30"/>
      <c r="N267" s="8"/>
      <c r="O267" s="44"/>
      <c r="P267" s="8"/>
    </row>
    <row r="268" spans="1:16" ht="15" customHeight="1" x14ac:dyDescent="0.25">
      <c r="A268" s="4"/>
      <c r="B268" s="8"/>
      <c r="C268" s="44"/>
      <c r="D268" s="8"/>
      <c r="E268" s="8"/>
      <c r="F268" s="8"/>
      <c r="G268" s="8"/>
      <c r="H268" s="49"/>
      <c r="I268" s="49"/>
      <c r="J268" s="49"/>
      <c r="K268" s="8"/>
      <c r="L268" s="30"/>
      <c r="M268" s="30"/>
      <c r="N268" s="8"/>
      <c r="O268" s="44"/>
      <c r="P268" s="8"/>
    </row>
    <row r="269" spans="1:16" ht="15" customHeight="1" x14ac:dyDescent="0.25">
      <c r="A269" s="4"/>
      <c r="B269" s="8"/>
      <c r="C269" s="44"/>
      <c r="D269" s="8"/>
      <c r="E269" s="8"/>
      <c r="F269" s="8"/>
      <c r="G269" s="8"/>
      <c r="H269" s="49"/>
      <c r="I269" s="49"/>
      <c r="J269" s="49"/>
      <c r="K269" s="8"/>
      <c r="L269" s="30"/>
      <c r="M269" s="30"/>
      <c r="N269" s="8"/>
      <c r="O269" s="44"/>
      <c r="P269" s="8"/>
    </row>
    <row r="270" spans="1:16" ht="15" customHeight="1" x14ac:dyDescent="0.25">
      <c r="A270" s="4"/>
      <c r="B270" s="8"/>
      <c r="C270" s="44"/>
      <c r="D270" s="8"/>
      <c r="E270" s="8"/>
      <c r="F270" s="8"/>
      <c r="G270" s="8"/>
      <c r="H270" s="49"/>
      <c r="I270" s="49"/>
      <c r="J270" s="49"/>
      <c r="K270" s="8"/>
      <c r="L270" s="30"/>
      <c r="M270" s="30"/>
      <c r="N270" s="8"/>
      <c r="O270" s="44"/>
      <c r="P270" s="8"/>
    </row>
    <row r="271" spans="1:16" ht="15" customHeight="1" x14ac:dyDescent="0.25">
      <c r="A271" s="4"/>
      <c r="B271" s="8"/>
      <c r="C271" s="44"/>
      <c r="D271" s="8"/>
      <c r="E271" s="8"/>
      <c r="F271" s="8"/>
      <c r="G271" s="8"/>
      <c r="H271" s="49"/>
      <c r="I271" s="49"/>
      <c r="J271" s="49"/>
      <c r="K271" s="8"/>
      <c r="L271" s="30"/>
      <c r="M271" s="30"/>
      <c r="N271" s="8"/>
      <c r="O271" s="44"/>
      <c r="P271" s="8"/>
    </row>
    <row r="272" spans="1:16" ht="15" customHeight="1" x14ac:dyDescent="0.25">
      <c r="A272" s="4"/>
      <c r="B272" s="8"/>
      <c r="C272" s="44"/>
      <c r="D272" s="8"/>
      <c r="E272" s="8"/>
      <c r="F272" s="8"/>
      <c r="G272" s="8"/>
      <c r="H272" s="49"/>
      <c r="I272" s="49"/>
      <c r="J272" s="49"/>
      <c r="K272" s="8"/>
      <c r="L272" s="30"/>
      <c r="M272" s="30"/>
      <c r="N272" s="8"/>
      <c r="O272" s="44"/>
      <c r="P272" s="8"/>
    </row>
    <row r="273" spans="1:16" ht="15" customHeight="1" x14ac:dyDescent="0.25">
      <c r="A273" s="4"/>
      <c r="B273" s="8"/>
      <c r="C273" s="44"/>
      <c r="D273" s="8"/>
      <c r="E273" s="8"/>
      <c r="F273" s="8"/>
      <c r="G273" s="8"/>
      <c r="H273" s="49"/>
      <c r="I273" s="49"/>
      <c r="J273" s="49"/>
      <c r="K273" s="8"/>
      <c r="L273" s="30"/>
      <c r="M273" s="30"/>
      <c r="N273" s="8"/>
      <c r="O273" s="44"/>
      <c r="P273" s="8"/>
    </row>
    <row r="274" spans="1:16" ht="15" customHeight="1" x14ac:dyDescent="0.25">
      <c r="A274" s="4"/>
      <c r="B274" s="8"/>
      <c r="C274" s="44"/>
      <c r="D274" s="8"/>
      <c r="E274" s="8"/>
      <c r="F274" s="8"/>
      <c r="G274" s="8"/>
      <c r="H274" s="49"/>
      <c r="I274" s="49"/>
      <c r="J274" s="49"/>
      <c r="K274" s="8"/>
      <c r="L274" s="30"/>
      <c r="M274" s="30"/>
      <c r="N274" s="8"/>
      <c r="O274" s="44"/>
      <c r="P274" s="8"/>
    </row>
    <row r="275" spans="1:16" ht="15" customHeight="1" x14ac:dyDescent="0.25">
      <c r="A275" s="4"/>
      <c r="B275" s="8"/>
      <c r="C275" s="44"/>
      <c r="D275" s="8"/>
      <c r="E275" s="8"/>
      <c r="F275" s="8"/>
      <c r="G275" s="8"/>
      <c r="H275" s="49"/>
      <c r="I275" s="49"/>
      <c r="J275" s="49"/>
      <c r="K275" s="8"/>
      <c r="L275" s="30"/>
      <c r="M275" s="30"/>
      <c r="N275" s="8"/>
      <c r="O275" s="44"/>
      <c r="P275" s="8"/>
    </row>
    <row r="276" spans="1:16" ht="15" customHeight="1" x14ac:dyDescent="0.25">
      <c r="A276" s="4"/>
      <c r="B276" s="8"/>
      <c r="C276" s="44"/>
      <c r="D276" s="8"/>
      <c r="E276" s="8"/>
      <c r="F276" s="8"/>
      <c r="G276" s="8"/>
      <c r="H276" s="49"/>
      <c r="I276" s="49"/>
      <c r="J276" s="49"/>
      <c r="K276" s="8"/>
      <c r="L276" s="30"/>
      <c r="M276" s="30"/>
      <c r="N276" s="8"/>
      <c r="O276" s="44"/>
      <c r="P276" s="8"/>
    </row>
    <row r="277" spans="1:16" ht="15" customHeight="1" x14ac:dyDescent="0.25">
      <c r="A277" s="4"/>
      <c r="B277" s="8"/>
      <c r="C277" s="44"/>
      <c r="D277" s="8"/>
      <c r="E277" s="8"/>
      <c r="F277" s="8"/>
      <c r="G277" s="8"/>
      <c r="H277" s="49"/>
      <c r="I277" s="49"/>
      <c r="J277" s="49"/>
      <c r="K277" s="8"/>
      <c r="L277" s="30"/>
      <c r="M277" s="30"/>
      <c r="N277" s="8"/>
      <c r="O277" s="44"/>
      <c r="P277" s="8"/>
    </row>
    <row r="278" spans="1:16" ht="15" customHeight="1" x14ac:dyDescent="0.25">
      <c r="A278" s="4"/>
      <c r="B278" s="8"/>
      <c r="C278" s="44"/>
      <c r="D278" s="8"/>
      <c r="E278" s="8"/>
      <c r="F278" s="8"/>
      <c r="G278" s="8"/>
      <c r="H278" s="49"/>
      <c r="I278" s="49"/>
      <c r="J278" s="49"/>
      <c r="K278" s="8"/>
      <c r="L278" s="30"/>
      <c r="M278" s="30"/>
      <c r="N278" s="8"/>
      <c r="O278" s="44"/>
      <c r="P278" s="8"/>
    </row>
    <row r="279" spans="1:16" ht="15" customHeight="1" x14ac:dyDescent="0.25">
      <c r="A279" s="4"/>
      <c r="B279" s="8"/>
      <c r="C279" s="44"/>
      <c r="D279" s="8"/>
      <c r="E279" s="8"/>
      <c r="F279" s="8"/>
      <c r="G279" s="8"/>
      <c r="H279" s="49"/>
      <c r="I279" s="49"/>
      <c r="J279" s="49"/>
      <c r="K279" s="8"/>
      <c r="L279" s="30"/>
      <c r="M279" s="30"/>
      <c r="N279" s="8"/>
      <c r="O279" s="44"/>
      <c r="P279" s="8"/>
    </row>
    <row r="280" spans="1:16" ht="15" customHeight="1" x14ac:dyDescent="0.25">
      <c r="A280" s="4"/>
      <c r="B280" s="8"/>
      <c r="C280" s="44"/>
      <c r="D280" s="8"/>
      <c r="E280" s="8"/>
      <c r="F280" s="8"/>
      <c r="G280" s="8"/>
      <c r="H280" s="49"/>
      <c r="I280" s="49"/>
      <c r="J280" s="49"/>
      <c r="K280" s="8"/>
      <c r="L280" s="30"/>
      <c r="M280" s="30"/>
      <c r="N280" s="8"/>
      <c r="O280" s="44"/>
      <c r="P280" s="8"/>
    </row>
    <row r="281" spans="1:16" ht="15" customHeight="1" x14ac:dyDescent="0.25">
      <c r="A281" s="4"/>
      <c r="B281" s="8"/>
      <c r="C281" s="44"/>
      <c r="D281" s="8"/>
      <c r="E281" s="8"/>
      <c r="F281" s="8"/>
      <c r="G281" s="8"/>
      <c r="H281" s="49"/>
      <c r="I281" s="49"/>
      <c r="J281" s="49"/>
      <c r="K281" s="8"/>
      <c r="L281" s="30"/>
      <c r="M281" s="30"/>
      <c r="N281" s="8"/>
      <c r="O281" s="44"/>
      <c r="P281" s="8"/>
    </row>
    <row r="282" spans="1:16" ht="15" customHeight="1" x14ac:dyDescent="0.25">
      <c r="A282" s="4"/>
      <c r="B282" s="8"/>
      <c r="C282" s="44"/>
      <c r="D282" s="8"/>
      <c r="E282" s="8"/>
      <c r="F282" s="8"/>
      <c r="G282" s="8"/>
      <c r="H282" s="49"/>
      <c r="I282" s="49"/>
      <c r="J282" s="49"/>
      <c r="K282" s="8"/>
      <c r="L282" s="30"/>
      <c r="M282" s="30"/>
      <c r="N282" s="8"/>
      <c r="O282" s="44"/>
      <c r="P282" s="8"/>
    </row>
    <row r="283" spans="1:16" ht="15" customHeight="1" x14ac:dyDescent="0.25">
      <c r="A283" s="4"/>
      <c r="B283" s="8"/>
      <c r="C283" s="44"/>
      <c r="D283" s="8"/>
      <c r="E283" s="8"/>
      <c r="F283" s="8"/>
      <c r="G283" s="8"/>
      <c r="H283" s="49"/>
      <c r="I283" s="49"/>
      <c r="J283" s="49"/>
      <c r="K283" s="8"/>
      <c r="L283" s="30"/>
      <c r="M283" s="30"/>
      <c r="N283" s="8"/>
      <c r="O283" s="44"/>
      <c r="P283" s="8"/>
    </row>
    <row r="284" spans="1:16" ht="15" customHeight="1" x14ac:dyDescent="0.25">
      <c r="A284" s="4"/>
      <c r="B284" s="8"/>
      <c r="C284" s="44"/>
      <c r="D284" s="8"/>
      <c r="E284" s="8"/>
      <c r="F284" s="8"/>
      <c r="G284" s="8"/>
      <c r="H284" s="49"/>
      <c r="I284" s="49"/>
      <c r="J284" s="49"/>
      <c r="K284" s="8"/>
      <c r="L284" s="30"/>
      <c r="M284" s="30"/>
      <c r="N284" s="8"/>
      <c r="O284" s="44"/>
      <c r="P284" s="8"/>
    </row>
    <row r="285" spans="1:16" ht="15" customHeight="1" x14ac:dyDescent="0.25">
      <c r="A285" s="4"/>
      <c r="B285" s="8"/>
      <c r="C285" s="44"/>
      <c r="D285" s="8"/>
      <c r="E285" s="8"/>
      <c r="F285" s="8"/>
      <c r="G285" s="8"/>
      <c r="H285" s="49"/>
      <c r="I285" s="49"/>
      <c r="J285" s="49"/>
      <c r="K285" s="8"/>
      <c r="L285" s="30"/>
      <c r="M285" s="30"/>
      <c r="N285" s="8"/>
      <c r="O285" s="44"/>
      <c r="P285" s="8"/>
    </row>
    <row r="286" spans="1:16" ht="15" customHeight="1" x14ac:dyDescent="0.25">
      <c r="A286" s="4"/>
      <c r="B286" s="8"/>
      <c r="C286" s="44"/>
      <c r="D286" s="8"/>
      <c r="E286" s="8"/>
      <c r="F286" s="8"/>
      <c r="G286" s="8"/>
      <c r="H286" s="49"/>
      <c r="I286" s="49"/>
      <c r="J286" s="49"/>
      <c r="K286" s="8"/>
      <c r="L286" s="30"/>
      <c r="M286" s="30"/>
      <c r="N286" s="8"/>
      <c r="O286" s="44"/>
      <c r="P286" s="8"/>
    </row>
    <row r="287" spans="1:16" ht="15" customHeight="1" x14ac:dyDescent="0.25">
      <c r="A287" s="4"/>
      <c r="B287" s="8"/>
      <c r="C287" s="44"/>
      <c r="D287" s="8"/>
      <c r="E287" s="8"/>
      <c r="F287" s="8"/>
      <c r="G287" s="8"/>
      <c r="H287" s="49"/>
      <c r="I287" s="49"/>
      <c r="J287" s="49"/>
      <c r="K287" s="8"/>
      <c r="L287" s="30"/>
      <c r="M287" s="30"/>
      <c r="N287" s="8"/>
      <c r="O287" s="44"/>
      <c r="P287" s="8"/>
    </row>
    <row r="288" spans="1:16" ht="15" customHeight="1" x14ac:dyDescent="0.25">
      <c r="A288" s="4"/>
      <c r="B288" s="8"/>
      <c r="C288" s="44"/>
      <c r="D288" s="8"/>
      <c r="E288" s="8"/>
      <c r="F288" s="8"/>
      <c r="G288" s="8"/>
      <c r="H288" s="49"/>
      <c r="I288" s="49"/>
      <c r="J288" s="49"/>
      <c r="K288" s="8"/>
      <c r="L288" s="30"/>
      <c r="M288" s="30"/>
      <c r="N288" s="8"/>
      <c r="O288" s="44"/>
      <c r="P288" s="8"/>
    </row>
    <row r="289" spans="1:16" ht="15" customHeight="1" x14ac:dyDescent="0.25">
      <c r="A289" s="4"/>
      <c r="B289" s="8"/>
      <c r="C289" s="44"/>
      <c r="D289" s="8"/>
      <c r="E289" s="8"/>
      <c r="F289" s="8"/>
      <c r="G289" s="8"/>
      <c r="H289" s="49"/>
      <c r="I289" s="49"/>
      <c r="J289" s="49"/>
      <c r="K289" s="8"/>
      <c r="L289" s="30"/>
      <c r="M289" s="30"/>
      <c r="N289" s="8"/>
      <c r="O289" s="44"/>
      <c r="P289" s="8"/>
    </row>
    <row r="290" spans="1:16" ht="15" customHeight="1" x14ac:dyDescent="0.25">
      <c r="A290" s="4"/>
      <c r="B290" s="8"/>
      <c r="C290" s="44"/>
      <c r="D290" s="8"/>
      <c r="E290" s="8"/>
      <c r="F290" s="8"/>
      <c r="G290" s="8"/>
      <c r="H290" s="49"/>
      <c r="I290" s="49"/>
      <c r="J290" s="49"/>
      <c r="K290" s="8"/>
      <c r="L290" s="30"/>
      <c r="M290" s="30"/>
      <c r="N290" s="8"/>
      <c r="O290" s="44"/>
      <c r="P290" s="8"/>
    </row>
    <row r="291" spans="1:16" ht="15" customHeight="1" x14ac:dyDescent="0.25">
      <c r="A291" s="4"/>
      <c r="B291" s="8"/>
      <c r="C291" s="44"/>
      <c r="D291" s="8"/>
      <c r="E291" s="8"/>
      <c r="F291" s="8"/>
      <c r="G291" s="8"/>
      <c r="H291" s="49"/>
      <c r="I291" s="49"/>
      <c r="J291" s="49"/>
      <c r="K291" s="8"/>
      <c r="L291" s="30"/>
      <c r="M291" s="30"/>
      <c r="N291" s="8"/>
      <c r="O291" s="44"/>
      <c r="P291" s="8"/>
    </row>
    <row r="292" spans="1:16" ht="15" customHeight="1" x14ac:dyDescent="0.25">
      <c r="A292" s="4"/>
      <c r="B292" s="8"/>
      <c r="C292" s="44"/>
      <c r="D292" s="8"/>
      <c r="E292" s="8"/>
      <c r="F292" s="8"/>
      <c r="G292" s="8"/>
      <c r="H292" s="49"/>
      <c r="I292" s="49"/>
      <c r="J292" s="49"/>
      <c r="K292" s="8"/>
      <c r="L292" s="30"/>
      <c r="M292" s="30"/>
      <c r="N292" s="8"/>
      <c r="O292" s="44"/>
      <c r="P292" s="8"/>
    </row>
    <row r="293" spans="1:16" ht="15" customHeight="1" x14ac:dyDescent="0.25">
      <c r="A293" s="4"/>
      <c r="B293" s="8"/>
      <c r="C293" s="44"/>
      <c r="D293" s="8"/>
      <c r="E293" s="8"/>
      <c r="F293" s="8"/>
      <c r="G293" s="8"/>
      <c r="H293" s="49"/>
      <c r="I293" s="49"/>
      <c r="J293" s="49"/>
      <c r="K293" s="8"/>
      <c r="L293" s="30"/>
      <c r="M293" s="30"/>
      <c r="N293" s="8"/>
      <c r="O293" s="44"/>
      <c r="P293" s="8"/>
    </row>
    <row r="294" spans="1:16" ht="15" customHeight="1" x14ac:dyDescent="0.25">
      <c r="A294" s="4"/>
      <c r="B294" s="8"/>
      <c r="C294" s="44"/>
      <c r="D294" s="8"/>
      <c r="E294" s="8"/>
      <c r="F294" s="8"/>
      <c r="G294" s="8"/>
      <c r="H294" s="49"/>
      <c r="I294" s="49"/>
      <c r="J294" s="49"/>
      <c r="K294" s="8"/>
      <c r="L294" s="30"/>
      <c r="M294" s="30"/>
      <c r="N294" s="8"/>
      <c r="O294" s="44"/>
      <c r="P294" s="8"/>
    </row>
    <row r="295" spans="1:16" ht="15" customHeight="1" x14ac:dyDescent="0.25">
      <c r="A295" s="4"/>
      <c r="B295" s="8"/>
      <c r="C295" s="44"/>
      <c r="D295" s="8"/>
      <c r="E295" s="8"/>
      <c r="F295" s="8"/>
      <c r="G295" s="8"/>
      <c r="H295" s="49"/>
      <c r="I295" s="49"/>
      <c r="J295" s="49"/>
      <c r="K295" s="8"/>
      <c r="L295" s="30"/>
      <c r="M295" s="30"/>
      <c r="N295" s="8"/>
      <c r="O295" s="44"/>
      <c r="P295" s="8"/>
    </row>
    <row r="296" spans="1:16" ht="15" customHeight="1" x14ac:dyDescent="0.25">
      <c r="A296" s="4"/>
      <c r="B296" s="8"/>
      <c r="C296" s="44"/>
      <c r="D296" s="8"/>
      <c r="E296" s="8"/>
      <c r="F296" s="8"/>
      <c r="G296" s="8"/>
      <c r="H296" s="49"/>
      <c r="I296" s="49"/>
      <c r="J296" s="49"/>
      <c r="K296" s="8"/>
      <c r="L296" s="30"/>
      <c r="M296" s="30"/>
      <c r="N296" s="8"/>
      <c r="O296" s="44"/>
      <c r="P296" s="8"/>
    </row>
    <row r="297" spans="1:16" ht="15" customHeight="1" x14ac:dyDescent="0.25">
      <c r="A297" s="4"/>
      <c r="B297" s="8"/>
      <c r="C297" s="44"/>
      <c r="D297" s="8"/>
      <c r="E297" s="8"/>
      <c r="F297" s="8"/>
      <c r="G297" s="8"/>
      <c r="H297" s="49"/>
      <c r="I297" s="49"/>
      <c r="J297" s="49"/>
      <c r="K297" s="8"/>
      <c r="L297" s="30"/>
      <c r="M297" s="30"/>
      <c r="N297" s="8"/>
      <c r="O297" s="44"/>
      <c r="P297" s="8"/>
    </row>
    <row r="298" spans="1:16" ht="15" customHeight="1" x14ac:dyDescent="0.25">
      <c r="A298" s="4"/>
      <c r="B298" s="8"/>
      <c r="C298" s="44"/>
      <c r="D298" s="8"/>
      <c r="E298" s="8"/>
      <c r="F298" s="8"/>
      <c r="G298" s="8"/>
      <c r="H298" s="49"/>
      <c r="I298" s="49"/>
      <c r="J298" s="49"/>
      <c r="K298" s="8"/>
      <c r="L298" s="30"/>
      <c r="M298" s="30"/>
      <c r="N298" s="8"/>
      <c r="O298" s="44"/>
      <c r="P298" s="8"/>
    </row>
    <row r="299" spans="1:16" ht="15" customHeight="1" x14ac:dyDescent="0.25">
      <c r="A299" s="4"/>
      <c r="B299" s="8"/>
      <c r="C299" s="44"/>
      <c r="D299" s="8"/>
      <c r="E299" s="8"/>
      <c r="F299" s="8"/>
      <c r="G299" s="8"/>
      <c r="H299" s="49"/>
      <c r="I299" s="49"/>
      <c r="J299" s="49"/>
      <c r="K299" s="8"/>
      <c r="L299" s="30"/>
      <c r="M299" s="30"/>
      <c r="N299" s="8"/>
      <c r="O299" s="44"/>
      <c r="P299" s="8"/>
    </row>
    <row r="300" spans="1:16" ht="15" customHeight="1" x14ac:dyDescent="0.25">
      <c r="A300" s="4"/>
      <c r="B300" s="8"/>
      <c r="C300" s="44"/>
      <c r="D300" s="8"/>
      <c r="E300" s="8"/>
      <c r="F300" s="8"/>
      <c r="G300" s="8"/>
      <c r="H300" s="49"/>
      <c r="I300" s="49"/>
      <c r="J300" s="49"/>
      <c r="K300" s="8"/>
      <c r="L300" s="30"/>
      <c r="M300" s="30"/>
      <c r="N300" s="8"/>
      <c r="O300" s="44"/>
      <c r="P300" s="8"/>
    </row>
    <row r="301" spans="1:16" ht="15" customHeight="1" x14ac:dyDescent="0.25">
      <c r="A301" s="4"/>
      <c r="B301" s="8"/>
      <c r="C301" s="44"/>
      <c r="D301" s="8"/>
      <c r="E301" s="8"/>
      <c r="F301" s="8"/>
      <c r="G301" s="8"/>
      <c r="H301" s="49"/>
      <c r="I301" s="49"/>
      <c r="J301" s="49"/>
      <c r="K301" s="8"/>
      <c r="L301" s="30"/>
      <c r="M301" s="30"/>
      <c r="N301" s="8"/>
      <c r="O301" s="44"/>
      <c r="P301" s="8"/>
    </row>
    <row r="302" spans="1:16" ht="15" customHeight="1" x14ac:dyDescent="0.25">
      <c r="A302" s="4"/>
      <c r="B302" s="8"/>
      <c r="C302" s="44"/>
      <c r="D302" s="8"/>
      <c r="E302" s="8"/>
      <c r="F302" s="8"/>
      <c r="G302" s="8"/>
      <c r="H302" s="49"/>
      <c r="I302" s="49"/>
      <c r="J302" s="49"/>
      <c r="K302" s="8"/>
      <c r="L302" s="30"/>
      <c r="M302" s="30"/>
      <c r="N302" s="8"/>
      <c r="O302" s="44"/>
      <c r="P302" s="8"/>
    </row>
    <row r="303" spans="1:16" ht="15" customHeight="1" x14ac:dyDescent="0.25">
      <c r="A303" s="4"/>
      <c r="B303" s="8"/>
      <c r="C303" s="44"/>
      <c r="D303" s="8"/>
      <c r="E303" s="8"/>
      <c r="F303" s="8"/>
      <c r="G303" s="8"/>
      <c r="H303" s="49"/>
      <c r="I303" s="49"/>
      <c r="J303" s="49"/>
      <c r="K303" s="8"/>
      <c r="L303" s="30"/>
      <c r="M303" s="30"/>
      <c r="N303" s="8"/>
      <c r="O303" s="44"/>
      <c r="P303" s="8"/>
    </row>
    <row r="304" spans="1:16" ht="15" customHeight="1" x14ac:dyDescent="0.25">
      <c r="A304" s="4"/>
      <c r="B304" s="8"/>
      <c r="C304" s="44"/>
      <c r="D304" s="8"/>
      <c r="E304" s="8"/>
      <c r="F304" s="8"/>
      <c r="G304" s="8"/>
      <c r="H304" s="49"/>
      <c r="I304" s="49"/>
      <c r="J304" s="49"/>
      <c r="K304" s="8"/>
      <c r="L304" s="30"/>
      <c r="M304" s="30"/>
      <c r="N304" s="8"/>
      <c r="O304" s="44"/>
      <c r="P304" s="8"/>
    </row>
    <row r="305" spans="1:16" ht="15" customHeight="1" x14ac:dyDescent="0.25">
      <c r="A305" s="4"/>
      <c r="B305" s="8"/>
      <c r="C305" s="44"/>
      <c r="D305" s="8"/>
      <c r="E305" s="8"/>
      <c r="F305" s="8"/>
      <c r="G305" s="8"/>
      <c r="H305" s="49"/>
      <c r="I305" s="49"/>
      <c r="J305" s="49"/>
      <c r="K305" s="8"/>
      <c r="L305" s="30"/>
      <c r="M305" s="30"/>
      <c r="N305" s="8"/>
      <c r="O305" s="44"/>
      <c r="P305" s="8"/>
    </row>
    <row r="306" spans="1:16" ht="15" customHeight="1" x14ac:dyDescent="0.25">
      <c r="A306" s="4"/>
      <c r="B306" s="8"/>
      <c r="C306" s="44"/>
      <c r="D306" s="8"/>
      <c r="E306" s="8"/>
      <c r="F306" s="8"/>
      <c r="G306" s="8"/>
      <c r="H306" s="49"/>
      <c r="I306" s="49"/>
      <c r="J306" s="49"/>
      <c r="K306" s="8"/>
      <c r="L306" s="30"/>
      <c r="M306" s="30"/>
      <c r="N306" s="8"/>
      <c r="O306" s="44"/>
      <c r="P306" s="8"/>
    </row>
    <row r="307" spans="1:16" ht="15" customHeight="1" x14ac:dyDescent="0.25">
      <c r="A307" s="4"/>
      <c r="B307" s="8"/>
      <c r="C307" s="44"/>
      <c r="D307" s="8"/>
      <c r="E307" s="8"/>
      <c r="F307" s="8"/>
      <c r="G307" s="8"/>
      <c r="H307" s="49"/>
      <c r="I307" s="49"/>
      <c r="J307" s="49"/>
      <c r="K307" s="8"/>
      <c r="L307" s="30"/>
      <c r="M307" s="30"/>
      <c r="N307" s="8"/>
      <c r="O307" s="44"/>
      <c r="P307" s="8"/>
    </row>
    <row r="308" spans="1:16" ht="15" customHeight="1" x14ac:dyDescent="0.25">
      <c r="A308" s="4"/>
      <c r="B308" s="8"/>
      <c r="C308" s="44"/>
      <c r="D308" s="8"/>
      <c r="E308" s="8"/>
      <c r="F308" s="8"/>
      <c r="G308" s="8"/>
      <c r="H308" s="49"/>
      <c r="I308" s="49"/>
      <c r="J308" s="49"/>
      <c r="K308" s="8"/>
      <c r="L308" s="30"/>
      <c r="M308" s="30"/>
      <c r="N308" s="8"/>
      <c r="O308" s="44"/>
      <c r="P308" s="8"/>
    </row>
    <row r="309" spans="1:16" ht="15" customHeight="1" x14ac:dyDescent="0.25">
      <c r="A309" s="4"/>
      <c r="B309" s="8"/>
      <c r="C309" s="44"/>
      <c r="D309" s="8"/>
      <c r="E309" s="8"/>
      <c r="F309" s="8"/>
      <c r="G309" s="8"/>
      <c r="H309" s="49"/>
      <c r="I309" s="49"/>
      <c r="J309" s="49"/>
      <c r="K309" s="8"/>
      <c r="L309" s="30"/>
      <c r="M309" s="30"/>
      <c r="N309" s="8"/>
      <c r="O309" s="44"/>
      <c r="P309" s="8"/>
    </row>
    <row r="310" spans="1:16" ht="15" customHeight="1" x14ac:dyDescent="0.25">
      <c r="A310" s="4"/>
      <c r="B310" s="8"/>
      <c r="C310" s="44"/>
      <c r="D310" s="8"/>
      <c r="E310" s="8"/>
      <c r="F310" s="8"/>
      <c r="G310" s="8"/>
      <c r="H310" s="49"/>
      <c r="I310" s="49"/>
      <c r="J310" s="49"/>
      <c r="K310" s="8"/>
      <c r="L310" s="30"/>
      <c r="M310" s="30"/>
      <c r="N310" s="8"/>
      <c r="O310" s="44"/>
      <c r="P310" s="8"/>
    </row>
    <row r="311" spans="1:16" ht="15" customHeight="1" x14ac:dyDescent="0.25">
      <c r="A311" s="4"/>
      <c r="B311" s="8"/>
      <c r="C311" s="44"/>
      <c r="D311" s="8"/>
      <c r="E311" s="8"/>
      <c r="F311" s="8"/>
      <c r="G311" s="8"/>
      <c r="H311" s="49"/>
      <c r="I311" s="49"/>
      <c r="J311" s="49"/>
      <c r="K311" s="8"/>
      <c r="L311" s="30"/>
      <c r="M311" s="30"/>
      <c r="N311" s="8"/>
      <c r="O311" s="44"/>
      <c r="P311" s="8"/>
    </row>
    <row r="312" spans="1:16" ht="15" customHeight="1" x14ac:dyDescent="0.25">
      <c r="A312" s="4"/>
      <c r="B312" s="8"/>
      <c r="C312" s="44"/>
      <c r="D312" s="8"/>
      <c r="E312" s="8"/>
      <c r="F312" s="8"/>
      <c r="G312" s="8"/>
      <c r="H312" s="49"/>
      <c r="I312" s="49"/>
      <c r="J312" s="49"/>
      <c r="K312" s="8"/>
      <c r="L312" s="30"/>
      <c r="M312" s="30"/>
      <c r="N312" s="8"/>
      <c r="O312" s="44"/>
      <c r="P312" s="8"/>
    </row>
    <row r="313" spans="1:16" ht="15" customHeight="1" x14ac:dyDescent="0.25">
      <c r="A313" s="4"/>
      <c r="B313" s="8"/>
      <c r="C313" s="44"/>
      <c r="D313" s="8"/>
      <c r="E313" s="8"/>
      <c r="F313" s="8"/>
      <c r="G313" s="8"/>
      <c r="H313" s="49"/>
      <c r="I313" s="49"/>
      <c r="J313" s="49"/>
      <c r="K313" s="8"/>
      <c r="L313" s="30"/>
      <c r="M313" s="30"/>
      <c r="N313" s="8"/>
      <c r="O313" s="44"/>
      <c r="P313" s="8"/>
    </row>
    <row r="314" spans="1:16" ht="15" customHeight="1" x14ac:dyDescent="0.25">
      <c r="A314" s="4"/>
      <c r="B314" s="8"/>
      <c r="C314" s="44"/>
      <c r="D314" s="8"/>
      <c r="E314" s="8"/>
      <c r="F314" s="8"/>
      <c r="G314" s="8"/>
      <c r="H314" s="49"/>
      <c r="I314" s="49"/>
      <c r="J314" s="49"/>
      <c r="K314" s="8"/>
      <c r="L314" s="30"/>
      <c r="M314" s="30"/>
      <c r="N314" s="8"/>
      <c r="O314" s="44"/>
      <c r="P314" s="8"/>
    </row>
    <row r="315" spans="1:16" ht="15" customHeight="1" x14ac:dyDescent="0.25">
      <c r="A315" s="4"/>
      <c r="B315" s="8"/>
      <c r="C315" s="44"/>
      <c r="D315" s="8"/>
      <c r="E315" s="8"/>
      <c r="F315" s="8"/>
      <c r="G315" s="8"/>
      <c r="H315" s="49"/>
      <c r="I315" s="49"/>
      <c r="J315" s="49"/>
      <c r="K315" s="8"/>
      <c r="L315" s="30"/>
      <c r="M315" s="30"/>
      <c r="N315" s="8"/>
      <c r="O315" s="44"/>
      <c r="P315" s="8"/>
    </row>
    <row r="316" spans="1:16" ht="15" customHeight="1" x14ac:dyDescent="0.25">
      <c r="A316" s="4"/>
      <c r="B316" s="8"/>
      <c r="C316" s="44"/>
      <c r="D316" s="8"/>
      <c r="E316" s="8"/>
      <c r="F316" s="8"/>
      <c r="G316" s="8"/>
      <c r="H316" s="49"/>
      <c r="I316" s="49"/>
      <c r="J316" s="49"/>
      <c r="K316" s="8"/>
      <c r="L316" s="30"/>
      <c r="M316" s="30"/>
      <c r="N316" s="8"/>
      <c r="O316" s="44"/>
      <c r="P316" s="8"/>
    </row>
    <row r="317" spans="1:16" ht="15" customHeight="1" x14ac:dyDescent="0.25">
      <c r="A317" s="4"/>
      <c r="B317" s="8"/>
      <c r="C317" s="44"/>
      <c r="D317" s="8"/>
      <c r="E317" s="8"/>
      <c r="F317" s="8"/>
      <c r="G317" s="8"/>
      <c r="H317" s="49"/>
      <c r="I317" s="49"/>
      <c r="J317" s="49"/>
      <c r="K317" s="8"/>
      <c r="L317" s="30"/>
      <c r="M317" s="30"/>
      <c r="N317" s="8"/>
      <c r="O317" s="44"/>
      <c r="P317" s="8"/>
    </row>
    <row r="318" spans="1:16" ht="15" customHeight="1" x14ac:dyDescent="0.25">
      <c r="A318" s="4"/>
      <c r="B318" s="8"/>
      <c r="C318" s="44"/>
      <c r="D318" s="8"/>
      <c r="E318" s="8"/>
      <c r="F318" s="8"/>
      <c r="G318" s="8"/>
      <c r="H318" s="49"/>
      <c r="I318" s="49"/>
      <c r="J318" s="49"/>
      <c r="K318" s="8"/>
      <c r="L318" s="30"/>
      <c r="M318" s="30"/>
      <c r="N318" s="8"/>
      <c r="O318" s="44"/>
      <c r="P318" s="8"/>
    </row>
    <row r="319" spans="1:16" ht="15" customHeight="1" x14ac:dyDescent="0.25">
      <c r="A319" s="4"/>
      <c r="B319" s="8"/>
      <c r="C319" s="44"/>
      <c r="D319" s="8"/>
      <c r="E319" s="8"/>
      <c r="F319" s="8"/>
      <c r="G319" s="8"/>
      <c r="H319" s="49"/>
      <c r="I319" s="49"/>
      <c r="J319" s="49"/>
      <c r="K319" s="8"/>
      <c r="L319" s="30"/>
      <c r="M319" s="30"/>
      <c r="N319" s="8"/>
      <c r="O319" s="44"/>
      <c r="P319" s="8"/>
    </row>
    <row r="320" spans="1:16" ht="15" customHeight="1" x14ac:dyDescent="0.25">
      <c r="A320" s="4"/>
      <c r="B320" s="8"/>
      <c r="C320" s="44"/>
      <c r="D320" s="8"/>
      <c r="E320" s="8"/>
      <c r="F320" s="8"/>
      <c r="G320" s="8"/>
      <c r="H320" s="49"/>
      <c r="I320" s="49"/>
      <c r="J320" s="49"/>
      <c r="K320" s="8"/>
      <c r="L320" s="30"/>
      <c r="M320" s="30"/>
      <c r="N320" s="8"/>
      <c r="O320" s="44"/>
      <c r="P320" s="8"/>
    </row>
    <row r="321" spans="1:16" ht="15" customHeight="1" x14ac:dyDescent="0.25">
      <c r="A321" s="4"/>
      <c r="B321" s="8"/>
      <c r="C321" s="44"/>
      <c r="D321" s="8"/>
      <c r="E321" s="8"/>
      <c r="F321" s="8"/>
      <c r="G321" s="8"/>
      <c r="H321" s="49"/>
      <c r="I321" s="49"/>
      <c r="J321" s="49"/>
      <c r="K321" s="8"/>
      <c r="L321" s="30"/>
      <c r="M321" s="30"/>
      <c r="N321" s="8"/>
      <c r="O321" s="44"/>
      <c r="P321" s="8"/>
    </row>
    <row r="322" spans="1:16" ht="15" customHeight="1" x14ac:dyDescent="0.25">
      <c r="A322" s="4"/>
      <c r="B322" s="8"/>
      <c r="C322" s="44"/>
      <c r="D322" s="8"/>
      <c r="E322" s="8"/>
      <c r="F322" s="8"/>
      <c r="G322" s="8"/>
      <c r="H322" s="49"/>
      <c r="I322" s="49"/>
      <c r="J322" s="49"/>
      <c r="K322" s="8"/>
      <c r="L322" s="30"/>
      <c r="M322" s="30"/>
      <c r="N322" s="8"/>
      <c r="O322" s="44"/>
      <c r="P322" s="8"/>
    </row>
    <row r="323" spans="1:16" ht="15" customHeight="1" x14ac:dyDescent="0.25">
      <c r="A323" s="4"/>
      <c r="B323" s="8"/>
      <c r="C323" s="44"/>
      <c r="D323" s="8"/>
      <c r="E323" s="8"/>
      <c r="F323" s="8"/>
      <c r="G323" s="8"/>
      <c r="H323" s="49"/>
      <c r="I323" s="49"/>
      <c r="J323" s="49"/>
      <c r="K323" s="8"/>
      <c r="L323" s="30"/>
      <c r="M323" s="30"/>
      <c r="N323" s="8"/>
      <c r="O323" s="44"/>
      <c r="P323" s="8"/>
    </row>
    <row r="324" spans="1:16" ht="15" customHeight="1" x14ac:dyDescent="0.25">
      <c r="A324" s="4"/>
      <c r="B324" s="8"/>
      <c r="C324" s="44"/>
      <c r="D324" s="8"/>
      <c r="E324" s="8"/>
      <c r="F324" s="8"/>
      <c r="G324" s="8"/>
      <c r="H324" s="49"/>
      <c r="I324" s="49"/>
      <c r="J324" s="49"/>
      <c r="K324" s="8"/>
      <c r="L324" s="30"/>
      <c r="M324" s="30"/>
      <c r="N324" s="8"/>
      <c r="O324" s="44"/>
      <c r="P324" s="8"/>
    </row>
    <row r="325" spans="1:16" ht="15" customHeight="1" x14ac:dyDescent="0.25">
      <c r="A325" s="4"/>
      <c r="B325" s="8"/>
      <c r="C325" s="44"/>
      <c r="D325" s="8"/>
      <c r="E325" s="8"/>
      <c r="F325" s="8"/>
      <c r="G325" s="8"/>
      <c r="H325" s="49"/>
      <c r="I325" s="49"/>
      <c r="J325" s="49"/>
      <c r="K325" s="8"/>
      <c r="L325" s="30"/>
      <c r="M325" s="30"/>
      <c r="N325" s="8"/>
      <c r="O325" s="44"/>
      <c r="P325" s="8"/>
    </row>
    <row r="326" spans="1:16" ht="15" customHeight="1" x14ac:dyDescent="0.25">
      <c r="A326" s="4"/>
      <c r="B326" s="8"/>
      <c r="C326" s="44"/>
      <c r="D326" s="8"/>
      <c r="E326" s="8"/>
      <c r="F326" s="8"/>
      <c r="G326" s="8"/>
      <c r="H326" s="49"/>
      <c r="I326" s="49"/>
      <c r="J326" s="49"/>
      <c r="K326" s="8"/>
      <c r="L326" s="30"/>
      <c r="M326" s="30"/>
      <c r="N326" s="8"/>
      <c r="O326" s="44"/>
      <c r="P326" s="8"/>
    </row>
    <row r="327" spans="1:16" ht="15" customHeight="1" x14ac:dyDescent="0.25">
      <c r="A327" s="4"/>
      <c r="B327" s="8"/>
      <c r="C327" s="44"/>
      <c r="D327" s="8"/>
      <c r="E327" s="8"/>
      <c r="F327" s="8"/>
      <c r="G327" s="8"/>
      <c r="H327" s="49"/>
      <c r="I327" s="49"/>
      <c r="J327" s="49"/>
      <c r="K327" s="8"/>
      <c r="L327" s="30"/>
      <c r="M327" s="30"/>
      <c r="N327" s="8"/>
      <c r="O327" s="44"/>
      <c r="P327" s="8"/>
    </row>
    <row r="328" spans="1:16" ht="15" customHeight="1" x14ac:dyDescent="0.25">
      <c r="A328" s="4"/>
      <c r="B328" s="8"/>
      <c r="C328" s="44"/>
      <c r="D328" s="8"/>
      <c r="E328" s="8"/>
      <c r="F328" s="8"/>
      <c r="G328" s="8"/>
      <c r="H328" s="49"/>
      <c r="I328" s="49"/>
      <c r="J328" s="49"/>
      <c r="K328" s="8"/>
      <c r="L328" s="30"/>
      <c r="M328" s="30"/>
      <c r="N328" s="8"/>
      <c r="O328" s="44"/>
      <c r="P328" s="8"/>
    </row>
    <row r="329" spans="1:16" ht="15" customHeight="1" x14ac:dyDescent="0.25">
      <c r="A329" s="4"/>
      <c r="B329" s="8"/>
      <c r="C329" s="44"/>
      <c r="D329" s="8"/>
      <c r="E329" s="8"/>
      <c r="F329" s="8"/>
      <c r="G329" s="8"/>
      <c r="H329" s="49"/>
      <c r="I329" s="49"/>
      <c r="J329" s="49"/>
      <c r="K329" s="8"/>
      <c r="L329" s="30"/>
      <c r="M329" s="30"/>
      <c r="N329" s="8"/>
      <c r="O329" s="44"/>
      <c r="P329" s="8"/>
    </row>
    <row r="330" spans="1:16" ht="15" customHeight="1" x14ac:dyDescent="0.25">
      <c r="A330" s="4"/>
      <c r="B330" s="8"/>
      <c r="C330" s="44"/>
      <c r="D330" s="8"/>
      <c r="E330" s="8"/>
      <c r="F330" s="8"/>
      <c r="G330" s="8"/>
      <c r="H330" s="49"/>
      <c r="I330" s="49"/>
      <c r="J330" s="49"/>
      <c r="K330" s="8"/>
      <c r="L330" s="30"/>
      <c r="M330" s="30"/>
      <c r="N330" s="8"/>
      <c r="O330" s="44"/>
      <c r="P330" s="8"/>
    </row>
    <row r="331" spans="1:16" ht="15" customHeight="1" x14ac:dyDescent="0.25">
      <c r="A331" s="4"/>
      <c r="B331" s="8"/>
      <c r="C331" s="44"/>
      <c r="D331" s="8"/>
      <c r="E331" s="8"/>
      <c r="F331" s="8"/>
      <c r="G331" s="8"/>
      <c r="H331" s="49"/>
      <c r="I331" s="49"/>
      <c r="J331" s="49"/>
      <c r="K331" s="8"/>
      <c r="L331" s="30"/>
      <c r="M331" s="30"/>
      <c r="N331" s="8"/>
      <c r="O331" s="44"/>
      <c r="P331" s="8"/>
    </row>
    <row r="332" spans="1:16" ht="15" customHeight="1" x14ac:dyDescent="0.25">
      <c r="A332" s="4"/>
      <c r="B332" s="8"/>
      <c r="C332" s="44"/>
      <c r="D332" s="8"/>
      <c r="E332" s="8"/>
      <c r="F332" s="8"/>
      <c r="G332" s="8"/>
      <c r="H332" s="49"/>
      <c r="I332" s="49"/>
      <c r="J332" s="49"/>
      <c r="K332" s="8"/>
      <c r="L332" s="30"/>
      <c r="M332" s="30"/>
      <c r="N332" s="8"/>
      <c r="O332" s="44"/>
      <c r="P332" s="8"/>
    </row>
    <row r="333" spans="1:16" ht="15" customHeight="1" x14ac:dyDescent="0.25">
      <c r="A333" s="4"/>
      <c r="B333" s="8"/>
      <c r="C333" s="44"/>
      <c r="D333" s="8"/>
      <c r="E333" s="8"/>
      <c r="F333" s="8"/>
      <c r="G333" s="8"/>
      <c r="H333" s="49"/>
      <c r="I333" s="49"/>
      <c r="J333" s="49"/>
      <c r="K333" s="8"/>
      <c r="L333" s="30"/>
      <c r="M333" s="30"/>
      <c r="N333" s="8"/>
      <c r="O333" s="44"/>
      <c r="P333" s="8"/>
    </row>
    <row r="334" spans="1:16" ht="15" customHeight="1" x14ac:dyDescent="0.25">
      <c r="A334" s="4"/>
      <c r="B334" s="8"/>
      <c r="C334" s="44"/>
      <c r="D334" s="8"/>
      <c r="E334" s="8"/>
      <c r="F334" s="8"/>
      <c r="G334" s="8"/>
      <c r="H334" s="49"/>
      <c r="I334" s="49"/>
      <c r="J334" s="49"/>
      <c r="K334" s="8"/>
      <c r="L334" s="30"/>
      <c r="M334" s="30"/>
      <c r="N334" s="8"/>
      <c r="O334" s="44"/>
      <c r="P334" s="8"/>
    </row>
    <row r="335" spans="1:16" ht="15" customHeight="1" x14ac:dyDescent="0.25">
      <c r="A335" s="4"/>
      <c r="B335" s="8"/>
      <c r="C335" s="44"/>
      <c r="D335" s="8"/>
      <c r="E335" s="8"/>
      <c r="F335" s="8"/>
      <c r="G335" s="8"/>
      <c r="H335" s="49"/>
      <c r="I335" s="49"/>
      <c r="J335" s="49"/>
      <c r="K335" s="8"/>
      <c r="L335" s="30"/>
      <c r="M335" s="30"/>
      <c r="N335" s="8"/>
      <c r="O335" s="44"/>
      <c r="P335" s="8"/>
    </row>
    <row r="336" spans="1:16" ht="15" customHeight="1" x14ac:dyDescent="0.25">
      <c r="A336" s="4"/>
      <c r="B336" s="8"/>
      <c r="C336" s="44"/>
      <c r="D336" s="8"/>
      <c r="E336" s="8"/>
      <c r="F336" s="8"/>
      <c r="G336" s="8"/>
      <c r="H336" s="49"/>
      <c r="I336" s="49"/>
      <c r="J336" s="49"/>
      <c r="K336" s="8"/>
      <c r="L336" s="30"/>
      <c r="M336" s="30"/>
      <c r="N336" s="8"/>
      <c r="O336" s="44"/>
      <c r="P336" s="8"/>
    </row>
    <row r="337" spans="1:16" ht="15" customHeight="1" x14ac:dyDescent="0.25">
      <c r="A337" s="4"/>
      <c r="B337" s="8"/>
      <c r="C337" s="44"/>
      <c r="D337" s="8"/>
      <c r="E337" s="8"/>
      <c r="F337" s="8"/>
      <c r="G337" s="8"/>
      <c r="H337" s="49"/>
      <c r="I337" s="49"/>
      <c r="J337" s="49"/>
      <c r="K337" s="8"/>
      <c r="L337" s="30"/>
      <c r="M337" s="30"/>
      <c r="N337" s="8"/>
      <c r="O337" s="44"/>
      <c r="P337" s="8"/>
    </row>
    <row r="338" spans="1:16" ht="15" customHeight="1" x14ac:dyDescent="0.25">
      <c r="A338" s="4"/>
      <c r="B338" s="8"/>
      <c r="C338" s="44"/>
      <c r="D338" s="8"/>
      <c r="E338" s="8"/>
      <c r="F338" s="8"/>
      <c r="G338" s="8"/>
      <c r="H338" s="49"/>
      <c r="I338" s="49"/>
      <c r="J338" s="49"/>
      <c r="K338" s="8"/>
      <c r="L338" s="30"/>
      <c r="M338" s="30"/>
      <c r="N338" s="8"/>
      <c r="O338" s="44"/>
      <c r="P338" s="8"/>
    </row>
    <row r="339" spans="1:16" ht="15" customHeight="1" x14ac:dyDescent="0.25">
      <c r="A339" s="4"/>
      <c r="B339" s="8"/>
      <c r="C339" s="44"/>
      <c r="D339" s="8"/>
      <c r="E339" s="8"/>
      <c r="F339" s="8"/>
      <c r="G339" s="8"/>
      <c r="H339" s="49"/>
      <c r="I339" s="49"/>
      <c r="J339" s="49"/>
      <c r="K339" s="8"/>
      <c r="L339" s="30"/>
      <c r="M339" s="30"/>
      <c r="N339" s="8"/>
      <c r="O339" s="44"/>
      <c r="P339" s="8"/>
    </row>
    <row r="340" spans="1:16" ht="15" customHeight="1" x14ac:dyDescent="0.25">
      <c r="A340" s="4"/>
      <c r="B340" s="8"/>
      <c r="C340" s="44"/>
      <c r="D340" s="8"/>
      <c r="E340" s="8"/>
      <c r="F340" s="8"/>
      <c r="G340" s="8"/>
      <c r="H340" s="49"/>
      <c r="I340" s="49"/>
      <c r="J340" s="49"/>
      <c r="K340" s="8"/>
      <c r="L340" s="30"/>
      <c r="M340" s="30"/>
      <c r="N340" s="8"/>
      <c r="O340" s="44"/>
      <c r="P340" s="8"/>
    </row>
    <row r="341" spans="1:16" ht="15" customHeight="1" x14ac:dyDescent="0.25">
      <c r="A341" s="4"/>
      <c r="B341" s="8"/>
      <c r="C341" s="44"/>
      <c r="D341" s="8"/>
      <c r="E341" s="8"/>
      <c r="F341" s="8"/>
      <c r="G341" s="8"/>
      <c r="H341" s="49"/>
      <c r="I341" s="49"/>
      <c r="J341" s="49"/>
      <c r="K341" s="8"/>
      <c r="L341" s="30"/>
      <c r="M341" s="30"/>
      <c r="N341" s="8"/>
      <c r="O341" s="44"/>
      <c r="P341" s="8"/>
    </row>
    <row r="342" spans="1:16" ht="15" customHeight="1" x14ac:dyDescent="0.25">
      <c r="A342" s="4"/>
      <c r="B342" s="8"/>
      <c r="C342" s="44"/>
      <c r="D342" s="8"/>
      <c r="E342" s="8"/>
      <c r="F342" s="8"/>
      <c r="G342" s="8"/>
      <c r="H342" s="49"/>
      <c r="I342" s="49"/>
      <c r="J342" s="49"/>
      <c r="K342" s="8"/>
      <c r="L342" s="30"/>
      <c r="M342" s="30"/>
      <c r="N342" s="8"/>
      <c r="O342" s="44"/>
      <c r="P342" s="8"/>
    </row>
    <row r="343" spans="1:16" ht="15" customHeight="1" x14ac:dyDescent="0.25">
      <c r="A343" s="4"/>
      <c r="B343" s="8"/>
      <c r="C343" s="44"/>
      <c r="D343" s="8"/>
      <c r="E343" s="8"/>
      <c r="F343" s="8"/>
      <c r="G343" s="8"/>
      <c r="H343" s="49"/>
      <c r="I343" s="49"/>
      <c r="J343" s="49"/>
      <c r="K343" s="8"/>
      <c r="L343" s="30"/>
      <c r="M343" s="30"/>
      <c r="N343" s="8"/>
      <c r="O343" s="44"/>
      <c r="P343" s="8"/>
    </row>
    <row r="344" spans="1:16" ht="15" customHeight="1" x14ac:dyDescent="0.25">
      <c r="A344" s="4"/>
      <c r="B344" s="8"/>
      <c r="C344" s="44"/>
      <c r="D344" s="8"/>
      <c r="E344" s="8"/>
      <c r="F344" s="8"/>
      <c r="G344" s="8"/>
      <c r="H344" s="49"/>
      <c r="I344" s="49"/>
      <c r="J344" s="49"/>
      <c r="K344" s="8"/>
      <c r="L344" s="30"/>
      <c r="M344" s="30"/>
      <c r="N344" s="8"/>
      <c r="O344" s="44"/>
      <c r="P344" s="8"/>
    </row>
    <row r="345" spans="1:16" ht="15" customHeight="1" x14ac:dyDescent="0.25">
      <c r="A345" s="4"/>
      <c r="B345" s="8"/>
      <c r="C345" s="44"/>
      <c r="D345" s="8"/>
      <c r="E345" s="8"/>
      <c r="F345" s="8"/>
      <c r="G345" s="8"/>
      <c r="H345" s="49"/>
      <c r="I345" s="49"/>
      <c r="J345" s="49"/>
      <c r="K345" s="8"/>
      <c r="L345" s="30"/>
      <c r="M345" s="30"/>
      <c r="N345" s="8"/>
      <c r="O345" s="44"/>
      <c r="P345" s="8"/>
    </row>
    <row r="346" spans="1:16" ht="15" customHeight="1" x14ac:dyDescent="0.25">
      <c r="A346" s="4"/>
      <c r="B346" s="8"/>
      <c r="C346" s="44"/>
      <c r="D346" s="8"/>
      <c r="E346" s="8"/>
      <c r="F346" s="8"/>
      <c r="G346" s="8"/>
      <c r="H346" s="49"/>
      <c r="I346" s="49"/>
      <c r="J346" s="49"/>
      <c r="K346" s="8"/>
      <c r="L346" s="30"/>
      <c r="M346" s="30"/>
      <c r="N346" s="8"/>
      <c r="O346" s="44"/>
      <c r="P346" s="8"/>
    </row>
    <row r="347" spans="1:16" ht="15" customHeight="1" x14ac:dyDescent="0.25">
      <c r="A347" s="4"/>
      <c r="B347" s="8"/>
      <c r="C347" s="44"/>
      <c r="D347" s="8"/>
      <c r="E347" s="8"/>
      <c r="F347" s="8"/>
      <c r="G347" s="8"/>
      <c r="H347" s="49"/>
      <c r="I347" s="49"/>
      <c r="J347" s="49"/>
      <c r="K347" s="8"/>
      <c r="L347" s="30"/>
      <c r="M347" s="30"/>
      <c r="N347" s="8"/>
      <c r="O347" s="44"/>
      <c r="P347" s="8"/>
    </row>
    <row r="348" spans="1:16" ht="15" customHeight="1" x14ac:dyDescent="0.25">
      <c r="A348" s="4"/>
      <c r="B348" s="8"/>
      <c r="C348" s="44"/>
      <c r="D348" s="8"/>
      <c r="E348" s="8"/>
      <c r="F348" s="8"/>
      <c r="G348" s="8"/>
      <c r="H348" s="49"/>
      <c r="I348" s="49"/>
      <c r="J348" s="49"/>
      <c r="K348" s="8"/>
      <c r="L348" s="30"/>
      <c r="M348" s="30"/>
      <c r="N348" s="8"/>
      <c r="O348" s="44"/>
      <c r="P348" s="8"/>
    </row>
    <row r="349" spans="1:16" ht="15" customHeight="1" x14ac:dyDescent="0.25">
      <c r="A349" s="4"/>
      <c r="B349" s="8"/>
      <c r="C349" s="44"/>
      <c r="D349" s="8"/>
      <c r="E349" s="8"/>
      <c r="F349" s="8"/>
      <c r="G349" s="8"/>
      <c r="H349" s="49"/>
      <c r="I349" s="49"/>
      <c r="J349" s="49"/>
      <c r="K349" s="8"/>
      <c r="L349" s="30"/>
      <c r="M349" s="30"/>
      <c r="N349" s="8"/>
      <c r="O349" s="44"/>
      <c r="P349" s="8"/>
    </row>
    <row r="350" spans="1:16" ht="15" customHeight="1" x14ac:dyDescent="0.25">
      <c r="A350" s="4"/>
      <c r="B350" s="8"/>
      <c r="C350" s="44"/>
      <c r="D350" s="8"/>
      <c r="E350" s="8"/>
      <c r="F350" s="8"/>
      <c r="G350" s="8"/>
      <c r="H350" s="49"/>
      <c r="I350" s="49"/>
      <c r="J350" s="49"/>
      <c r="K350" s="8"/>
      <c r="L350" s="30"/>
      <c r="M350" s="30"/>
      <c r="N350" s="8"/>
      <c r="O350" s="44"/>
      <c r="P350" s="8"/>
    </row>
    <row r="351" spans="1:16" ht="15" customHeight="1" x14ac:dyDescent="0.25">
      <c r="A351" s="4"/>
      <c r="B351" s="8"/>
      <c r="C351" s="44"/>
      <c r="D351" s="8"/>
      <c r="E351" s="8"/>
      <c r="F351" s="8"/>
      <c r="G351" s="8"/>
      <c r="H351" s="49"/>
      <c r="I351" s="49"/>
      <c r="J351" s="49"/>
      <c r="K351" s="8"/>
      <c r="L351" s="30"/>
      <c r="M351" s="30"/>
      <c r="N351" s="8"/>
      <c r="O351" s="44"/>
      <c r="P351" s="8"/>
    </row>
    <row r="352" spans="1:16" ht="15" customHeight="1" x14ac:dyDescent="0.25">
      <c r="A352" s="4"/>
      <c r="B352" s="8"/>
      <c r="C352" s="44"/>
      <c r="D352" s="8"/>
      <c r="E352" s="8"/>
      <c r="F352" s="8"/>
      <c r="G352" s="8"/>
      <c r="H352" s="49"/>
      <c r="I352" s="49"/>
      <c r="J352" s="49"/>
      <c r="K352" s="8"/>
      <c r="L352" s="30"/>
      <c r="M352" s="30"/>
      <c r="N352" s="8"/>
      <c r="O352" s="44"/>
      <c r="P352" s="8"/>
    </row>
    <row r="353" spans="1:16" ht="15" customHeight="1" x14ac:dyDescent="0.25">
      <c r="A353" s="4"/>
      <c r="B353" s="8"/>
      <c r="C353" s="44"/>
      <c r="D353" s="8"/>
      <c r="E353" s="8"/>
      <c r="F353" s="8"/>
      <c r="G353" s="8"/>
      <c r="H353" s="49"/>
      <c r="I353" s="49"/>
      <c r="J353" s="49"/>
      <c r="K353" s="8"/>
      <c r="L353" s="30"/>
      <c r="M353" s="30"/>
      <c r="N353" s="8"/>
      <c r="O353" s="44"/>
      <c r="P353" s="8"/>
    </row>
    <row r="354" spans="1:16" ht="15" customHeight="1" x14ac:dyDescent="0.25">
      <c r="A354" s="4"/>
      <c r="B354" s="8"/>
      <c r="C354" s="44"/>
      <c r="D354" s="8"/>
      <c r="E354" s="8"/>
      <c r="F354" s="8"/>
      <c r="G354" s="8"/>
      <c r="H354" s="49"/>
      <c r="I354" s="49"/>
      <c r="J354" s="49"/>
      <c r="K354" s="8"/>
      <c r="L354" s="30"/>
      <c r="M354" s="30"/>
      <c r="N354" s="8"/>
      <c r="O354" s="44"/>
      <c r="P354" s="8"/>
    </row>
    <row r="355" spans="1:16" ht="15" customHeight="1" x14ac:dyDescent="0.25">
      <c r="A355" s="4"/>
      <c r="B355" s="8"/>
      <c r="C355" s="44"/>
      <c r="D355" s="8"/>
      <c r="E355" s="8"/>
      <c r="F355" s="8"/>
      <c r="G355" s="8"/>
      <c r="H355" s="49"/>
      <c r="I355" s="49"/>
      <c r="J355" s="49"/>
      <c r="K355" s="8"/>
      <c r="L355" s="30"/>
      <c r="M355" s="30"/>
      <c r="N355" s="8"/>
      <c r="O355" s="44"/>
      <c r="P355" s="8"/>
    </row>
    <row r="356" spans="1:16" ht="15" customHeight="1" x14ac:dyDescent="0.25">
      <c r="A356" s="4"/>
      <c r="B356" s="8"/>
      <c r="C356" s="44"/>
      <c r="D356" s="8"/>
      <c r="E356" s="8"/>
      <c r="F356" s="8"/>
      <c r="G356" s="8"/>
      <c r="H356" s="49"/>
      <c r="I356" s="49"/>
      <c r="J356" s="49"/>
      <c r="K356" s="8"/>
      <c r="L356" s="30"/>
      <c r="M356" s="30"/>
      <c r="N356" s="8"/>
      <c r="O356" s="44"/>
      <c r="P356" s="8"/>
    </row>
    <row r="357" spans="1:16" ht="15" customHeight="1" x14ac:dyDescent="0.25">
      <c r="A357" s="4"/>
      <c r="B357" s="8"/>
      <c r="C357" s="44"/>
      <c r="D357" s="8"/>
      <c r="E357" s="8"/>
      <c r="F357" s="8"/>
      <c r="G357" s="8"/>
      <c r="H357" s="49"/>
      <c r="I357" s="49"/>
      <c r="J357" s="49"/>
      <c r="K357" s="8"/>
      <c r="L357" s="30"/>
      <c r="M357" s="30"/>
      <c r="N357" s="8"/>
      <c r="O357" s="44"/>
      <c r="P357" s="8"/>
    </row>
    <row r="358" spans="1:16" ht="15" customHeight="1" x14ac:dyDescent="0.25">
      <c r="A358" s="4"/>
      <c r="B358" s="8"/>
      <c r="C358" s="44"/>
      <c r="D358" s="8"/>
      <c r="E358" s="8"/>
      <c r="F358" s="8"/>
      <c r="G358" s="8"/>
      <c r="H358" s="49"/>
      <c r="I358" s="49"/>
      <c r="J358" s="49"/>
      <c r="K358" s="8"/>
      <c r="L358" s="30"/>
      <c r="M358" s="30"/>
      <c r="N358" s="8"/>
      <c r="O358" s="44"/>
      <c r="P358" s="8"/>
    </row>
    <row r="359" spans="1:16" ht="15" customHeight="1" x14ac:dyDescent="0.25">
      <c r="A359" s="4"/>
      <c r="B359" s="8"/>
      <c r="C359" s="44"/>
      <c r="D359" s="8"/>
      <c r="E359" s="8"/>
      <c r="F359" s="8"/>
      <c r="G359" s="8"/>
      <c r="H359" s="49"/>
      <c r="I359" s="49"/>
      <c r="J359" s="49"/>
      <c r="K359" s="8"/>
      <c r="L359" s="30"/>
      <c r="M359" s="30"/>
      <c r="N359" s="8"/>
      <c r="O359" s="44"/>
      <c r="P359" s="8"/>
    </row>
    <row r="360" spans="1:16" ht="15" customHeight="1" x14ac:dyDescent="0.25">
      <c r="A360" s="4"/>
      <c r="B360" s="8"/>
      <c r="C360" s="44"/>
      <c r="D360" s="8"/>
      <c r="E360" s="8"/>
      <c r="F360" s="8"/>
      <c r="G360" s="8"/>
      <c r="H360" s="49"/>
      <c r="I360" s="49"/>
      <c r="J360" s="49"/>
      <c r="K360" s="8"/>
      <c r="L360" s="30"/>
      <c r="M360" s="30"/>
      <c r="N360" s="8"/>
      <c r="O360" s="44"/>
      <c r="P360" s="8"/>
    </row>
    <row r="361" spans="1:16" ht="15" customHeight="1" x14ac:dyDescent="0.25">
      <c r="A361" s="4"/>
      <c r="B361" s="8"/>
      <c r="C361" s="44"/>
      <c r="D361" s="8"/>
      <c r="E361" s="8"/>
      <c r="F361" s="8"/>
      <c r="G361" s="8"/>
      <c r="H361" s="49"/>
      <c r="I361" s="49"/>
      <c r="J361" s="49"/>
      <c r="K361" s="8"/>
      <c r="L361" s="30"/>
      <c r="M361" s="30"/>
      <c r="N361" s="8"/>
      <c r="O361" s="44"/>
      <c r="P361" s="8"/>
    </row>
    <row r="362" spans="1:16" ht="15" customHeight="1" x14ac:dyDescent="0.25">
      <c r="A362" s="4"/>
      <c r="B362" s="8"/>
      <c r="C362" s="44"/>
      <c r="D362" s="8"/>
      <c r="E362" s="8"/>
      <c r="F362" s="8"/>
      <c r="G362" s="8"/>
      <c r="H362" s="49"/>
      <c r="I362" s="49"/>
      <c r="J362" s="49"/>
      <c r="K362" s="8"/>
      <c r="L362" s="30"/>
      <c r="M362" s="30"/>
      <c r="N362" s="8"/>
      <c r="O362" s="44"/>
      <c r="P362" s="8"/>
    </row>
    <row r="363" spans="1:16" ht="15" customHeight="1" x14ac:dyDescent="0.25">
      <c r="A363" s="4"/>
      <c r="B363" s="8"/>
      <c r="C363" s="44"/>
      <c r="D363" s="8"/>
      <c r="E363" s="8"/>
      <c r="F363" s="8"/>
      <c r="G363" s="8"/>
      <c r="H363" s="49"/>
      <c r="I363" s="49"/>
      <c r="J363" s="49"/>
      <c r="K363" s="8"/>
      <c r="L363" s="30"/>
      <c r="M363" s="30"/>
      <c r="N363" s="8"/>
      <c r="O363" s="44"/>
      <c r="P363" s="8"/>
    </row>
    <row r="364" spans="1:16" ht="15" customHeight="1" x14ac:dyDescent="0.25">
      <c r="A364" s="4"/>
      <c r="B364" s="8"/>
      <c r="C364" s="44"/>
      <c r="D364" s="8"/>
      <c r="E364" s="8"/>
      <c r="F364" s="8"/>
      <c r="G364" s="8"/>
      <c r="H364" s="49"/>
      <c r="I364" s="49"/>
      <c r="J364" s="49"/>
      <c r="K364" s="8"/>
      <c r="L364" s="30"/>
      <c r="M364" s="30"/>
      <c r="N364" s="8"/>
      <c r="O364" s="44"/>
      <c r="P364" s="8"/>
    </row>
    <row r="365" spans="1:16" ht="15" customHeight="1" x14ac:dyDescent="0.25">
      <c r="A365" s="4"/>
      <c r="B365" s="8"/>
      <c r="C365" s="44"/>
      <c r="D365" s="8"/>
      <c r="E365" s="8"/>
      <c r="F365" s="8"/>
      <c r="G365" s="8"/>
      <c r="H365" s="49"/>
      <c r="I365" s="49"/>
      <c r="J365" s="49"/>
      <c r="K365" s="8"/>
      <c r="L365" s="30"/>
      <c r="M365" s="30"/>
      <c r="N365" s="8"/>
      <c r="O365" s="44"/>
      <c r="P365" s="8"/>
    </row>
    <row r="366" spans="1:16" ht="15" customHeight="1" x14ac:dyDescent="0.25">
      <c r="A366" s="4"/>
      <c r="B366" s="8"/>
      <c r="C366" s="44"/>
      <c r="D366" s="8"/>
      <c r="E366" s="8"/>
      <c r="F366" s="8"/>
      <c r="G366" s="8"/>
      <c r="H366" s="49"/>
      <c r="I366" s="49"/>
      <c r="J366" s="49"/>
      <c r="K366" s="8"/>
      <c r="L366" s="30"/>
      <c r="M366" s="30"/>
      <c r="N366" s="8"/>
      <c r="O366" s="44"/>
      <c r="P366" s="8"/>
    </row>
    <row r="367" spans="1:16" ht="15" customHeight="1" x14ac:dyDescent="0.25">
      <c r="A367" s="4"/>
      <c r="B367" s="8"/>
      <c r="C367" s="44"/>
      <c r="D367" s="8"/>
      <c r="E367" s="8"/>
      <c r="F367" s="8"/>
      <c r="G367" s="8"/>
      <c r="H367" s="49"/>
      <c r="I367" s="49"/>
      <c r="J367" s="49"/>
      <c r="K367" s="8"/>
      <c r="L367" s="30"/>
      <c r="M367" s="30"/>
      <c r="N367" s="8"/>
      <c r="O367" s="44"/>
      <c r="P367" s="8"/>
    </row>
    <row r="368" spans="1:16" ht="15" customHeight="1" x14ac:dyDescent="0.25">
      <c r="A368" s="4"/>
      <c r="B368" s="8"/>
      <c r="C368" s="44"/>
      <c r="D368" s="8"/>
      <c r="E368" s="8"/>
      <c r="F368" s="8"/>
      <c r="G368" s="8"/>
      <c r="H368" s="49"/>
      <c r="I368" s="49"/>
      <c r="J368" s="49"/>
      <c r="K368" s="8"/>
      <c r="L368" s="30"/>
      <c r="M368" s="30"/>
      <c r="N368" s="8"/>
      <c r="O368" s="44"/>
      <c r="P368" s="8"/>
    </row>
    <row r="369" spans="1:16" ht="15" customHeight="1" x14ac:dyDescent="0.25">
      <c r="A369" s="4"/>
      <c r="B369" s="8"/>
      <c r="C369" s="44"/>
      <c r="D369" s="8"/>
      <c r="E369" s="8"/>
      <c r="F369" s="8"/>
      <c r="G369" s="8"/>
      <c r="H369" s="49"/>
      <c r="I369" s="49"/>
      <c r="J369" s="49"/>
      <c r="K369" s="8"/>
      <c r="L369" s="30"/>
      <c r="M369" s="30"/>
      <c r="N369" s="8"/>
      <c r="O369" s="44"/>
      <c r="P369" s="8"/>
    </row>
    <row r="370" spans="1:16" ht="15" customHeight="1" x14ac:dyDescent="0.25">
      <c r="A370" s="4"/>
      <c r="B370" s="8"/>
      <c r="C370" s="44"/>
      <c r="D370" s="8"/>
      <c r="E370" s="8"/>
      <c r="F370" s="8"/>
      <c r="G370" s="8"/>
      <c r="H370" s="49"/>
      <c r="I370" s="49"/>
      <c r="J370" s="49"/>
      <c r="K370" s="8"/>
      <c r="L370" s="30"/>
      <c r="M370" s="30"/>
      <c r="N370" s="8"/>
      <c r="O370" s="44"/>
      <c r="P370" s="8"/>
    </row>
    <row r="371" spans="1:16" ht="15" customHeight="1" x14ac:dyDescent="0.25">
      <c r="A371" s="4"/>
      <c r="B371" s="8"/>
      <c r="C371" s="44"/>
      <c r="D371" s="8"/>
      <c r="E371" s="8"/>
      <c r="F371" s="8"/>
      <c r="G371" s="8"/>
      <c r="H371" s="49"/>
      <c r="I371" s="49"/>
      <c r="J371" s="49"/>
      <c r="K371" s="8"/>
      <c r="L371" s="30"/>
      <c r="M371" s="30"/>
      <c r="N371" s="8"/>
      <c r="O371" s="44"/>
      <c r="P371" s="8"/>
    </row>
    <row r="372" spans="1:16" ht="15" customHeight="1" x14ac:dyDescent="0.25">
      <c r="A372" s="4"/>
      <c r="B372" s="8"/>
      <c r="C372" s="44"/>
      <c r="D372" s="8"/>
      <c r="E372" s="8"/>
      <c r="F372" s="8"/>
      <c r="G372" s="8"/>
      <c r="H372" s="49"/>
      <c r="I372" s="49"/>
      <c r="J372" s="49"/>
      <c r="K372" s="8"/>
      <c r="L372" s="30"/>
      <c r="M372" s="30"/>
      <c r="N372" s="8"/>
      <c r="O372" s="44"/>
      <c r="P372" s="8"/>
    </row>
    <row r="373" spans="1:16" ht="15" customHeight="1" x14ac:dyDescent="0.25">
      <c r="A373" s="4"/>
      <c r="B373" s="8"/>
      <c r="C373" s="44"/>
      <c r="D373" s="8"/>
      <c r="E373" s="8"/>
      <c r="F373" s="8"/>
      <c r="G373" s="8"/>
      <c r="H373" s="49"/>
      <c r="I373" s="49"/>
      <c r="J373" s="49"/>
      <c r="K373" s="8"/>
      <c r="L373" s="30"/>
      <c r="M373" s="30"/>
      <c r="N373" s="8"/>
      <c r="O373" s="44"/>
      <c r="P373" s="8"/>
    </row>
    <row r="374" spans="1:16" ht="15" customHeight="1" x14ac:dyDescent="0.25">
      <c r="A374" s="4"/>
      <c r="B374" s="8"/>
      <c r="C374" s="44"/>
      <c r="D374" s="8"/>
      <c r="E374" s="8"/>
      <c r="F374" s="8"/>
      <c r="G374" s="8"/>
      <c r="H374" s="49"/>
      <c r="I374" s="49"/>
      <c r="J374" s="49"/>
      <c r="K374" s="8"/>
      <c r="L374" s="30"/>
      <c r="M374" s="30"/>
      <c r="N374" s="8"/>
      <c r="O374" s="44"/>
      <c r="P374" s="8"/>
    </row>
    <row r="375" spans="1:16" ht="15" customHeight="1" x14ac:dyDescent="0.25">
      <c r="A375" s="4"/>
      <c r="B375" s="8"/>
      <c r="C375" s="44"/>
      <c r="D375" s="8"/>
      <c r="E375" s="8"/>
      <c r="F375" s="8"/>
      <c r="G375" s="8"/>
      <c r="H375" s="49"/>
      <c r="I375" s="49"/>
      <c r="J375" s="49"/>
      <c r="K375" s="8"/>
      <c r="L375" s="30"/>
      <c r="M375" s="30"/>
      <c r="N375" s="8"/>
      <c r="O375" s="44"/>
      <c r="P375" s="8"/>
    </row>
    <row r="376" spans="1:16" ht="15" customHeight="1" x14ac:dyDescent="0.25">
      <c r="A376" s="4"/>
      <c r="B376" s="8"/>
      <c r="C376" s="44"/>
      <c r="D376" s="8"/>
      <c r="E376" s="8"/>
      <c r="F376" s="8"/>
      <c r="G376" s="8"/>
      <c r="H376" s="49"/>
      <c r="I376" s="49"/>
      <c r="J376" s="49"/>
      <c r="K376" s="8"/>
      <c r="L376" s="30"/>
      <c r="M376" s="30"/>
      <c r="N376" s="8"/>
      <c r="O376" s="44"/>
      <c r="P376" s="8"/>
    </row>
    <row r="377" spans="1:16" ht="15" customHeight="1" x14ac:dyDescent="0.25">
      <c r="A377" s="4"/>
      <c r="B377" s="8"/>
      <c r="C377" s="44"/>
      <c r="D377" s="8"/>
      <c r="E377" s="8"/>
      <c r="F377" s="8"/>
      <c r="G377" s="8"/>
      <c r="H377" s="49"/>
      <c r="I377" s="49"/>
      <c r="J377" s="49"/>
      <c r="K377" s="8"/>
      <c r="L377" s="30"/>
      <c r="M377" s="30"/>
      <c r="N377" s="8"/>
      <c r="O377" s="44"/>
      <c r="P377" s="8"/>
    </row>
    <row r="378" spans="1:16" ht="15" customHeight="1" x14ac:dyDescent="0.25">
      <c r="A378" s="4"/>
      <c r="B378" s="8"/>
      <c r="C378" s="44"/>
      <c r="D378" s="8"/>
      <c r="E378" s="8"/>
      <c r="F378" s="8"/>
      <c r="G378" s="8"/>
      <c r="H378" s="49"/>
      <c r="I378" s="49"/>
      <c r="J378" s="49"/>
      <c r="K378" s="8"/>
      <c r="L378" s="30"/>
      <c r="M378" s="30"/>
      <c r="N378" s="8"/>
      <c r="O378" s="44"/>
      <c r="P378" s="8"/>
    </row>
    <row r="379" spans="1:16" ht="15" customHeight="1" x14ac:dyDescent="0.25">
      <c r="A379" s="4"/>
      <c r="B379" s="8"/>
      <c r="C379" s="44"/>
      <c r="D379" s="8"/>
      <c r="E379" s="8"/>
      <c r="F379" s="8"/>
      <c r="G379" s="8"/>
      <c r="H379" s="49"/>
      <c r="I379" s="49"/>
      <c r="J379" s="49"/>
      <c r="K379" s="8"/>
      <c r="L379" s="30"/>
      <c r="M379" s="30"/>
      <c r="N379" s="8"/>
      <c r="O379" s="44"/>
      <c r="P379" s="8"/>
    </row>
    <row r="380" spans="1:16" ht="15" customHeight="1" x14ac:dyDescent="0.25">
      <c r="A380" s="4"/>
      <c r="B380" s="8"/>
      <c r="C380" s="44"/>
      <c r="D380" s="8"/>
      <c r="E380" s="8"/>
      <c r="F380" s="8"/>
      <c r="G380" s="8"/>
      <c r="H380" s="49"/>
      <c r="I380" s="49"/>
      <c r="J380" s="49"/>
      <c r="K380" s="8"/>
      <c r="L380" s="30"/>
      <c r="M380" s="30"/>
      <c r="N380" s="8"/>
      <c r="O380" s="44"/>
      <c r="P380" s="8"/>
    </row>
    <row r="381" spans="1:16" ht="15" customHeight="1" x14ac:dyDescent="0.25">
      <c r="A381" s="4"/>
      <c r="B381" s="8"/>
      <c r="C381" s="44"/>
      <c r="D381" s="8"/>
      <c r="E381" s="8"/>
      <c r="F381" s="8"/>
      <c r="G381" s="8"/>
      <c r="H381" s="49"/>
      <c r="I381" s="49"/>
      <c r="J381" s="49"/>
      <c r="K381" s="8"/>
      <c r="L381" s="30"/>
      <c r="M381" s="30"/>
      <c r="N381" s="8"/>
      <c r="O381" s="44"/>
      <c r="P381" s="8"/>
    </row>
    <row r="382" spans="1:16" ht="15" customHeight="1" x14ac:dyDescent="0.25">
      <c r="A382" s="4"/>
      <c r="B382" s="8"/>
      <c r="C382" s="44"/>
      <c r="D382" s="8"/>
      <c r="E382" s="8"/>
      <c r="F382" s="8"/>
      <c r="G382" s="8"/>
      <c r="H382" s="49"/>
      <c r="I382" s="49"/>
      <c r="J382" s="49"/>
      <c r="K382" s="8"/>
      <c r="L382" s="30"/>
      <c r="M382" s="30"/>
      <c r="N382" s="8"/>
      <c r="O382" s="44"/>
      <c r="P382" s="8"/>
    </row>
    <row r="383" spans="1:16" ht="15" customHeight="1" x14ac:dyDescent="0.25">
      <c r="A383" s="4"/>
      <c r="B383" s="8"/>
      <c r="C383" s="44"/>
      <c r="D383" s="8"/>
      <c r="E383" s="8"/>
      <c r="F383" s="8"/>
      <c r="G383" s="8"/>
      <c r="H383" s="49"/>
      <c r="I383" s="49"/>
      <c r="J383" s="49"/>
      <c r="K383" s="8"/>
      <c r="L383" s="30"/>
      <c r="M383" s="30"/>
      <c r="N383" s="8"/>
      <c r="O383" s="44"/>
      <c r="P383" s="8"/>
    </row>
    <row r="384" spans="1:16" ht="15" customHeight="1" x14ac:dyDescent="0.25">
      <c r="A384" s="4"/>
      <c r="B384" s="8"/>
      <c r="C384" s="44"/>
      <c r="D384" s="8"/>
      <c r="E384" s="8"/>
      <c r="F384" s="8"/>
      <c r="G384" s="8"/>
      <c r="H384" s="49"/>
      <c r="I384" s="49"/>
      <c r="J384" s="49"/>
      <c r="K384" s="8"/>
      <c r="L384" s="30"/>
      <c r="M384" s="30"/>
      <c r="N384" s="8"/>
      <c r="O384" s="44"/>
      <c r="P384" s="8"/>
    </row>
    <row r="385" spans="1:16" ht="15" customHeight="1" x14ac:dyDescent="0.25">
      <c r="A385" s="4"/>
      <c r="B385" s="8"/>
      <c r="C385" s="44"/>
      <c r="D385" s="8"/>
      <c r="E385" s="8"/>
      <c r="F385" s="8"/>
      <c r="G385" s="8"/>
      <c r="H385" s="49"/>
      <c r="I385" s="49"/>
      <c r="J385" s="49"/>
      <c r="K385" s="8"/>
      <c r="L385" s="30"/>
      <c r="M385" s="30"/>
      <c r="N385" s="8"/>
      <c r="O385" s="44"/>
      <c r="P385" s="8"/>
    </row>
    <row r="386" spans="1:16" ht="15" customHeight="1" x14ac:dyDescent="0.25">
      <c r="A386" s="4"/>
      <c r="B386" s="8"/>
      <c r="C386" s="44"/>
      <c r="D386" s="8"/>
      <c r="E386" s="8"/>
      <c r="F386" s="8"/>
      <c r="G386" s="8"/>
      <c r="H386" s="49"/>
      <c r="I386" s="49"/>
      <c r="J386" s="49"/>
      <c r="K386" s="8"/>
      <c r="L386" s="30"/>
      <c r="M386" s="30"/>
      <c r="N386" s="8"/>
      <c r="O386" s="44"/>
      <c r="P386" s="8"/>
    </row>
    <row r="387" spans="1:16" ht="15" customHeight="1" x14ac:dyDescent="0.25">
      <c r="A387" s="4"/>
      <c r="B387" s="8"/>
      <c r="C387" s="44"/>
      <c r="D387" s="8"/>
      <c r="E387" s="8"/>
      <c r="F387" s="8"/>
      <c r="G387" s="8"/>
      <c r="H387" s="49"/>
      <c r="I387" s="49"/>
      <c r="J387" s="49"/>
      <c r="K387" s="8"/>
      <c r="L387" s="30"/>
      <c r="M387" s="30"/>
      <c r="N387" s="8"/>
      <c r="O387" s="44"/>
      <c r="P387" s="8"/>
    </row>
    <row r="388" spans="1:16" ht="15" customHeight="1" x14ac:dyDescent="0.25">
      <c r="A388" s="4"/>
      <c r="B388" s="8"/>
      <c r="C388" s="44"/>
      <c r="D388" s="8"/>
      <c r="E388" s="8"/>
      <c r="F388" s="8"/>
      <c r="G388" s="8"/>
      <c r="H388" s="49"/>
      <c r="I388" s="49"/>
      <c r="J388" s="49"/>
      <c r="K388" s="8"/>
      <c r="L388" s="30"/>
      <c r="M388" s="30"/>
      <c r="N388" s="8"/>
      <c r="O388" s="44"/>
      <c r="P388" s="8"/>
    </row>
    <row r="389" spans="1:16" ht="15" customHeight="1" x14ac:dyDescent="0.25">
      <c r="A389" s="4"/>
      <c r="B389" s="8"/>
      <c r="C389" s="44"/>
      <c r="D389" s="8"/>
      <c r="E389" s="8"/>
      <c r="F389" s="8"/>
      <c r="G389" s="8"/>
      <c r="H389" s="49"/>
      <c r="I389" s="49"/>
      <c r="J389" s="49"/>
      <c r="K389" s="8"/>
      <c r="L389" s="30"/>
      <c r="M389" s="30"/>
      <c r="N389" s="8"/>
      <c r="O389" s="44"/>
      <c r="P389" s="8"/>
    </row>
    <row r="390" spans="1:16" ht="15" customHeight="1" x14ac:dyDescent="0.25">
      <c r="A390" s="4"/>
      <c r="B390" s="8"/>
      <c r="C390" s="44"/>
      <c r="D390" s="8"/>
      <c r="E390" s="8"/>
      <c r="F390" s="8"/>
      <c r="G390" s="8"/>
      <c r="H390" s="49"/>
      <c r="I390" s="49"/>
      <c r="J390" s="49"/>
      <c r="K390" s="8"/>
      <c r="L390" s="30"/>
      <c r="M390" s="30"/>
      <c r="N390" s="8"/>
      <c r="O390" s="44"/>
      <c r="P390" s="8"/>
    </row>
    <row r="391" spans="1:16" ht="15" customHeight="1" x14ac:dyDescent="0.25">
      <c r="A391" s="4"/>
      <c r="B391" s="8"/>
      <c r="C391" s="44"/>
      <c r="D391" s="8"/>
      <c r="E391" s="8"/>
      <c r="F391" s="8"/>
      <c r="G391" s="8"/>
      <c r="H391" s="49"/>
      <c r="I391" s="49"/>
      <c r="J391" s="49"/>
      <c r="K391" s="8"/>
      <c r="L391" s="30"/>
      <c r="M391" s="30"/>
      <c r="N391" s="8"/>
      <c r="O391" s="44"/>
      <c r="P391" s="8"/>
    </row>
    <row r="392" spans="1:16" ht="15" customHeight="1" x14ac:dyDescent="0.25">
      <c r="A392" s="4"/>
      <c r="B392" s="8"/>
      <c r="C392" s="44"/>
      <c r="D392" s="8"/>
      <c r="E392" s="8"/>
      <c r="F392" s="8"/>
      <c r="G392" s="8"/>
      <c r="H392" s="49"/>
      <c r="I392" s="49"/>
      <c r="J392" s="49"/>
      <c r="K392" s="8"/>
      <c r="L392" s="30"/>
      <c r="M392" s="30"/>
      <c r="N392" s="8"/>
      <c r="O392" s="44"/>
      <c r="P392" s="8"/>
    </row>
    <row r="393" spans="1:16" ht="15" customHeight="1" x14ac:dyDescent="0.25">
      <c r="A393" s="4"/>
      <c r="B393" s="8"/>
      <c r="C393" s="44"/>
      <c r="D393" s="8"/>
      <c r="E393" s="8"/>
      <c r="F393" s="8"/>
      <c r="G393" s="8"/>
      <c r="H393" s="49"/>
      <c r="I393" s="49"/>
      <c r="J393" s="49"/>
      <c r="K393" s="8"/>
      <c r="L393" s="30"/>
      <c r="M393" s="30"/>
      <c r="N393" s="8"/>
      <c r="O393" s="44"/>
      <c r="P393" s="8"/>
    </row>
    <row r="394" spans="1:16" ht="15" customHeight="1" x14ac:dyDescent="0.25">
      <c r="A394" s="4"/>
      <c r="B394" s="8"/>
      <c r="C394" s="44"/>
      <c r="D394" s="8"/>
      <c r="E394" s="8"/>
      <c r="F394" s="8"/>
      <c r="G394" s="8"/>
      <c r="H394" s="49"/>
      <c r="I394" s="49"/>
      <c r="J394" s="49"/>
      <c r="K394" s="8"/>
      <c r="L394" s="30"/>
      <c r="M394" s="30"/>
      <c r="N394" s="8"/>
      <c r="O394" s="44"/>
      <c r="P394" s="8"/>
    </row>
    <row r="395" spans="1:16" ht="15" customHeight="1" x14ac:dyDescent="0.25">
      <c r="A395" s="4"/>
      <c r="B395" s="8"/>
      <c r="C395" s="44"/>
      <c r="D395" s="8"/>
      <c r="E395" s="8"/>
      <c r="F395" s="8"/>
      <c r="G395" s="8"/>
      <c r="H395" s="49"/>
      <c r="I395" s="49"/>
      <c r="J395" s="49"/>
      <c r="K395" s="8"/>
      <c r="L395" s="30"/>
      <c r="M395" s="30"/>
      <c r="N395" s="8"/>
      <c r="O395" s="44"/>
      <c r="P395" s="8"/>
    </row>
    <row r="396" spans="1:16" ht="15" customHeight="1" x14ac:dyDescent="0.25">
      <c r="A396" s="4"/>
      <c r="B396" s="8"/>
      <c r="C396" s="44"/>
      <c r="D396" s="8"/>
      <c r="E396" s="8"/>
      <c r="F396" s="8"/>
      <c r="G396" s="8"/>
      <c r="H396" s="49"/>
      <c r="I396" s="49"/>
      <c r="J396" s="49"/>
      <c r="K396" s="8"/>
      <c r="L396" s="30"/>
      <c r="M396" s="30"/>
      <c r="N396" s="8"/>
      <c r="O396" s="44"/>
      <c r="P396" s="8"/>
    </row>
    <row r="397" spans="1:16" ht="15" customHeight="1" x14ac:dyDescent="0.25">
      <c r="A397" s="4"/>
      <c r="B397" s="8"/>
      <c r="C397" s="44"/>
      <c r="D397" s="8"/>
      <c r="E397" s="8"/>
      <c r="F397" s="8"/>
      <c r="G397" s="8"/>
      <c r="H397" s="49"/>
      <c r="I397" s="49"/>
      <c r="J397" s="49"/>
      <c r="K397" s="8"/>
      <c r="L397" s="30"/>
      <c r="M397" s="30"/>
      <c r="N397" s="8"/>
      <c r="O397" s="44"/>
      <c r="P397" s="8"/>
    </row>
    <row r="398" spans="1:16" ht="15" customHeight="1" x14ac:dyDescent="0.25">
      <c r="A398" s="4"/>
      <c r="B398" s="8"/>
      <c r="C398" s="44"/>
      <c r="D398" s="8"/>
      <c r="E398" s="8"/>
      <c r="F398" s="8"/>
      <c r="G398" s="8"/>
      <c r="H398" s="49"/>
      <c r="I398" s="49"/>
      <c r="J398" s="49"/>
      <c r="K398" s="8"/>
      <c r="L398" s="30"/>
      <c r="M398" s="30"/>
      <c r="N398" s="8"/>
      <c r="O398" s="44"/>
      <c r="P398" s="8"/>
    </row>
    <row r="399" spans="1:16" ht="15" customHeight="1" x14ac:dyDescent="0.25">
      <c r="A399" s="4"/>
      <c r="B399" s="8"/>
      <c r="C399" s="44"/>
      <c r="D399" s="8"/>
      <c r="E399" s="8"/>
      <c r="F399" s="8"/>
      <c r="G399" s="8"/>
      <c r="H399" s="49"/>
      <c r="I399" s="49"/>
      <c r="J399" s="49"/>
      <c r="K399" s="8"/>
      <c r="L399" s="30"/>
      <c r="M399" s="30"/>
      <c r="N399" s="8"/>
      <c r="O399" s="44"/>
      <c r="P399" s="8"/>
    </row>
    <row r="400" spans="1:16" ht="15" customHeight="1" x14ac:dyDescent="0.25">
      <c r="A400" s="4"/>
      <c r="B400" s="8"/>
      <c r="C400" s="44"/>
      <c r="D400" s="8"/>
      <c r="E400" s="8"/>
      <c r="F400" s="8"/>
      <c r="G400" s="8"/>
      <c r="H400" s="49"/>
      <c r="I400" s="49"/>
      <c r="J400" s="49"/>
      <c r="K400" s="8"/>
      <c r="L400" s="30"/>
      <c r="M400" s="30"/>
      <c r="N400" s="8"/>
      <c r="O400" s="44"/>
      <c r="P400" s="8"/>
    </row>
    <row r="401" spans="1:16" ht="15" customHeight="1" x14ac:dyDescent="0.25">
      <c r="A401" s="4"/>
      <c r="B401" s="8"/>
      <c r="C401" s="44"/>
      <c r="D401" s="8"/>
      <c r="E401" s="8"/>
      <c r="F401" s="8"/>
      <c r="G401" s="8"/>
      <c r="H401" s="49"/>
      <c r="I401" s="49"/>
      <c r="J401" s="49"/>
      <c r="K401" s="8"/>
      <c r="L401" s="30"/>
      <c r="M401" s="30"/>
      <c r="N401" s="8"/>
      <c r="O401" s="44"/>
      <c r="P401" s="8"/>
    </row>
    <row r="402" spans="1:16" ht="15" customHeight="1" x14ac:dyDescent="0.25">
      <c r="A402" s="4"/>
      <c r="B402" s="8"/>
      <c r="C402" s="44"/>
      <c r="D402" s="8"/>
      <c r="E402" s="8"/>
      <c r="F402" s="8"/>
      <c r="G402" s="8"/>
      <c r="H402" s="49"/>
      <c r="I402" s="49"/>
      <c r="J402" s="49"/>
      <c r="K402" s="8"/>
      <c r="L402" s="30"/>
      <c r="M402" s="30"/>
      <c r="N402" s="8"/>
      <c r="O402" s="44"/>
      <c r="P402" s="8"/>
    </row>
    <row r="403" spans="1:16" ht="15" customHeight="1" x14ac:dyDescent="0.25">
      <c r="A403" s="4"/>
      <c r="B403" s="8"/>
      <c r="C403" s="44"/>
      <c r="D403" s="8"/>
      <c r="E403" s="8"/>
      <c r="F403" s="8"/>
      <c r="G403" s="8"/>
      <c r="H403" s="49"/>
      <c r="I403" s="49"/>
      <c r="J403" s="49"/>
      <c r="K403" s="8"/>
      <c r="L403" s="30"/>
      <c r="M403" s="30"/>
      <c r="N403" s="8"/>
      <c r="O403" s="44"/>
      <c r="P403" s="8"/>
    </row>
    <row r="404" spans="1:16" ht="15" customHeight="1" x14ac:dyDescent="0.25">
      <c r="A404" s="4"/>
      <c r="B404" s="8"/>
      <c r="C404" s="44"/>
      <c r="D404" s="8"/>
      <c r="E404" s="8"/>
      <c r="F404" s="8"/>
      <c r="G404" s="8"/>
      <c r="H404" s="49"/>
      <c r="I404" s="49"/>
      <c r="J404" s="49"/>
      <c r="K404" s="8"/>
      <c r="L404" s="30"/>
      <c r="M404" s="30"/>
      <c r="N404" s="8"/>
      <c r="O404" s="44"/>
      <c r="P404" s="8"/>
    </row>
    <row r="405" spans="1:16" ht="15" customHeight="1" x14ac:dyDescent="0.25">
      <c r="A405" s="4"/>
      <c r="B405" s="8"/>
      <c r="C405" s="44"/>
      <c r="D405" s="8"/>
      <c r="E405" s="8"/>
      <c r="F405" s="8"/>
      <c r="G405" s="8"/>
      <c r="H405" s="49"/>
      <c r="I405" s="49"/>
      <c r="J405" s="49"/>
      <c r="K405" s="8"/>
      <c r="L405" s="30"/>
      <c r="M405" s="30"/>
      <c r="N405" s="8"/>
      <c r="O405" s="44"/>
      <c r="P405" s="8"/>
    </row>
    <row r="406" spans="1:16" ht="15" customHeight="1" x14ac:dyDescent="0.25">
      <c r="A406" s="4"/>
      <c r="B406" s="8"/>
      <c r="C406" s="44"/>
      <c r="D406" s="8"/>
      <c r="E406" s="8"/>
      <c r="F406" s="8"/>
      <c r="G406" s="8"/>
      <c r="H406" s="49"/>
      <c r="I406" s="49"/>
      <c r="J406" s="49"/>
      <c r="K406" s="8"/>
      <c r="L406" s="30"/>
      <c r="M406" s="30"/>
      <c r="N406" s="8"/>
      <c r="O406" s="44"/>
      <c r="P406" s="8"/>
    </row>
    <row r="407" spans="1:16" ht="15" customHeight="1" x14ac:dyDescent="0.25">
      <c r="A407" s="4"/>
      <c r="B407" s="8"/>
      <c r="C407" s="44"/>
      <c r="D407" s="8"/>
      <c r="E407" s="8"/>
      <c r="F407" s="8"/>
      <c r="G407" s="8"/>
      <c r="H407" s="49"/>
      <c r="I407" s="49"/>
      <c r="J407" s="49"/>
      <c r="K407" s="8"/>
      <c r="L407" s="30"/>
      <c r="M407" s="30"/>
      <c r="N407" s="8"/>
      <c r="O407" s="44"/>
      <c r="P407" s="8"/>
    </row>
    <row r="408" spans="1:16" ht="15" customHeight="1" x14ac:dyDescent="0.25">
      <c r="A408" s="4"/>
      <c r="B408" s="8"/>
      <c r="C408" s="44"/>
      <c r="D408" s="8"/>
      <c r="E408" s="8"/>
      <c r="F408" s="8"/>
      <c r="G408" s="8"/>
      <c r="H408" s="49"/>
      <c r="I408" s="49"/>
      <c r="J408" s="49"/>
      <c r="K408" s="8"/>
      <c r="L408" s="30"/>
      <c r="M408" s="30"/>
      <c r="N408" s="8"/>
      <c r="O408" s="44"/>
      <c r="P408" s="8"/>
    </row>
    <row r="409" spans="1:16" ht="15" customHeight="1" x14ac:dyDescent="0.25">
      <c r="A409" s="4"/>
      <c r="B409" s="8"/>
      <c r="C409" s="44"/>
      <c r="D409" s="8"/>
      <c r="E409" s="8"/>
      <c r="F409" s="8"/>
      <c r="G409" s="8"/>
      <c r="H409" s="49"/>
      <c r="I409" s="49"/>
      <c r="J409" s="49"/>
      <c r="K409" s="8"/>
      <c r="L409" s="30"/>
      <c r="M409" s="30"/>
      <c r="N409" s="8"/>
      <c r="O409" s="44"/>
      <c r="P409" s="8"/>
    </row>
    <row r="410" spans="1:16" ht="15" customHeight="1" x14ac:dyDescent="0.25">
      <c r="A410" s="4"/>
      <c r="B410" s="8"/>
      <c r="C410" s="44"/>
      <c r="D410" s="8"/>
      <c r="E410" s="8"/>
      <c r="F410" s="8"/>
      <c r="G410" s="8"/>
      <c r="H410" s="49"/>
      <c r="I410" s="49"/>
      <c r="J410" s="49"/>
      <c r="K410" s="8"/>
      <c r="L410" s="30"/>
      <c r="M410" s="30"/>
      <c r="N410" s="8"/>
      <c r="O410" s="44"/>
      <c r="P410" s="8"/>
    </row>
    <row r="411" spans="1:16" ht="15" customHeight="1" x14ac:dyDescent="0.25">
      <c r="A411" s="4"/>
      <c r="B411" s="8"/>
      <c r="C411" s="44"/>
      <c r="D411" s="8"/>
      <c r="E411" s="8"/>
      <c r="F411" s="8"/>
      <c r="G411" s="8"/>
      <c r="H411" s="49"/>
      <c r="I411" s="49"/>
      <c r="J411" s="49"/>
      <c r="K411" s="8"/>
      <c r="L411" s="30"/>
      <c r="M411" s="30"/>
      <c r="N411" s="8"/>
      <c r="O411" s="44"/>
      <c r="P411" s="8"/>
    </row>
    <row r="412" spans="1:16" ht="15" customHeight="1" x14ac:dyDescent="0.25">
      <c r="A412" s="4"/>
      <c r="B412" s="8"/>
      <c r="C412" s="44"/>
      <c r="D412" s="8"/>
      <c r="E412" s="8"/>
      <c r="F412" s="8"/>
      <c r="G412" s="8"/>
      <c r="H412" s="49"/>
      <c r="I412" s="49"/>
      <c r="J412" s="49"/>
      <c r="K412" s="8"/>
      <c r="L412" s="30"/>
      <c r="M412" s="30"/>
      <c r="N412" s="8"/>
      <c r="O412" s="44"/>
      <c r="P412" s="8"/>
    </row>
    <row r="413" spans="1:16" ht="15" customHeight="1" x14ac:dyDescent="0.25">
      <c r="A413" s="4"/>
      <c r="B413" s="8"/>
      <c r="C413" s="44"/>
      <c r="D413" s="8"/>
      <c r="E413" s="8"/>
      <c r="F413" s="8"/>
      <c r="G413" s="8"/>
      <c r="H413" s="49"/>
      <c r="I413" s="49"/>
      <c r="J413" s="49"/>
      <c r="K413" s="8"/>
      <c r="L413" s="30"/>
      <c r="M413" s="30"/>
      <c r="N413" s="8"/>
      <c r="O413" s="44"/>
      <c r="P413" s="8"/>
    </row>
    <row r="414" spans="1:16" ht="15" customHeight="1" x14ac:dyDescent="0.25">
      <c r="A414" s="4"/>
      <c r="B414" s="8"/>
      <c r="C414" s="44"/>
      <c r="D414" s="8"/>
      <c r="E414" s="8"/>
      <c r="F414" s="8"/>
      <c r="G414" s="8"/>
      <c r="H414" s="49"/>
      <c r="I414" s="49"/>
      <c r="J414" s="49"/>
      <c r="K414" s="8"/>
      <c r="L414" s="30"/>
      <c r="M414" s="30"/>
      <c r="N414" s="8"/>
      <c r="O414" s="44"/>
      <c r="P414" s="8"/>
    </row>
    <row r="415" spans="1:16" ht="15" customHeight="1" x14ac:dyDescent="0.25">
      <c r="A415" s="4"/>
      <c r="B415" s="8"/>
      <c r="C415" s="44"/>
      <c r="D415" s="8"/>
      <c r="E415" s="8"/>
      <c r="F415" s="8"/>
      <c r="G415" s="8"/>
      <c r="H415" s="49"/>
      <c r="I415" s="49"/>
      <c r="J415" s="49"/>
      <c r="K415" s="8"/>
      <c r="L415" s="30"/>
      <c r="M415" s="30"/>
      <c r="N415" s="8"/>
      <c r="O415" s="44"/>
      <c r="P415" s="8"/>
    </row>
    <row r="416" spans="1:16" ht="15" customHeight="1" x14ac:dyDescent="0.25">
      <c r="A416" s="4"/>
      <c r="B416" s="8"/>
      <c r="C416" s="44"/>
      <c r="D416" s="8"/>
      <c r="E416" s="8"/>
      <c r="F416" s="8"/>
      <c r="G416" s="8"/>
      <c r="H416" s="49"/>
      <c r="I416" s="49"/>
      <c r="J416" s="49"/>
      <c r="K416" s="8"/>
      <c r="L416" s="30"/>
      <c r="M416" s="30"/>
      <c r="N416" s="8"/>
      <c r="O416" s="44"/>
      <c r="P416" s="8"/>
    </row>
    <row r="417" spans="1:16" ht="15" customHeight="1" x14ac:dyDescent="0.25">
      <c r="A417" s="4"/>
      <c r="B417" s="8"/>
      <c r="C417" s="44"/>
      <c r="D417" s="8"/>
      <c r="E417" s="8"/>
      <c r="F417" s="8"/>
      <c r="G417" s="8"/>
      <c r="H417" s="49"/>
      <c r="I417" s="49"/>
      <c r="J417" s="49"/>
      <c r="K417" s="8"/>
      <c r="L417" s="30"/>
      <c r="M417" s="30"/>
      <c r="N417" s="8"/>
      <c r="O417" s="44"/>
      <c r="P417" s="8"/>
    </row>
    <row r="418" spans="1:16" ht="15" customHeight="1" x14ac:dyDescent="0.25">
      <c r="A418" s="4"/>
      <c r="B418" s="8"/>
      <c r="C418" s="44"/>
      <c r="D418" s="8"/>
      <c r="E418" s="8"/>
      <c r="F418" s="8"/>
      <c r="G418" s="8"/>
      <c r="H418" s="49"/>
      <c r="I418" s="49"/>
      <c r="J418" s="49"/>
      <c r="K418" s="8"/>
      <c r="L418" s="30"/>
      <c r="M418" s="30"/>
      <c r="N418" s="8"/>
      <c r="O418" s="44"/>
      <c r="P418" s="8"/>
    </row>
    <row r="419" spans="1:16" ht="15" customHeight="1" x14ac:dyDescent="0.25">
      <c r="A419" s="4"/>
      <c r="B419" s="8"/>
      <c r="C419" s="44"/>
      <c r="D419" s="8"/>
      <c r="E419" s="8"/>
      <c r="F419" s="8"/>
      <c r="G419" s="8"/>
      <c r="H419" s="49"/>
      <c r="I419" s="49"/>
      <c r="J419" s="49"/>
      <c r="K419" s="8"/>
      <c r="L419" s="30"/>
      <c r="M419" s="30"/>
      <c r="N419" s="8"/>
      <c r="O419" s="44"/>
      <c r="P419" s="8"/>
    </row>
    <row r="420" spans="1:16" ht="15" customHeight="1" x14ac:dyDescent="0.25">
      <c r="A420" s="4"/>
      <c r="B420" s="8"/>
      <c r="C420" s="44"/>
      <c r="D420" s="8"/>
      <c r="E420" s="8"/>
      <c r="F420" s="8"/>
      <c r="G420" s="8"/>
      <c r="H420" s="49"/>
      <c r="I420" s="49"/>
      <c r="J420" s="49"/>
      <c r="K420" s="8"/>
      <c r="L420" s="30"/>
      <c r="M420" s="30"/>
      <c r="N420" s="8"/>
      <c r="O420" s="44"/>
      <c r="P420" s="8"/>
    </row>
    <row r="421" spans="1:16" ht="15" customHeight="1" x14ac:dyDescent="0.25">
      <c r="A421" s="4"/>
      <c r="B421" s="8"/>
      <c r="C421" s="44"/>
      <c r="D421" s="8"/>
      <c r="E421" s="8"/>
      <c r="F421" s="8"/>
      <c r="G421" s="8"/>
      <c r="H421" s="49"/>
      <c r="I421" s="49"/>
      <c r="J421" s="49"/>
      <c r="K421" s="8"/>
      <c r="L421" s="30"/>
      <c r="M421" s="30"/>
      <c r="N421" s="8"/>
      <c r="O421" s="44"/>
      <c r="P421" s="8"/>
    </row>
    <row r="422" spans="1:16" ht="15" customHeight="1" x14ac:dyDescent="0.25">
      <c r="A422" s="4"/>
      <c r="B422" s="8"/>
      <c r="C422" s="44"/>
      <c r="D422" s="8"/>
      <c r="E422" s="8"/>
      <c r="F422" s="8"/>
      <c r="G422" s="8"/>
      <c r="H422" s="49"/>
      <c r="I422" s="49"/>
      <c r="J422" s="49"/>
      <c r="K422" s="8"/>
      <c r="L422" s="30"/>
      <c r="M422" s="30"/>
      <c r="N422" s="8"/>
      <c r="O422" s="44"/>
      <c r="P422" s="8"/>
    </row>
    <row r="423" spans="1:16" ht="15" customHeight="1" x14ac:dyDescent="0.25">
      <c r="A423" s="4"/>
      <c r="B423" s="8"/>
      <c r="C423" s="44"/>
      <c r="D423" s="8"/>
      <c r="E423" s="8"/>
      <c r="F423" s="8"/>
      <c r="G423" s="8"/>
      <c r="H423" s="49"/>
      <c r="I423" s="49"/>
      <c r="J423" s="49"/>
      <c r="K423" s="8"/>
      <c r="L423" s="30"/>
      <c r="M423" s="30"/>
      <c r="N423" s="8"/>
      <c r="O423" s="44"/>
      <c r="P423" s="8"/>
    </row>
    <row r="424" spans="1:16" ht="15" customHeight="1" x14ac:dyDescent="0.25">
      <c r="A424" s="4"/>
      <c r="B424" s="8"/>
      <c r="C424" s="44"/>
      <c r="D424" s="8"/>
      <c r="E424" s="8"/>
      <c r="F424" s="8"/>
      <c r="G424" s="8"/>
      <c r="H424" s="49"/>
      <c r="I424" s="49"/>
      <c r="J424" s="49"/>
      <c r="K424" s="8"/>
      <c r="L424" s="30"/>
      <c r="M424" s="30"/>
      <c r="N424" s="8"/>
      <c r="O424" s="44"/>
      <c r="P424" s="8"/>
    </row>
    <row r="425" spans="1:16" ht="15" customHeight="1" x14ac:dyDescent="0.25">
      <c r="A425" s="4"/>
      <c r="B425" s="8"/>
      <c r="C425" s="44"/>
      <c r="D425" s="8"/>
      <c r="E425" s="8"/>
      <c r="F425" s="8"/>
      <c r="G425" s="8"/>
      <c r="H425" s="49"/>
      <c r="I425" s="49"/>
      <c r="J425" s="49"/>
      <c r="K425" s="8"/>
      <c r="L425" s="30"/>
      <c r="M425" s="30"/>
      <c r="N425" s="8"/>
      <c r="O425" s="44"/>
      <c r="P425" s="8"/>
    </row>
    <row r="426" spans="1:16" ht="15" customHeight="1" x14ac:dyDescent="0.25">
      <c r="A426" s="4"/>
      <c r="B426" s="8"/>
      <c r="C426" s="44"/>
      <c r="D426" s="8"/>
      <c r="E426" s="8"/>
      <c r="F426" s="8"/>
      <c r="G426" s="8"/>
      <c r="H426" s="49"/>
      <c r="I426" s="49"/>
      <c r="J426" s="49"/>
      <c r="K426" s="8"/>
      <c r="L426" s="30"/>
      <c r="M426" s="30"/>
      <c r="N426" s="8"/>
      <c r="O426" s="44"/>
      <c r="P426" s="8"/>
    </row>
    <row r="427" spans="1:16" ht="15" customHeight="1" x14ac:dyDescent="0.25">
      <c r="A427" s="4"/>
      <c r="B427" s="8"/>
      <c r="C427" s="44"/>
      <c r="D427" s="8"/>
      <c r="E427" s="8"/>
      <c r="F427" s="8"/>
      <c r="G427" s="8"/>
      <c r="H427" s="49"/>
      <c r="I427" s="49"/>
      <c r="J427" s="49"/>
      <c r="K427" s="8"/>
      <c r="L427" s="30"/>
      <c r="M427" s="30"/>
      <c r="N427" s="8"/>
      <c r="O427" s="44"/>
      <c r="P427" s="8"/>
    </row>
    <row r="428" spans="1:16" ht="15" customHeight="1" x14ac:dyDescent="0.25">
      <c r="A428" s="4"/>
      <c r="B428" s="8"/>
      <c r="C428" s="44"/>
      <c r="D428" s="8"/>
      <c r="E428" s="8"/>
      <c r="F428" s="8"/>
      <c r="G428" s="8"/>
      <c r="H428" s="49"/>
      <c r="I428" s="49"/>
      <c r="J428" s="49"/>
      <c r="K428" s="8"/>
      <c r="L428" s="30"/>
      <c r="M428" s="30"/>
      <c r="N428" s="8"/>
      <c r="O428" s="44"/>
      <c r="P428" s="8"/>
    </row>
    <row r="429" spans="1:16" ht="15" customHeight="1" x14ac:dyDescent="0.25">
      <c r="A429" s="4"/>
      <c r="B429" s="8"/>
      <c r="C429" s="44"/>
      <c r="D429" s="8"/>
      <c r="E429" s="8"/>
      <c r="F429" s="8"/>
      <c r="G429" s="8"/>
      <c r="H429" s="49"/>
      <c r="I429" s="49"/>
      <c r="J429" s="49"/>
      <c r="K429" s="8"/>
      <c r="L429" s="30"/>
      <c r="M429" s="30"/>
      <c r="N429" s="8"/>
      <c r="O429" s="44"/>
      <c r="P429" s="8"/>
    </row>
    <row r="430" spans="1:16" ht="15" customHeight="1" x14ac:dyDescent="0.25">
      <c r="A430" s="4"/>
      <c r="B430" s="8"/>
      <c r="C430" s="44"/>
      <c r="D430" s="8"/>
      <c r="E430" s="8"/>
      <c r="F430" s="8"/>
      <c r="G430" s="8"/>
      <c r="H430" s="49"/>
      <c r="I430" s="49"/>
      <c r="J430" s="49"/>
      <c r="K430" s="8"/>
      <c r="L430" s="30"/>
      <c r="M430" s="30"/>
      <c r="N430" s="8"/>
      <c r="O430" s="44"/>
      <c r="P430" s="8"/>
    </row>
    <row r="431" spans="1:16" ht="15" customHeight="1" x14ac:dyDescent="0.25">
      <c r="A431" s="4"/>
      <c r="B431" s="8"/>
      <c r="C431" s="44"/>
      <c r="D431" s="8"/>
      <c r="E431" s="8"/>
      <c r="F431" s="8"/>
      <c r="G431" s="8"/>
      <c r="H431" s="49"/>
      <c r="I431" s="49"/>
      <c r="J431" s="49"/>
      <c r="K431" s="8"/>
      <c r="L431" s="30"/>
      <c r="M431" s="30"/>
      <c r="N431" s="8"/>
      <c r="O431" s="44"/>
      <c r="P431" s="8"/>
    </row>
    <row r="432" spans="1:16" ht="15" customHeight="1" x14ac:dyDescent="0.25">
      <c r="A432" s="4"/>
      <c r="B432" s="8"/>
      <c r="C432" s="44"/>
      <c r="D432" s="8"/>
      <c r="E432" s="8"/>
      <c r="F432" s="8"/>
      <c r="G432" s="8"/>
      <c r="H432" s="49"/>
      <c r="I432" s="49"/>
      <c r="J432" s="49"/>
      <c r="K432" s="8"/>
      <c r="L432" s="30"/>
      <c r="M432" s="30"/>
      <c r="N432" s="8"/>
      <c r="O432" s="44"/>
      <c r="P432" s="8"/>
    </row>
    <row r="433" spans="1:16" ht="15" customHeight="1" x14ac:dyDescent="0.25">
      <c r="A433" s="4"/>
      <c r="B433" s="8"/>
      <c r="C433" s="44"/>
      <c r="D433" s="8"/>
      <c r="E433" s="8"/>
      <c r="F433" s="8"/>
      <c r="G433" s="8"/>
      <c r="H433" s="49"/>
      <c r="I433" s="49"/>
      <c r="J433" s="49"/>
      <c r="K433" s="8"/>
      <c r="L433" s="30"/>
      <c r="M433" s="30"/>
      <c r="N433" s="8"/>
      <c r="O433" s="44"/>
      <c r="P433" s="8"/>
    </row>
    <row r="434" spans="1:16" ht="15" customHeight="1" x14ac:dyDescent="0.25">
      <c r="A434" s="4"/>
      <c r="B434" s="8"/>
      <c r="C434" s="44"/>
      <c r="D434" s="8"/>
      <c r="E434" s="8"/>
      <c r="F434" s="8"/>
      <c r="G434" s="8"/>
      <c r="H434" s="49"/>
      <c r="I434" s="49"/>
      <c r="J434" s="49"/>
      <c r="K434" s="8"/>
      <c r="L434" s="30"/>
      <c r="M434" s="30"/>
      <c r="N434" s="8"/>
      <c r="O434" s="44"/>
      <c r="P434" s="8"/>
    </row>
    <row r="435" spans="1:16" ht="15" customHeight="1" x14ac:dyDescent="0.25">
      <c r="A435" s="4"/>
      <c r="B435" s="8"/>
      <c r="C435" s="44"/>
      <c r="D435" s="8"/>
      <c r="E435" s="8"/>
      <c r="F435" s="8"/>
      <c r="G435" s="8"/>
      <c r="H435" s="49"/>
      <c r="I435" s="49"/>
      <c r="J435" s="49"/>
      <c r="K435" s="8"/>
      <c r="L435" s="30"/>
      <c r="M435" s="30"/>
      <c r="N435" s="8"/>
      <c r="O435" s="44"/>
      <c r="P435" s="8"/>
    </row>
    <row r="436" spans="1:16" ht="15" customHeight="1" x14ac:dyDescent="0.25">
      <c r="A436" s="4"/>
      <c r="B436" s="8"/>
      <c r="C436" s="44"/>
      <c r="D436" s="8"/>
      <c r="E436" s="8"/>
      <c r="F436" s="8"/>
      <c r="G436" s="8"/>
      <c r="H436" s="49"/>
      <c r="I436" s="49"/>
      <c r="J436" s="49"/>
      <c r="K436" s="8"/>
      <c r="L436" s="30"/>
      <c r="M436" s="30"/>
      <c r="N436" s="8"/>
      <c r="O436" s="44"/>
      <c r="P436" s="8"/>
    </row>
    <row r="437" spans="1:16" ht="15" customHeight="1" x14ac:dyDescent="0.25">
      <c r="A437" s="4"/>
      <c r="B437" s="8"/>
      <c r="C437" s="44"/>
      <c r="D437" s="8"/>
      <c r="E437" s="8"/>
      <c r="F437" s="8"/>
      <c r="G437" s="8"/>
      <c r="H437" s="49"/>
      <c r="I437" s="49"/>
      <c r="J437" s="49"/>
      <c r="K437" s="8"/>
      <c r="L437" s="30"/>
      <c r="M437" s="30"/>
      <c r="N437" s="8"/>
      <c r="O437" s="44"/>
      <c r="P437" s="8"/>
    </row>
    <row r="438" spans="1:16" ht="15" customHeight="1" x14ac:dyDescent="0.25">
      <c r="A438" s="4"/>
      <c r="B438" s="8"/>
      <c r="C438" s="44"/>
      <c r="D438" s="8"/>
      <c r="E438" s="8"/>
      <c r="F438" s="8"/>
      <c r="G438" s="8"/>
      <c r="H438" s="49"/>
      <c r="I438" s="49"/>
      <c r="J438" s="49"/>
      <c r="K438" s="8"/>
      <c r="L438" s="30"/>
      <c r="M438" s="30"/>
      <c r="N438" s="8"/>
      <c r="O438" s="44"/>
      <c r="P438" s="8"/>
    </row>
    <row r="439" spans="1:16" ht="15" customHeight="1" x14ac:dyDescent="0.25">
      <c r="A439" s="4"/>
      <c r="B439" s="8"/>
      <c r="C439" s="44"/>
      <c r="D439" s="8"/>
      <c r="E439" s="8"/>
      <c r="F439" s="8"/>
      <c r="G439" s="8"/>
      <c r="H439" s="49"/>
      <c r="I439" s="49"/>
      <c r="J439" s="49"/>
      <c r="K439" s="8"/>
      <c r="L439" s="30"/>
      <c r="M439" s="30"/>
      <c r="N439" s="8"/>
      <c r="O439" s="44"/>
      <c r="P439" s="8"/>
    </row>
    <row r="440" spans="1:16" ht="15" customHeight="1" x14ac:dyDescent="0.25">
      <c r="A440" s="4"/>
      <c r="B440" s="8"/>
      <c r="C440" s="44"/>
      <c r="D440" s="8"/>
      <c r="E440" s="8"/>
      <c r="F440" s="8"/>
      <c r="G440" s="8"/>
      <c r="H440" s="49"/>
      <c r="I440" s="49"/>
      <c r="J440" s="49"/>
      <c r="K440" s="8"/>
      <c r="L440" s="30"/>
      <c r="M440" s="30"/>
      <c r="N440" s="8"/>
      <c r="O440" s="44"/>
      <c r="P440" s="8"/>
    </row>
    <row r="441" spans="1:16" ht="15" customHeight="1" x14ac:dyDescent="0.25">
      <c r="A441" s="4"/>
      <c r="B441" s="8"/>
      <c r="C441" s="44"/>
      <c r="D441" s="8"/>
      <c r="E441" s="8"/>
      <c r="F441" s="8"/>
      <c r="G441" s="8"/>
      <c r="H441" s="49"/>
      <c r="I441" s="49"/>
      <c r="J441" s="49"/>
      <c r="K441" s="8"/>
      <c r="L441" s="30"/>
      <c r="M441" s="30"/>
      <c r="N441" s="8"/>
      <c r="O441" s="44"/>
      <c r="P441" s="8"/>
    </row>
    <row r="442" spans="1:16" ht="15" customHeight="1" x14ac:dyDescent="0.25">
      <c r="A442" s="4"/>
      <c r="B442" s="8"/>
      <c r="C442" s="44"/>
      <c r="D442" s="8"/>
      <c r="E442" s="8"/>
      <c r="F442" s="8"/>
      <c r="G442" s="8"/>
      <c r="H442" s="49"/>
      <c r="I442" s="49"/>
      <c r="J442" s="49"/>
      <c r="K442" s="8"/>
      <c r="L442" s="30"/>
      <c r="M442" s="30"/>
      <c r="N442" s="8"/>
      <c r="O442" s="44"/>
      <c r="P442" s="8"/>
    </row>
    <row r="443" spans="1:16" ht="15" customHeight="1" x14ac:dyDescent="0.25">
      <c r="A443" s="4"/>
      <c r="B443" s="8"/>
      <c r="C443" s="44"/>
      <c r="D443" s="8"/>
      <c r="E443" s="8"/>
      <c r="F443" s="8"/>
      <c r="G443" s="8"/>
      <c r="H443" s="49"/>
      <c r="I443" s="49"/>
      <c r="J443" s="49"/>
      <c r="K443" s="8"/>
      <c r="L443" s="30"/>
      <c r="M443" s="30"/>
      <c r="N443" s="8"/>
      <c r="O443" s="44"/>
      <c r="P443" s="8"/>
    </row>
    <row r="444" spans="1:16" ht="15" customHeight="1" x14ac:dyDescent="0.25">
      <c r="A444" s="4"/>
      <c r="B444" s="8"/>
      <c r="C444" s="44"/>
      <c r="D444" s="8"/>
      <c r="E444" s="8"/>
      <c r="F444" s="8"/>
      <c r="G444" s="8"/>
      <c r="H444" s="49"/>
      <c r="I444" s="49"/>
      <c r="J444" s="49"/>
      <c r="K444" s="8"/>
      <c r="L444" s="30"/>
      <c r="M444" s="30"/>
      <c r="N444" s="8"/>
      <c r="O444" s="44"/>
      <c r="P444" s="8"/>
    </row>
    <row r="445" spans="1:16" ht="15" customHeight="1" x14ac:dyDescent="0.25">
      <c r="A445" s="4"/>
      <c r="B445" s="8"/>
      <c r="C445" s="44"/>
      <c r="D445" s="8"/>
      <c r="E445" s="8"/>
      <c r="F445" s="8"/>
      <c r="G445" s="8"/>
      <c r="H445" s="49"/>
      <c r="I445" s="49"/>
      <c r="J445" s="49"/>
      <c r="K445" s="8"/>
      <c r="L445" s="30"/>
      <c r="M445" s="30"/>
      <c r="N445" s="8"/>
      <c r="O445" s="44"/>
      <c r="P445" s="8"/>
    </row>
    <row r="446" spans="1:16" ht="15" customHeight="1" x14ac:dyDescent="0.25">
      <c r="A446" s="4"/>
      <c r="B446" s="8"/>
      <c r="C446" s="44"/>
      <c r="D446" s="8"/>
      <c r="E446" s="8"/>
      <c r="F446" s="8"/>
      <c r="G446" s="8"/>
      <c r="H446" s="49"/>
      <c r="I446" s="49"/>
      <c r="J446" s="49"/>
      <c r="K446" s="8"/>
      <c r="L446" s="30"/>
      <c r="M446" s="30"/>
      <c r="N446" s="8"/>
      <c r="O446" s="44"/>
      <c r="P446" s="8"/>
    </row>
    <row r="447" spans="1:16" ht="15" customHeight="1" x14ac:dyDescent="0.25">
      <c r="A447" s="4"/>
      <c r="B447" s="8"/>
      <c r="C447" s="44"/>
      <c r="D447" s="8"/>
      <c r="E447" s="8"/>
      <c r="F447" s="8"/>
      <c r="G447" s="8"/>
      <c r="H447" s="49"/>
      <c r="I447" s="49"/>
      <c r="J447" s="49"/>
      <c r="K447" s="8"/>
      <c r="L447" s="30"/>
      <c r="M447" s="30"/>
      <c r="N447" s="8"/>
      <c r="O447" s="44"/>
      <c r="P447" s="8"/>
    </row>
    <row r="448" spans="1:16" ht="15" customHeight="1" x14ac:dyDescent="0.25">
      <c r="A448" s="4"/>
      <c r="B448" s="8"/>
      <c r="C448" s="44"/>
      <c r="D448" s="8"/>
      <c r="E448" s="8"/>
      <c r="F448" s="8"/>
      <c r="G448" s="8"/>
      <c r="H448" s="49"/>
      <c r="I448" s="49"/>
      <c r="J448" s="49"/>
      <c r="K448" s="8"/>
      <c r="L448" s="30"/>
      <c r="M448" s="30"/>
      <c r="N448" s="8"/>
      <c r="O448" s="44"/>
      <c r="P448" s="8"/>
    </row>
    <row r="449" spans="1:16" ht="15" customHeight="1" x14ac:dyDescent="0.25">
      <c r="A449" s="4"/>
      <c r="B449" s="8"/>
      <c r="C449" s="44"/>
      <c r="D449" s="8"/>
      <c r="E449" s="8"/>
      <c r="F449" s="8"/>
      <c r="G449" s="8"/>
      <c r="H449" s="49"/>
      <c r="I449" s="49"/>
      <c r="J449" s="49"/>
      <c r="K449" s="8"/>
      <c r="L449" s="30"/>
      <c r="M449" s="30"/>
      <c r="N449" s="8"/>
      <c r="O449" s="44"/>
      <c r="P449" s="8"/>
    </row>
    <row r="450" spans="1:16" ht="15" customHeight="1" x14ac:dyDescent="0.25">
      <c r="A450" s="4"/>
      <c r="B450" s="8"/>
      <c r="C450" s="44"/>
      <c r="D450" s="8"/>
      <c r="E450" s="8"/>
      <c r="F450" s="8"/>
      <c r="G450" s="8"/>
      <c r="H450" s="49"/>
      <c r="I450" s="49"/>
      <c r="J450" s="49"/>
      <c r="K450" s="8"/>
      <c r="L450" s="30"/>
      <c r="M450" s="30"/>
      <c r="N450" s="8"/>
      <c r="O450" s="44"/>
      <c r="P450" s="8"/>
    </row>
    <row r="451" spans="1:16" ht="15" customHeight="1" x14ac:dyDescent="0.25">
      <c r="A451" s="4"/>
      <c r="B451" s="8"/>
      <c r="C451" s="44"/>
      <c r="D451" s="8"/>
      <c r="E451" s="8"/>
      <c r="F451" s="8"/>
      <c r="G451" s="8"/>
      <c r="H451" s="49"/>
      <c r="I451" s="49"/>
      <c r="J451" s="49"/>
      <c r="K451" s="8"/>
      <c r="L451" s="30"/>
      <c r="M451" s="30"/>
      <c r="N451" s="8"/>
      <c r="O451" s="44"/>
      <c r="P451" s="8"/>
    </row>
    <row r="452" spans="1:16" ht="15" customHeight="1" x14ac:dyDescent="0.25">
      <c r="A452" s="4"/>
      <c r="B452" s="8"/>
      <c r="C452" s="44"/>
      <c r="D452" s="8"/>
      <c r="E452" s="8"/>
      <c r="F452" s="8"/>
      <c r="G452" s="8"/>
      <c r="H452" s="49"/>
      <c r="I452" s="49"/>
      <c r="J452" s="49"/>
      <c r="K452" s="8"/>
      <c r="L452" s="30"/>
      <c r="M452" s="30"/>
      <c r="N452" s="8"/>
      <c r="O452" s="44"/>
      <c r="P452" s="8"/>
    </row>
    <row r="453" spans="1:16" ht="15" customHeight="1" x14ac:dyDescent="0.25">
      <c r="A453" s="4"/>
      <c r="B453" s="8"/>
      <c r="C453" s="44"/>
      <c r="D453" s="8"/>
      <c r="E453" s="8"/>
      <c r="F453" s="8"/>
      <c r="G453" s="8"/>
      <c r="H453" s="49"/>
      <c r="I453" s="49"/>
      <c r="J453" s="49"/>
      <c r="K453" s="8"/>
      <c r="L453" s="30"/>
      <c r="M453" s="30"/>
      <c r="N453" s="8"/>
      <c r="O453" s="44"/>
      <c r="P453" s="8"/>
    </row>
    <row r="454" spans="1:16" ht="15" customHeight="1" x14ac:dyDescent="0.25">
      <c r="A454" s="4"/>
      <c r="B454" s="8"/>
      <c r="C454" s="44"/>
      <c r="D454" s="8"/>
      <c r="E454" s="8"/>
      <c r="F454" s="8"/>
      <c r="G454" s="8"/>
      <c r="H454" s="49"/>
      <c r="I454" s="49"/>
      <c r="J454" s="49"/>
      <c r="K454" s="8"/>
      <c r="L454" s="30"/>
      <c r="M454" s="30"/>
      <c r="N454" s="8"/>
      <c r="O454" s="44"/>
      <c r="P454" s="8"/>
    </row>
    <row r="455" spans="1:16" ht="15" customHeight="1" x14ac:dyDescent="0.25">
      <c r="A455" s="4"/>
      <c r="B455" s="8"/>
      <c r="C455" s="44"/>
      <c r="D455" s="8"/>
      <c r="E455" s="8"/>
      <c r="F455" s="8"/>
      <c r="G455" s="8"/>
      <c r="H455" s="49"/>
      <c r="I455" s="49"/>
      <c r="J455" s="49"/>
      <c r="K455" s="8"/>
      <c r="L455" s="30"/>
      <c r="M455" s="30"/>
      <c r="N455" s="8"/>
      <c r="O455" s="44"/>
      <c r="P455" s="8"/>
    </row>
    <row r="456" spans="1:16" ht="15" customHeight="1" x14ac:dyDescent="0.25">
      <c r="A456" s="4"/>
      <c r="B456" s="8"/>
      <c r="C456" s="44"/>
      <c r="D456" s="8"/>
      <c r="E456" s="8"/>
      <c r="F456" s="8"/>
      <c r="G456" s="8"/>
      <c r="H456" s="49"/>
      <c r="I456" s="49"/>
      <c r="J456" s="49"/>
      <c r="K456" s="8"/>
      <c r="L456" s="30"/>
      <c r="M456" s="30"/>
      <c r="N456" s="8"/>
      <c r="O456" s="44"/>
      <c r="P456" s="8"/>
    </row>
    <row r="457" spans="1:16" ht="15" customHeight="1" x14ac:dyDescent="0.25">
      <c r="A457" s="4"/>
      <c r="B457" s="8"/>
      <c r="C457" s="44"/>
      <c r="D457" s="8"/>
      <c r="E457" s="8"/>
      <c r="F457" s="8"/>
      <c r="G457" s="8"/>
      <c r="H457" s="49"/>
      <c r="I457" s="49"/>
      <c r="J457" s="49"/>
      <c r="K457" s="8"/>
      <c r="L457" s="30"/>
      <c r="M457" s="30"/>
      <c r="N457" s="8"/>
      <c r="O457" s="44"/>
      <c r="P457" s="8"/>
    </row>
    <row r="458" spans="1:16" ht="15" customHeight="1" x14ac:dyDescent="0.25">
      <c r="A458" s="4"/>
      <c r="B458" s="8"/>
      <c r="C458" s="44"/>
      <c r="D458" s="8"/>
      <c r="E458" s="8"/>
      <c r="F458" s="8"/>
      <c r="G458" s="8"/>
      <c r="H458" s="49"/>
      <c r="I458" s="49"/>
      <c r="J458" s="49"/>
      <c r="K458" s="8"/>
      <c r="L458" s="30"/>
      <c r="M458" s="30"/>
      <c r="N458" s="8"/>
      <c r="O458" s="44"/>
      <c r="P458" s="8"/>
    </row>
    <row r="459" spans="1:16" ht="15" customHeight="1" x14ac:dyDescent="0.25">
      <c r="A459" s="4"/>
      <c r="B459" s="8"/>
      <c r="C459" s="44"/>
      <c r="D459" s="8"/>
      <c r="E459" s="8"/>
      <c r="F459" s="8"/>
      <c r="G459" s="8"/>
      <c r="H459" s="49"/>
      <c r="I459" s="49"/>
      <c r="J459" s="49"/>
      <c r="K459" s="8"/>
      <c r="L459" s="30"/>
      <c r="M459" s="30"/>
      <c r="N459" s="8"/>
      <c r="O459" s="44"/>
      <c r="P459" s="8"/>
    </row>
    <row r="460" spans="1:16" ht="15" customHeight="1" x14ac:dyDescent="0.25">
      <c r="A460" s="4"/>
      <c r="B460" s="8"/>
      <c r="C460" s="44"/>
      <c r="D460" s="8"/>
      <c r="E460" s="8"/>
      <c r="F460" s="8"/>
      <c r="G460" s="8"/>
      <c r="H460" s="49"/>
      <c r="I460" s="49"/>
      <c r="J460" s="49"/>
      <c r="K460" s="8"/>
      <c r="L460" s="30"/>
      <c r="M460" s="30"/>
      <c r="N460" s="8"/>
      <c r="O460" s="44"/>
      <c r="P460" s="8"/>
    </row>
    <row r="461" spans="1:16" ht="15" customHeight="1" x14ac:dyDescent="0.25">
      <c r="A461" s="4"/>
      <c r="B461" s="8"/>
      <c r="C461" s="44"/>
      <c r="D461" s="8"/>
      <c r="E461" s="8"/>
      <c r="F461" s="8"/>
      <c r="G461" s="8"/>
      <c r="H461" s="49"/>
      <c r="I461" s="49"/>
      <c r="J461" s="49"/>
      <c r="K461" s="8"/>
      <c r="L461" s="30"/>
      <c r="M461" s="30"/>
      <c r="N461" s="8"/>
      <c r="O461" s="44"/>
      <c r="P461" s="8"/>
    </row>
    <row r="462" spans="1:16" ht="15" customHeight="1" x14ac:dyDescent="0.25">
      <c r="A462" s="4"/>
      <c r="B462" s="8"/>
      <c r="C462" s="44"/>
      <c r="D462" s="8"/>
      <c r="E462" s="8"/>
      <c r="F462" s="8"/>
      <c r="G462" s="8"/>
      <c r="H462" s="49"/>
      <c r="I462" s="49"/>
      <c r="J462" s="49"/>
      <c r="K462" s="8"/>
      <c r="L462" s="30"/>
      <c r="M462" s="30"/>
      <c r="N462" s="8"/>
      <c r="O462" s="44"/>
      <c r="P462" s="8"/>
    </row>
    <row r="463" spans="1:16" ht="15" customHeight="1" x14ac:dyDescent="0.25">
      <c r="A463" s="4"/>
      <c r="B463" s="8"/>
      <c r="C463" s="44"/>
      <c r="D463" s="8"/>
      <c r="E463" s="8"/>
      <c r="F463" s="8"/>
      <c r="G463" s="8"/>
      <c r="H463" s="49"/>
      <c r="I463" s="49"/>
      <c r="J463" s="49"/>
      <c r="K463" s="8"/>
      <c r="L463" s="30"/>
      <c r="M463" s="30"/>
      <c r="N463" s="8"/>
      <c r="O463" s="44"/>
      <c r="P463" s="8"/>
    </row>
    <row r="464" spans="1:16" ht="15" customHeight="1" x14ac:dyDescent="0.25">
      <c r="A464" s="4"/>
      <c r="B464" s="8"/>
      <c r="C464" s="44"/>
      <c r="D464" s="8"/>
      <c r="E464" s="8"/>
      <c r="F464" s="8"/>
      <c r="G464" s="8"/>
      <c r="H464" s="49"/>
      <c r="I464" s="49"/>
      <c r="J464" s="49"/>
      <c r="K464" s="8"/>
      <c r="L464" s="30"/>
      <c r="M464" s="30"/>
      <c r="N464" s="8"/>
      <c r="O464" s="44"/>
      <c r="P464" s="8"/>
    </row>
    <row r="465" spans="1:16" ht="15" customHeight="1" x14ac:dyDescent="0.25">
      <c r="A465" s="4"/>
      <c r="B465" s="8"/>
      <c r="C465" s="44"/>
      <c r="D465" s="8"/>
      <c r="E465" s="8"/>
      <c r="F465" s="8"/>
      <c r="G465" s="8"/>
      <c r="H465" s="49"/>
      <c r="I465" s="49"/>
      <c r="J465" s="49"/>
      <c r="K465" s="8"/>
      <c r="L465" s="30"/>
      <c r="M465" s="30"/>
      <c r="N465" s="8"/>
      <c r="O465" s="44"/>
      <c r="P465" s="8"/>
    </row>
    <row r="466" spans="1:16" ht="15" customHeight="1" x14ac:dyDescent="0.25">
      <c r="A466" s="4"/>
      <c r="B466" s="8"/>
      <c r="C466" s="44"/>
      <c r="D466" s="8"/>
      <c r="E466" s="8"/>
      <c r="F466" s="8"/>
      <c r="G466" s="8"/>
      <c r="H466" s="49"/>
      <c r="I466" s="49"/>
      <c r="J466" s="49"/>
      <c r="K466" s="8"/>
      <c r="L466" s="30"/>
      <c r="M466" s="30"/>
      <c r="N466" s="8"/>
      <c r="O466" s="44"/>
      <c r="P466" s="8"/>
    </row>
    <row r="467" spans="1:16" ht="15" customHeight="1" x14ac:dyDescent="0.25">
      <c r="A467" s="4"/>
      <c r="B467" s="8"/>
      <c r="C467" s="44"/>
      <c r="D467" s="8"/>
      <c r="E467" s="8"/>
      <c r="F467" s="8"/>
      <c r="G467" s="8"/>
      <c r="H467" s="49"/>
      <c r="I467" s="49"/>
      <c r="J467" s="49"/>
      <c r="K467" s="8"/>
      <c r="L467" s="30"/>
      <c r="M467" s="30"/>
      <c r="N467" s="8"/>
      <c r="O467" s="44"/>
      <c r="P467" s="8"/>
    </row>
    <row r="468" spans="1:16" ht="15" customHeight="1" x14ac:dyDescent="0.25">
      <c r="A468" s="4"/>
      <c r="B468" s="8"/>
      <c r="C468" s="44"/>
      <c r="D468" s="8"/>
      <c r="E468" s="8"/>
      <c r="F468" s="8"/>
      <c r="G468" s="8"/>
      <c r="H468" s="49"/>
      <c r="I468" s="49"/>
      <c r="J468" s="49"/>
      <c r="K468" s="8"/>
      <c r="L468" s="30"/>
      <c r="M468" s="30"/>
      <c r="N468" s="8"/>
      <c r="O468" s="44"/>
      <c r="P468" s="8"/>
    </row>
    <row r="469" spans="1:16" ht="15" customHeight="1" x14ac:dyDescent="0.25">
      <c r="A469" s="4"/>
      <c r="B469" s="8"/>
      <c r="C469" s="44"/>
      <c r="D469" s="8"/>
      <c r="E469" s="8"/>
      <c r="F469" s="8"/>
      <c r="G469" s="8"/>
      <c r="H469" s="49"/>
      <c r="I469" s="49"/>
      <c r="J469" s="49"/>
      <c r="K469" s="8"/>
      <c r="L469" s="30"/>
      <c r="M469" s="30"/>
      <c r="N469" s="8"/>
      <c r="O469" s="44"/>
      <c r="P469" s="8"/>
    </row>
    <row r="470" spans="1:16" ht="15" customHeight="1" x14ac:dyDescent="0.25">
      <c r="A470" s="4"/>
      <c r="B470" s="8"/>
      <c r="C470" s="44"/>
      <c r="D470" s="8"/>
      <c r="E470" s="8"/>
      <c r="F470" s="8"/>
      <c r="G470" s="8"/>
      <c r="H470" s="49"/>
      <c r="I470" s="49"/>
      <c r="J470" s="49"/>
      <c r="K470" s="8"/>
      <c r="L470" s="30"/>
      <c r="M470" s="30"/>
      <c r="N470" s="8"/>
      <c r="O470" s="44"/>
      <c r="P470" s="8"/>
    </row>
    <row r="471" spans="1:16" ht="15" customHeight="1" x14ac:dyDescent="0.25">
      <c r="A471" s="4"/>
      <c r="B471" s="8"/>
      <c r="C471" s="44"/>
      <c r="D471" s="8"/>
      <c r="E471" s="8"/>
      <c r="F471" s="8"/>
      <c r="G471" s="8"/>
      <c r="H471" s="49"/>
      <c r="I471" s="49"/>
      <c r="J471" s="49"/>
      <c r="K471" s="8"/>
      <c r="L471" s="30"/>
      <c r="M471" s="30"/>
      <c r="N471" s="8"/>
      <c r="O471" s="44"/>
      <c r="P471" s="8"/>
    </row>
    <row r="472" spans="1:16" ht="15" customHeight="1" x14ac:dyDescent="0.25">
      <c r="A472" s="4"/>
      <c r="B472" s="8"/>
      <c r="C472" s="44"/>
      <c r="D472" s="8"/>
      <c r="E472" s="8"/>
      <c r="F472" s="8"/>
      <c r="G472" s="8"/>
      <c r="H472" s="49"/>
      <c r="I472" s="49"/>
      <c r="J472" s="49"/>
      <c r="K472" s="8"/>
      <c r="L472" s="30"/>
      <c r="M472" s="30"/>
      <c r="N472" s="8"/>
      <c r="O472" s="44"/>
      <c r="P472" s="8"/>
    </row>
    <row r="473" spans="1:16" ht="15" customHeight="1" x14ac:dyDescent="0.25">
      <c r="A473" s="4"/>
      <c r="B473" s="8"/>
      <c r="C473" s="44"/>
      <c r="D473" s="8"/>
      <c r="E473" s="8"/>
      <c r="F473" s="8"/>
      <c r="G473" s="8"/>
      <c r="H473" s="49"/>
      <c r="I473" s="49"/>
      <c r="J473" s="49"/>
      <c r="K473" s="8"/>
      <c r="L473" s="30"/>
      <c r="M473" s="30"/>
      <c r="N473" s="8"/>
      <c r="O473" s="44"/>
      <c r="P473" s="8"/>
    </row>
    <row r="474" spans="1:16" ht="15" customHeight="1" x14ac:dyDescent="0.25">
      <c r="A474" s="4"/>
      <c r="B474" s="8"/>
      <c r="C474" s="44"/>
      <c r="D474" s="8"/>
      <c r="E474" s="8"/>
      <c r="F474" s="8"/>
      <c r="G474" s="8"/>
      <c r="H474" s="49"/>
      <c r="I474" s="49"/>
      <c r="J474" s="49"/>
      <c r="K474" s="8"/>
      <c r="L474" s="30"/>
      <c r="M474" s="30"/>
      <c r="N474" s="8"/>
      <c r="O474" s="44"/>
      <c r="P474" s="8"/>
    </row>
    <row r="475" spans="1:16" ht="15" customHeight="1" x14ac:dyDescent="0.25">
      <c r="A475" s="4"/>
      <c r="B475" s="8"/>
      <c r="C475" s="44"/>
      <c r="D475" s="8"/>
      <c r="E475" s="8"/>
      <c r="F475" s="8"/>
      <c r="G475" s="8"/>
      <c r="H475" s="49"/>
      <c r="I475" s="49"/>
      <c r="J475" s="49"/>
      <c r="K475" s="8"/>
      <c r="L475" s="30"/>
      <c r="M475" s="30"/>
      <c r="N475" s="8"/>
      <c r="O475" s="44"/>
      <c r="P475" s="8"/>
    </row>
    <row r="476" spans="1:16" ht="15" customHeight="1" x14ac:dyDescent="0.25">
      <c r="A476" s="4"/>
      <c r="B476" s="8"/>
      <c r="C476" s="44"/>
      <c r="D476" s="8"/>
      <c r="E476" s="8"/>
      <c r="F476" s="8"/>
      <c r="G476" s="8"/>
      <c r="H476" s="49"/>
      <c r="I476" s="49"/>
      <c r="J476" s="49"/>
      <c r="K476" s="8"/>
      <c r="L476" s="30"/>
      <c r="M476" s="30"/>
      <c r="N476" s="8"/>
      <c r="O476" s="44"/>
      <c r="P476" s="8"/>
    </row>
    <row r="477" spans="1:16" ht="15" customHeight="1" x14ac:dyDescent="0.25">
      <c r="A477" s="4"/>
      <c r="B477" s="8"/>
      <c r="C477" s="44"/>
      <c r="D477" s="8"/>
      <c r="E477" s="8"/>
      <c r="F477" s="8"/>
      <c r="G477" s="8"/>
      <c r="H477" s="49"/>
      <c r="I477" s="49"/>
      <c r="J477" s="49"/>
      <c r="K477" s="8"/>
      <c r="L477" s="30"/>
      <c r="M477" s="30"/>
      <c r="N477" s="8"/>
      <c r="O477" s="44"/>
      <c r="P477" s="8"/>
    </row>
    <row r="478" spans="1:16" ht="15" customHeight="1" x14ac:dyDescent="0.25">
      <c r="A478" s="4"/>
      <c r="B478" s="8"/>
      <c r="C478" s="44"/>
      <c r="D478" s="8"/>
      <c r="E478" s="8"/>
      <c r="F478" s="8"/>
      <c r="G478" s="8"/>
      <c r="H478" s="49"/>
      <c r="I478" s="49"/>
      <c r="J478" s="49"/>
      <c r="K478" s="8"/>
      <c r="L478" s="30"/>
      <c r="M478" s="30"/>
      <c r="N478" s="8"/>
      <c r="O478" s="44"/>
      <c r="P478" s="8"/>
    </row>
    <row r="479" spans="1:16" ht="15" customHeight="1" x14ac:dyDescent="0.25">
      <c r="A479" s="4"/>
      <c r="B479" s="8"/>
      <c r="C479" s="44"/>
      <c r="D479" s="8"/>
      <c r="E479" s="8"/>
      <c r="F479" s="8"/>
      <c r="G479" s="8"/>
      <c r="H479" s="49"/>
      <c r="I479" s="49"/>
      <c r="J479" s="49"/>
      <c r="K479" s="8"/>
      <c r="L479" s="30"/>
      <c r="M479" s="30"/>
      <c r="N479" s="8"/>
      <c r="O479" s="44"/>
      <c r="P479" s="8"/>
    </row>
    <row r="480" spans="1:16" ht="15" customHeight="1" x14ac:dyDescent="0.25">
      <c r="A480" s="4"/>
      <c r="B480" s="8"/>
      <c r="C480" s="44"/>
      <c r="D480" s="8"/>
      <c r="E480" s="8"/>
      <c r="F480" s="8"/>
      <c r="G480" s="8"/>
      <c r="H480" s="49"/>
      <c r="I480" s="49"/>
      <c r="J480" s="49"/>
      <c r="K480" s="8"/>
      <c r="L480" s="30"/>
      <c r="M480" s="30"/>
      <c r="N480" s="8"/>
      <c r="O480" s="44"/>
      <c r="P480" s="8"/>
    </row>
    <row r="481" spans="1:16" ht="15" customHeight="1" x14ac:dyDescent="0.25">
      <c r="A481" s="4"/>
      <c r="B481" s="8"/>
      <c r="C481" s="44"/>
      <c r="D481" s="8"/>
      <c r="E481" s="8"/>
      <c r="F481" s="8"/>
      <c r="G481" s="8"/>
      <c r="H481" s="49"/>
      <c r="I481" s="49"/>
      <c r="J481" s="49"/>
      <c r="K481" s="8"/>
      <c r="L481" s="30"/>
      <c r="M481" s="30"/>
      <c r="N481" s="8"/>
      <c r="O481" s="44"/>
      <c r="P481" s="8"/>
    </row>
    <row r="482" spans="1:16" ht="15" customHeight="1" x14ac:dyDescent="0.25">
      <c r="A482" s="4"/>
      <c r="B482" s="8"/>
      <c r="C482" s="44"/>
      <c r="D482" s="8"/>
      <c r="E482" s="8"/>
      <c r="F482" s="8"/>
      <c r="G482" s="8"/>
      <c r="H482" s="49"/>
      <c r="I482" s="49"/>
      <c r="J482" s="49"/>
      <c r="K482" s="8"/>
      <c r="L482" s="30"/>
      <c r="M482" s="30"/>
      <c r="N482" s="8"/>
      <c r="O482" s="44"/>
      <c r="P482" s="8"/>
    </row>
    <row r="483" spans="1:16" ht="15" customHeight="1" x14ac:dyDescent="0.25">
      <c r="A483" s="4"/>
      <c r="B483" s="8"/>
      <c r="C483" s="44"/>
      <c r="D483" s="8"/>
      <c r="E483" s="8"/>
      <c r="F483" s="8"/>
      <c r="G483" s="8"/>
      <c r="H483" s="49"/>
      <c r="I483" s="49"/>
      <c r="J483" s="49"/>
      <c r="K483" s="8"/>
      <c r="L483" s="30"/>
      <c r="M483" s="30"/>
      <c r="N483" s="8"/>
      <c r="O483" s="44"/>
      <c r="P483" s="8"/>
    </row>
    <row r="484" spans="1:16" ht="15" customHeight="1" x14ac:dyDescent="0.25">
      <c r="A484" s="4"/>
      <c r="B484" s="8"/>
      <c r="C484" s="44"/>
      <c r="D484" s="8"/>
      <c r="E484" s="8"/>
      <c r="F484" s="8"/>
      <c r="G484" s="8"/>
      <c r="H484" s="49"/>
      <c r="I484" s="49"/>
      <c r="J484" s="49"/>
      <c r="K484" s="8"/>
      <c r="L484" s="30"/>
      <c r="M484" s="30"/>
      <c r="N484" s="8"/>
      <c r="O484" s="44"/>
      <c r="P484" s="8"/>
    </row>
    <row r="485" spans="1:16" ht="15" customHeight="1" x14ac:dyDescent="0.25">
      <c r="A485" s="4"/>
      <c r="B485" s="8"/>
      <c r="C485" s="44"/>
      <c r="D485" s="8"/>
      <c r="E485" s="8"/>
      <c r="F485" s="8"/>
      <c r="G485" s="8"/>
      <c r="H485" s="49"/>
      <c r="I485" s="49"/>
      <c r="J485" s="49"/>
      <c r="K485" s="8"/>
      <c r="L485" s="30"/>
      <c r="M485" s="30"/>
      <c r="N485" s="8"/>
      <c r="O485" s="44"/>
      <c r="P485" s="8"/>
    </row>
    <row r="486" spans="1:16" ht="15" customHeight="1" x14ac:dyDescent="0.25">
      <c r="A486" s="4"/>
      <c r="B486" s="8"/>
      <c r="C486" s="44"/>
      <c r="D486" s="8"/>
      <c r="E486" s="8"/>
      <c r="F486" s="8"/>
      <c r="G486" s="8"/>
      <c r="H486" s="49"/>
      <c r="I486" s="49"/>
      <c r="J486" s="49"/>
      <c r="K486" s="8"/>
      <c r="L486" s="30"/>
      <c r="M486" s="30"/>
      <c r="N486" s="8"/>
      <c r="O486" s="44"/>
      <c r="P486" s="8"/>
    </row>
    <row r="487" spans="1:16" ht="15" customHeight="1" x14ac:dyDescent="0.25">
      <c r="A487" s="4"/>
      <c r="B487" s="8"/>
      <c r="C487" s="44"/>
      <c r="D487" s="8"/>
      <c r="E487" s="8"/>
      <c r="F487" s="8"/>
      <c r="G487" s="8"/>
      <c r="H487" s="49"/>
      <c r="I487" s="49"/>
      <c r="J487" s="49"/>
      <c r="K487" s="8"/>
      <c r="L487" s="30"/>
      <c r="M487" s="30"/>
      <c r="N487" s="8"/>
      <c r="O487" s="44"/>
      <c r="P487" s="8"/>
    </row>
    <row r="488" spans="1:16" ht="15" customHeight="1" x14ac:dyDescent="0.25">
      <c r="A488" s="4"/>
      <c r="B488" s="8"/>
      <c r="C488" s="44"/>
      <c r="D488" s="8"/>
      <c r="E488" s="8"/>
      <c r="F488" s="8"/>
      <c r="G488" s="8"/>
      <c r="H488" s="49"/>
      <c r="I488" s="49"/>
      <c r="J488" s="49"/>
      <c r="K488" s="8"/>
      <c r="L488" s="30"/>
      <c r="M488" s="30"/>
      <c r="N488" s="8"/>
      <c r="O488" s="44"/>
      <c r="P488" s="8"/>
    </row>
    <row r="489" spans="1:16" ht="15" customHeight="1" x14ac:dyDescent="0.25">
      <c r="A489" s="4"/>
      <c r="B489" s="8"/>
      <c r="C489" s="44"/>
      <c r="D489" s="8"/>
      <c r="E489" s="8"/>
      <c r="F489" s="8"/>
      <c r="G489" s="8"/>
      <c r="H489" s="49"/>
      <c r="I489" s="49"/>
      <c r="J489" s="49"/>
      <c r="K489" s="8"/>
      <c r="L489" s="30"/>
      <c r="M489" s="30"/>
      <c r="N489" s="8"/>
      <c r="O489" s="44"/>
      <c r="P489" s="8"/>
    </row>
    <row r="490" spans="1:16" ht="15" customHeight="1" x14ac:dyDescent="0.25">
      <c r="A490" s="4"/>
      <c r="B490" s="8"/>
      <c r="C490" s="44"/>
      <c r="D490" s="8"/>
      <c r="E490" s="8"/>
      <c r="F490" s="8"/>
      <c r="G490" s="8"/>
      <c r="H490" s="49"/>
      <c r="I490" s="49"/>
      <c r="J490" s="49"/>
      <c r="K490" s="8"/>
      <c r="L490" s="30"/>
      <c r="M490" s="30"/>
      <c r="N490" s="8"/>
      <c r="O490" s="44"/>
      <c r="P490" s="8"/>
    </row>
    <row r="491" spans="1:16" ht="15" customHeight="1" x14ac:dyDescent="0.25">
      <c r="A491" s="4"/>
      <c r="B491" s="8"/>
      <c r="C491" s="44"/>
      <c r="D491" s="8"/>
      <c r="E491" s="8"/>
      <c r="F491" s="8"/>
      <c r="G491" s="8"/>
      <c r="H491" s="49"/>
      <c r="I491" s="49"/>
      <c r="J491" s="49"/>
      <c r="K491" s="8"/>
      <c r="L491" s="30"/>
      <c r="M491" s="30"/>
      <c r="N491" s="8"/>
      <c r="O491" s="44"/>
      <c r="P491" s="8"/>
    </row>
    <row r="492" spans="1:16" ht="15" customHeight="1" x14ac:dyDescent="0.25">
      <c r="A492" s="4"/>
      <c r="B492" s="8"/>
      <c r="C492" s="44"/>
      <c r="D492" s="8"/>
      <c r="E492" s="8"/>
      <c r="F492" s="8"/>
      <c r="G492" s="8"/>
      <c r="H492" s="49"/>
      <c r="I492" s="49"/>
      <c r="J492" s="49"/>
      <c r="K492" s="8"/>
      <c r="L492" s="30"/>
      <c r="M492" s="30"/>
      <c r="N492" s="8"/>
      <c r="O492" s="44"/>
      <c r="P492" s="8"/>
    </row>
    <row r="493" spans="1:16" ht="15" customHeight="1" x14ac:dyDescent="0.25">
      <c r="A493" s="4"/>
      <c r="B493" s="8"/>
      <c r="C493" s="44"/>
      <c r="D493" s="8"/>
      <c r="E493" s="8"/>
      <c r="F493" s="8"/>
      <c r="G493" s="8"/>
      <c r="H493" s="49"/>
      <c r="I493" s="49"/>
      <c r="J493" s="49"/>
      <c r="K493" s="8"/>
      <c r="L493" s="30"/>
      <c r="M493" s="30"/>
      <c r="N493" s="8"/>
      <c r="O493" s="44"/>
      <c r="P493" s="8"/>
    </row>
    <row r="494" spans="1:16" ht="15" customHeight="1" x14ac:dyDescent="0.25">
      <c r="A494" s="4"/>
      <c r="B494" s="8"/>
      <c r="C494" s="44"/>
      <c r="D494" s="8"/>
      <c r="E494" s="8"/>
      <c r="F494" s="8"/>
      <c r="G494" s="8"/>
      <c r="H494" s="49"/>
      <c r="I494" s="49"/>
      <c r="J494" s="49"/>
      <c r="K494" s="8"/>
      <c r="L494" s="30"/>
      <c r="M494" s="30"/>
      <c r="N494" s="8"/>
      <c r="O494" s="44"/>
      <c r="P494" s="8"/>
    </row>
    <row r="495" spans="1:16" ht="15" customHeight="1" x14ac:dyDescent="0.25">
      <c r="A495" s="4"/>
      <c r="B495" s="8"/>
      <c r="C495" s="44"/>
      <c r="D495" s="8"/>
      <c r="E495" s="8"/>
      <c r="F495" s="8"/>
      <c r="G495" s="8"/>
      <c r="H495" s="49"/>
      <c r="I495" s="49"/>
      <c r="J495" s="49"/>
      <c r="K495" s="8"/>
      <c r="L495" s="30"/>
      <c r="M495" s="30"/>
      <c r="N495" s="8"/>
      <c r="O495" s="44"/>
      <c r="P495" s="8"/>
    </row>
    <row r="496" spans="1:16" ht="15" customHeight="1" x14ac:dyDescent="0.25">
      <c r="A496" s="4"/>
      <c r="B496" s="8"/>
      <c r="C496" s="44"/>
      <c r="D496" s="8"/>
      <c r="E496" s="8"/>
      <c r="F496" s="8"/>
      <c r="G496" s="8"/>
      <c r="H496" s="49"/>
      <c r="I496" s="49"/>
      <c r="J496" s="49"/>
      <c r="K496" s="8"/>
      <c r="L496" s="30"/>
      <c r="M496" s="30"/>
      <c r="N496" s="8"/>
      <c r="O496" s="44"/>
      <c r="P496" s="8"/>
    </row>
    <row r="497" spans="1:16" ht="15" customHeight="1" x14ac:dyDescent="0.25">
      <c r="A497" s="4"/>
      <c r="B497" s="8"/>
      <c r="C497" s="44"/>
      <c r="D497" s="8"/>
      <c r="E497" s="8"/>
      <c r="F497" s="8"/>
      <c r="G497" s="8"/>
      <c r="H497" s="49"/>
      <c r="I497" s="49"/>
      <c r="J497" s="49"/>
      <c r="K497" s="8"/>
      <c r="L497" s="30"/>
      <c r="M497" s="30"/>
      <c r="N497" s="8"/>
      <c r="O497" s="44"/>
      <c r="P497" s="8"/>
    </row>
    <row r="498" spans="1:16" ht="15" customHeight="1" x14ac:dyDescent="0.25">
      <c r="A498" s="4"/>
      <c r="B498" s="8"/>
      <c r="C498" s="44"/>
      <c r="D498" s="8"/>
      <c r="E498" s="8"/>
      <c r="F498" s="8"/>
      <c r="G498" s="8"/>
      <c r="H498" s="49"/>
      <c r="I498" s="49"/>
      <c r="J498" s="49"/>
      <c r="K498" s="8"/>
      <c r="L498" s="30"/>
      <c r="M498" s="30"/>
      <c r="N498" s="8"/>
      <c r="O498" s="44"/>
      <c r="P498" s="8"/>
    </row>
    <row r="499" spans="1:16" ht="15" customHeight="1" x14ac:dyDescent="0.25">
      <c r="A499" s="13"/>
      <c r="B499" s="8"/>
      <c r="C499" s="44"/>
      <c r="D499" s="8"/>
      <c r="E499" s="8"/>
      <c r="F499" s="8"/>
      <c r="G499" s="8"/>
      <c r="H499" s="49"/>
      <c r="I499" s="49"/>
      <c r="J499" s="49"/>
      <c r="K499" s="8"/>
      <c r="L499" s="30"/>
      <c r="M499" s="30"/>
      <c r="N499" s="8"/>
      <c r="O499" s="44"/>
      <c r="P499" s="8"/>
    </row>
  </sheetData>
  <sheetProtection formatColumns="0" selectLockedCells="1" autoFilter="0"/>
  <autoFilter ref="B4:P106" xr:uid="{A0200D7B-49FA-4EA6-A195-6651649D760D}">
    <filterColumn colId="0">
      <filters>
        <filter val="Tile_N_McKee_ZORA ANN S OF RD  BTM 65AC_Untiled"/>
      </filters>
    </filterColumn>
  </autoFilter>
  <dataValidations count="8">
    <dataValidation type="list" allowBlank="1" showInputMessage="1" showErrorMessage="1" sqref="N5:N14 N16:N499" xr:uid="{481786BD-F252-4999-AD6C-768F1DA341B6}">
      <formula1>IrrType</formula1>
    </dataValidation>
    <dataValidation type="list" allowBlank="1" showInputMessage="1" showErrorMessage="1" sqref="B5:B499" xr:uid="{504EB8D4-83DA-4FD8-9DF6-27DE28CA2D6F}">
      <formula1>MgtUnit</formula1>
    </dataValidation>
    <dataValidation type="list" allowBlank="1" showInputMessage="1" showErrorMessage="1" sqref="E5:E499" xr:uid="{B490E72E-D8C8-4CF8-8DEB-FD3B6EEBE990}">
      <formula1>CropType</formula1>
    </dataValidation>
    <dataValidation type="list" allowBlank="1" showInputMessage="1" showErrorMessage="1" sqref="F5:F499" xr:uid="{6837A76D-107B-4825-ACC1-3EC624440CCD}">
      <formula1>CropCategory</formula1>
    </dataValidation>
    <dataValidation type="list" allowBlank="1" showInputMessage="1" showErrorMessage="1" sqref="M5:M499" xr:uid="{CE1E7C74-48B6-4224-83FB-7A252654A025}">
      <formula1>CropDiv_YieldUnits</formula1>
    </dataValidation>
    <dataValidation type="list" allowBlank="1" showInputMessage="1" showErrorMessage="1" sqref="D5:D499" xr:uid="{BA94533B-6876-4F34-9993-4F896F788CA5}">
      <formula1>crop_mix</formula1>
    </dataValidation>
    <dataValidation type="list" allowBlank="1" showInputMessage="1" showErrorMessage="1" sqref="K5:K499" xr:uid="{A0DEDB3E-394E-47E8-AD7D-E4A461EF1C0C}">
      <formula1>CropResMgt</formula1>
    </dataValidation>
    <dataValidation type="list" allowBlank="1" showInputMessage="1" showErrorMessage="1" sqref="G5:G499" xr:uid="{D1744D1D-23A8-404B-ADFB-F53D66C8178B}">
      <formula1>INDIRECT(F5)</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46A45-F2B0-44AE-BE07-0C6C5096D38B}">
  <sheetPr filterMode="1"/>
  <dimension ref="A1:K503"/>
  <sheetViews>
    <sheetView workbookViewId="0">
      <selection activeCell="J48" sqref="J48"/>
    </sheetView>
  </sheetViews>
  <sheetFormatPr defaultColWidth="9.140625" defaultRowHeight="15" x14ac:dyDescent="0.25"/>
  <cols>
    <col min="1" max="1" width="11.42578125" customWidth="1"/>
    <col min="2" max="2" width="48" style="15" bestFit="1" customWidth="1"/>
    <col min="3" max="3" width="16.42578125" style="15" bestFit="1" customWidth="1"/>
    <col min="4" max="4" width="13.7109375" style="42" bestFit="1" customWidth="1"/>
    <col min="5" max="5" width="14.42578125" style="15" bestFit="1" customWidth="1"/>
    <col min="6" max="6" width="18" style="15" bestFit="1" customWidth="1"/>
    <col min="7" max="7" width="18.42578125" style="15" bestFit="1" customWidth="1"/>
    <col min="8" max="8" width="23.28515625" style="15" bestFit="1" customWidth="1"/>
    <col min="9" max="9" width="20.42578125" style="31" customWidth="1"/>
    <col min="10" max="10" width="15" style="48" bestFit="1" customWidth="1"/>
    <col min="11" max="11" width="107" style="12" bestFit="1" customWidth="1"/>
    <col min="12" max="12" width="9.140625" customWidth="1"/>
  </cols>
  <sheetData>
    <row r="1" spans="1:11" ht="45" x14ac:dyDescent="0.25">
      <c r="A1" s="23" t="s">
        <v>0</v>
      </c>
      <c r="B1" s="50" t="s">
        <v>11</v>
      </c>
      <c r="C1" s="25" t="s">
        <v>470</v>
      </c>
      <c r="D1" s="50" t="s">
        <v>494</v>
      </c>
      <c r="E1" s="25" t="s">
        <v>32</v>
      </c>
      <c r="F1" s="25" t="s">
        <v>469</v>
      </c>
      <c r="G1" s="50" t="s">
        <v>471</v>
      </c>
      <c r="H1" s="50" t="s">
        <v>472</v>
      </c>
      <c r="I1" s="50" t="s">
        <v>474</v>
      </c>
      <c r="J1" s="50" t="s">
        <v>473</v>
      </c>
      <c r="K1" s="25" t="s">
        <v>515</v>
      </c>
    </row>
    <row r="2" spans="1:11" x14ac:dyDescent="0.25">
      <c r="A2" s="23" t="s">
        <v>1</v>
      </c>
      <c r="B2" s="51" t="s">
        <v>33</v>
      </c>
      <c r="C2" s="21" t="s">
        <v>33</v>
      </c>
      <c r="D2" s="51" t="s">
        <v>26</v>
      </c>
      <c r="E2" s="21" t="s">
        <v>2</v>
      </c>
      <c r="F2" s="21" t="s">
        <v>2</v>
      </c>
      <c r="G2" s="51" t="s">
        <v>33</v>
      </c>
      <c r="H2" s="51" t="s">
        <v>33</v>
      </c>
      <c r="I2" s="51" t="s">
        <v>481</v>
      </c>
      <c r="J2" s="51" t="s">
        <v>25</v>
      </c>
      <c r="K2" s="21" t="s">
        <v>2</v>
      </c>
    </row>
    <row r="3" spans="1:11" x14ac:dyDescent="0.25">
      <c r="A3" s="24" t="s">
        <v>3</v>
      </c>
      <c r="B3" s="52" t="s">
        <v>507</v>
      </c>
      <c r="C3" s="22" t="s">
        <v>507</v>
      </c>
      <c r="D3" s="52" t="s">
        <v>596</v>
      </c>
      <c r="E3" s="22" t="s">
        <v>507</v>
      </c>
      <c r="F3" s="22" t="s">
        <v>507</v>
      </c>
      <c r="G3" s="52" t="s">
        <v>507</v>
      </c>
      <c r="H3" s="52" t="s">
        <v>507</v>
      </c>
      <c r="I3" s="52" t="s">
        <v>467</v>
      </c>
      <c r="J3" s="52" t="s">
        <v>351</v>
      </c>
      <c r="K3" s="22" t="s">
        <v>507</v>
      </c>
    </row>
    <row r="4" spans="1:11" x14ac:dyDescent="0.25">
      <c r="A4" s="4"/>
      <c r="B4" s="17" t="s">
        <v>543</v>
      </c>
      <c r="C4" s="17" t="s">
        <v>559</v>
      </c>
      <c r="D4" s="17" t="s">
        <v>560</v>
      </c>
      <c r="E4" s="17" t="s">
        <v>561</v>
      </c>
      <c r="F4" s="17" t="s">
        <v>562</v>
      </c>
      <c r="G4" s="17" t="s">
        <v>563</v>
      </c>
      <c r="H4" s="17" t="s">
        <v>564</v>
      </c>
      <c r="I4" s="17" t="s">
        <v>565</v>
      </c>
      <c r="J4" s="17" t="s">
        <v>566</v>
      </c>
      <c r="K4" s="17" t="s">
        <v>567</v>
      </c>
    </row>
    <row r="5" spans="1:11" hidden="1" x14ac:dyDescent="0.25">
      <c r="A5" s="4"/>
      <c r="B5" s="8" t="s">
        <v>757</v>
      </c>
      <c r="C5" s="8" t="s">
        <v>35</v>
      </c>
      <c r="D5" s="49">
        <v>43215</v>
      </c>
      <c r="E5" s="8" t="s">
        <v>863</v>
      </c>
      <c r="F5" s="8" t="s">
        <v>868</v>
      </c>
      <c r="G5" s="8" t="s">
        <v>386</v>
      </c>
      <c r="H5" s="8" t="s">
        <v>308</v>
      </c>
      <c r="I5" s="43">
        <f>IF(ISBLANK(H5), "", VLOOKUP(H5,Dropdowns_Formulas!C$2:D$100,2,FALSE))</f>
        <v>0.45</v>
      </c>
      <c r="J5" s="44">
        <v>6</v>
      </c>
      <c r="K5" s="6" t="s">
        <v>867</v>
      </c>
    </row>
    <row r="6" spans="1:11" hidden="1" x14ac:dyDescent="0.25">
      <c r="A6" s="4"/>
      <c r="B6" s="8" t="s">
        <v>757</v>
      </c>
      <c r="C6" s="8" t="s">
        <v>35</v>
      </c>
      <c r="D6" s="49">
        <v>43215</v>
      </c>
      <c r="E6" s="8" t="s">
        <v>863</v>
      </c>
      <c r="F6" s="8" t="s">
        <v>866</v>
      </c>
      <c r="G6" s="8" t="s">
        <v>56</v>
      </c>
      <c r="H6" s="8" t="s">
        <v>275</v>
      </c>
      <c r="I6" s="43">
        <f>IF(ISBLANK(H6), "", VLOOKUP(H6,Dropdowns_Formulas!C$2:D$100,2,FALSE))</f>
        <v>0.2</v>
      </c>
      <c r="J6" s="44">
        <v>3</v>
      </c>
      <c r="K6" s="6" t="s">
        <v>865</v>
      </c>
    </row>
    <row r="7" spans="1:11" x14ac:dyDescent="0.25">
      <c r="A7" s="4"/>
      <c r="B7" s="8" t="s">
        <v>756</v>
      </c>
      <c r="C7" s="8" t="s">
        <v>883</v>
      </c>
      <c r="D7" s="49">
        <v>43174</v>
      </c>
      <c r="E7" s="15" t="s">
        <v>863</v>
      </c>
      <c r="F7" s="8" t="s">
        <v>868</v>
      </c>
      <c r="G7" s="8" t="s">
        <v>868</v>
      </c>
      <c r="H7" s="8" t="s">
        <v>308</v>
      </c>
      <c r="I7" s="43">
        <f>IF(ISBLANK(H7), "", VLOOKUP(H7,Dropdowns_Formulas!C$2:D$100,2,FALSE))</f>
        <v>0.45</v>
      </c>
      <c r="J7" s="44">
        <v>6</v>
      </c>
      <c r="K7" s="6" t="s">
        <v>877</v>
      </c>
    </row>
    <row r="8" spans="1:11" x14ac:dyDescent="0.25">
      <c r="A8" s="4"/>
      <c r="B8" s="8" t="s">
        <v>756</v>
      </c>
      <c r="C8" s="8" t="s">
        <v>883</v>
      </c>
      <c r="D8" s="49">
        <v>43175</v>
      </c>
      <c r="E8" s="8" t="s">
        <v>863</v>
      </c>
      <c r="F8" s="15" t="s">
        <v>56</v>
      </c>
      <c r="G8" s="15" t="s">
        <v>866</v>
      </c>
      <c r="H8" s="15" t="s">
        <v>275</v>
      </c>
      <c r="I8" s="43">
        <f>IF(ISBLANK(H8), "", VLOOKUP(H8,Dropdowns_Formulas!C$2:D$100,2,FALSE))</f>
        <v>0.2</v>
      </c>
      <c r="J8" s="44">
        <v>3</v>
      </c>
      <c r="K8" s="6" t="s">
        <v>869</v>
      </c>
    </row>
    <row r="9" spans="1:11" hidden="1" x14ac:dyDescent="0.25">
      <c r="A9" s="4"/>
      <c r="B9" s="8" t="s">
        <v>758</v>
      </c>
      <c r="C9" s="8" t="s">
        <v>37</v>
      </c>
      <c r="D9" s="49">
        <v>42799</v>
      </c>
      <c r="E9" s="8" t="s">
        <v>37</v>
      </c>
      <c r="F9" s="8" t="s">
        <v>409</v>
      </c>
      <c r="G9" s="8" t="s">
        <v>386</v>
      </c>
      <c r="H9" s="8" t="s">
        <v>319</v>
      </c>
      <c r="I9" s="43">
        <f>IF(ISBLANK(H9), "", VLOOKUP(H9,Dropdowns_Formulas!C$2:D$100,2,FALSE))</f>
        <v>0.55000000000000004</v>
      </c>
      <c r="J9" s="44">
        <v>15</v>
      </c>
      <c r="K9" s="6"/>
    </row>
    <row r="10" spans="1:11" hidden="1" x14ac:dyDescent="0.25">
      <c r="A10" s="4"/>
      <c r="B10" s="8" t="s">
        <v>758</v>
      </c>
      <c r="C10" s="8" t="s">
        <v>37</v>
      </c>
      <c r="D10" s="49">
        <v>42799</v>
      </c>
      <c r="E10" s="8" t="s">
        <v>870</v>
      </c>
      <c r="F10" s="8" t="s">
        <v>56</v>
      </c>
      <c r="G10" s="8" t="s">
        <v>56</v>
      </c>
      <c r="H10" s="8" t="s">
        <v>275</v>
      </c>
      <c r="I10" s="43">
        <f>IF(ISBLANK(H10), "", VLOOKUP(H10,Dropdowns_Formulas!C$2:D$100,2,FALSE))</f>
        <v>0.2</v>
      </c>
      <c r="J10" s="44">
        <v>3</v>
      </c>
      <c r="K10" s="6" t="s">
        <v>839</v>
      </c>
    </row>
    <row r="11" spans="1:11" hidden="1" x14ac:dyDescent="0.25">
      <c r="A11" s="4"/>
      <c r="B11" s="8" t="s">
        <v>758</v>
      </c>
      <c r="C11" s="8" t="s">
        <v>35</v>
      </c>
      <c r="D11" s="49">
        <v>43733</v>
      </c>
      <c r="E11" s="8" t="s">
        <v>871</v>
      </c>
      <c r="F11" s="8" t="s">
        <v>868</v>
      </c>
      <c r="G11" s="8" t="s">
        <v>386</v>
      </c>
      <c r="H11" s="8" t="s">
        <v>308</v>
      </c>
      <c r="I11" s="43">
        <f>IF(ISBLANK(H11), "", VLOOKUP(H11,Dropdowns_Formulas!C$2:D$100,2,FALSE))</f>
        <v>0.45</v>
      </c>
      <c r="J11" s="44">
        <v>6</v>
      </c>
      <c r="K11" s="6"/>
    </row>
    <row r="12" spans="1:11" hidden="1" x14ac:dyDescent="0.25">
      <c r="A12" s="4"/>
      <c r="B12" s="8" t="s">
        <v>758</v>
      </c>
      <c r="C12" s="8" t="s">
        <v>35</v>
      </c>
      <c r="D12" s="49">
        <v>43733</v>
      </c>
      <c r="E12" s="8" t="s">
        <v>871</v>
      </c>
      <c r="F12" s="8" t="s">
        <v>866</v>
      </c>
      <c r="G12" s="8" t="s">
        <v>866</v>
      </c>
      <c r="H12" s="8" t="s">
        <v>275</v>
      </c>
      <c r="I12" s="43">
        <f>IF(ISBLANK(H12), "", VLOOKUP(H12,Dropdowns_Formulas!C$2:D$100,2,FALSE))</f>
        <v>0.2</v>
      </c>
      <c r="J12" s="44">
        <v>3</v>
      </c>
      <c r="K12" s="6" t="s">
        <v>872</v>
      </c>
    </row>
    <row r="13" spans="1:11" hidden="1" x14ac:dyDescent="0.25">
      <c r="A13" s="4"/>
      <c r="B13" s="8" t="s">
        <v>758</v>
      </c>
      <c r="C13" s="8" t="s">
        <v>37</v>
      </c>
      <c r="D13" s="49">
        <v>44829</v>
      </c>
      <c r="E13" s="8" t="s">
        <v>37</v>
      </c>
      <c r="F13" s="8" t="s">
        <v>409</v>
      </c>
      <c r="G13" s="8" t="s">
        <v>386</v>
      </c>
      <c r="H13" s="8" t="s">
        <v>319</v>
      </c>
      <c r="I13" s="43">
        <f>IF(ISBLANK(H13), "", VLOOKUP(H13,Dropdowns_Formulas!C$2:D$100,2,FALSE))</f>
        <v>0.55000000000000004</v>
      </c>
      <c r="J13" s="44">
        <v>15</v>
      </c>
      <c r="K13" s="6"/>
    </row>
    <row r="14" spans="1:11" hidden="1" x14ac:dyDescent="0.25">
      <c r="A14" s="4"/>
      <c r="B14" s="8" t="s">
        <v>758</v>
      </c>
      <c r="C14" s="8" t="s">
        <v>37</v>
      </c>
      <c r="D14" s="49">
        <v>44829</v>
      </c>
      <c r="E14" s="8" t="s">
        <v>870</v>
      </c>
      <c r="F14" s="8" t="s">
        <v>56</v>
      </c>
      <c r="G14" s="8" t="s">
        <v>56</v>
      </c>
      <c r="H14" s="8" t="s">
        <v>275</v>
      </c>
      <c r="I14" s="43">
        <f>IF(ISBLANK(H14), "", VLOOKUP(H14,Dropdowns_Formulas!C$2:D$100,2,FALSE))</f>
        <v>0.2</v>
      </c>
      <c r="J14" s="44">
        <v>3</v>
      </c>
      <c r="K14" s="6"/>
    </row>
    <row r="15" spans="1:11" hidden="1" x14ac:dyDescent="0.25">
      <c r="A15" s="4"/>
      <c r="B15" s="8" t="s">
        <v>758</v>
      </c>
      <c r="C15" s="8" t="s">
        <v>35</v>
      </c>
      <c r="D15" s="49">
        <v>44835</v>
      </c>
      <c r="E15" s="8" t="s">
        <v>871</v>
      </c>
      <c r="F15" s="8" t="s">
        <v>868</v>
      </c>
      <c r="G15" s="8" t="s">
        <v>386</v>
      </c>
      <c r="H15" s="8" t="s">
        <v>308</v>
      </c>
      <c r="I15" s="43">
        <f>IF(ISBLANK(H15), "", VLOOKUP(H15,Dropdowns_Formulas!C$2:D$100,2,FALSE))</f>
        <v>0.45</v>
      </c>
      <c r="J15" s="44">
        <v>6</v>
      </c>
      <c r="K15" s="6"/>
    </row>
    <row r="16" spans="1:11" hidden="1" x14ac:dyDescent="0.25">
      <c r="A16" s="4"/>
      <c r="B16" s="8" t="s">
        <v>758</v>
      </c>
      <c r="C16" s="8" t="s">
        <v>35</v>
      </c>
      <c r="D16" s="49">
        <v>44835</v>
      </c>
      <c r="E16" s="8" t="s">
        <v>871</v>
      </c>
      <c r="F16" s="8" t="s">
        <v>866</v>
      </c>
      <c r="G16" s="8" t="s">
        <v>866</v>
      </c>
      <c r="H16" s="8" t="s">
        <v>275</v>
      </c>
      <c r="I16" s="43">
        <f>IF(ISBLANK(H16), "", VLOOKUP(H16,Dropdowns_Formulas!C$2:D$100,2,FALSE))</f>
        <v>0.2</v>
      </c>
      <c r="J16" s="44">
        <v>3</v>
      </c>
      <c r="K16" s="6" t="s">
        <v>873</v>
      </c>
    </row>
    <row r="17" spans="1:11" hidden="1" x14ac:dyDescent="0.25">
      <c r="A17" s="4"/>
      <c r="B17" s="8" t="s">
        <v>758</v>
      </c>
      <c r="C17" s="8" t="s">
        <v>37</v>
      </c>
      <c r="D17" s="49">
        <v>45560</v>
      </c>
      <c r="E17" s="8" t="s">
        <v>37</v>
      </c>
      <c r="F17" s="8" t="s">
        <v>409</v>
      </c>
      <c r="G17" s="8" t="s">
        <v>386</v>
      </c>
      <c r="H17" s="8" t="s">
        <v>319</v>
      </c>
      <c r="I17" s="43">
        <f>IF(ISBLANK(H17), "", VLOOKUP(H17,Dropdowns_Formulas!C$2:D$100,2,FALSE))</f>
        <v>0.55000000000000004</v>
      </c>
      <c r="J17" s="44">
        <v>15</v>
      </c>
      <c r="K17" s="6"/>
    </row>
    <row r="18" spans="1:11" hidden="1" x14ac:dyDescent="0.25">
      <c r="A18" s="4"/>
      <c r="B18" s="8" t="s">
        <v>758</v>
      </c>
      <c r="C18" s="8" t="s">
        <v>37</v>
      </c>
      <c r="D18" s="49">
        <v>45560</v>
      </c>
      <c r="E18" s="8" t="s">
        <v>870</v>
      </c>
      <c r="F18" s="8" t="s">
        <v>56</v>
      </c>
      <c r="G18" s="8" t="s">
        <v>56</v>
      </c>
      <c r="H18" s="8" t="s">
        <v>275</v>
      </c>
      <c r="I18" s="43">
        <f>IF(ISBLANK(H18), "", VLOOKUP(H18,Dropdowns_Formulas!C$2:D$100,2,FALSE))</f>
        <v>0.2</v>
      </c>
      <c r="J18" s="44">
        <v>3</v>
      </c>
      <c r="K18" s="6"/>
    </row>
    <row r="19" spans="1:11" hidden="1" x14ac:dyDescent="0.25">
      <c r="A19" s="4"/>
      <c r="B19" s="8" t="s">
        <v>759</v>
      </c>
      <c r="C19" s="8" t="s">
        <v>35</v>
      </c>
      <c r="D19" s="49">
        <v>42638</v>
      </c>
      <c r="E19" s="8" t="s">
        <v>871</v>
      </c>
      <c r="F19" s="8" t="s">
        <v>868</v>
      </c>
      <c r="G19" s="8" t="s">
        <v>386</v>
      </c>
      <c r="H19" s="8" t="s">
        <v>308</v>
      </c>
      <c r="I19" s="43">
        <f>IF(ISBLANK(H19), "", VLOOKUP(H19,Dropdowns_Formulas!C$2:D$100,2,FALSE))</f>
        <v>0.45</v>
      </c>
      <c r="J19" s="44">
        <v>6</v>
      </c>
      <c r="K19" s="6"/>
    </row>
    <row r="20" spans="1:11" hidden="1" x14ac:dyDescent="0.25">
      <c r="A20" s="4"/>
      <c r="B20" s="8" t="s">
        <v>759</v>
      </c>
      <c r="C20" s="8" t="s">
        <v>35</v>
      </c>
      <c r="D20" s="49">
        <v>42638</v>
      </c>
      <c r="E20" s="8" t="s">
        <v>871</v>
      </c>
      <c r="F20" s="8" t="s">
        <v>866</v>
      </c>
      <c r="G20" s="8" t="s">
        <v>866</v>
      </c>
      <c r="H20" s="8" t="s">
        <v>275</v>
      </c>
      <c r="I20" s="43">
        <f>IF(ISBLANK(H20), "", VLOOKUP(H20,Dropdowns_Formulas!C$2:D$100,2,FALSE))</f>
        <v>0.2</v>
      </c>
      <c r="J20" s="44">
        <v>3</v>
      </c>
      <c r="K20" s="6"/>
    </row>
    <row r="21" spans="1:11" hidden="1" x14ac:dyDescent="0.25">
      <c r="A21" s="4"/>
      <c r="B21" s="8" t="s">
        <v>759</v>
      </c>
      <c r="C21" s="8" t="s">
        <v>37</v>
      </c>
      <c r="D21" s="49">
        <v>43895</v>
      </c>
      <c r="E21" s="8" t="s">
        <v>37</v>
      </c>
      <c r="F21" s="8" t="s">
        <v>409</v>
      </c>
      <c r="G21" s="8" t="s">
        <v>386</v>
      </c>
      <c r="H21" s="8" t="s">
        <v>319</v>
      </c>
      <c r="I21" s="43">
        <f>IF(ISBLANK(H21), "", VLOOKUP(H21,Dropdowns_Formulas!C$2:D$100,2,FALSE))</f>
        <v>0.55000000000000004</v>
      </c>
      <c r="J21" s="44">
        <v>15</v>
      </c>
      <c r="K21" s="6"/>
    </row>
    <row r="22" spans="1:11" hidden="1" x14ac:dyDescent="0.25">
      <c r="A22" s="4"/>
      <c r="B22" s="8" t="s">
        <v>759</v>
      </c>
      <c r="C22" s="8" t="s">
        <v>37</v>
      </c>
      <c r="D22" s="49">
        <v>43895</v>
      </c>
      <c r="E22" s="8" t="s">
        <v>870</v>
      </c>
      <c r="F22" s="8" t="s">
        <v>56</v>
      </c>
      <c r="G22" s="8" t="s">
        <v>56</v>
      </c>
      <c r="H22" s="8" t="s">
        <v>275</v>
      </c>
      <c r="I22" s="43">
        <f>IF(ISBLANK(H22), "", VLOOKUP(H22,Dropdowns_Formulas!C$2:D$100,2,FALSE))</f>
        <v>0.2</v>
      </c>
      <c r="J22" s="44">
        <v>3</v>
      </c>
      <c r="K22" s="6"/>
    </row>
    <row r="23" spans="1:11" hidden="1" x14ac:dyDescent="0.25">
      <c r="A23" s="4"/>
      <c r="B23" s="8" t="s">
        <v>759</v>
      </c>
      <c r="C23" s="8" t="s">
        <v>35</v>
      </c>
      <c r="D23" s="49">
        <v>44099</v>
      </c>
      <c r="E23" s="8" t="s">
        <v>871</v>
      </c>
      <c r="F23" s="8" t="s">
        <v>868</v>
      </c>
      <c r="G23" s="8" t="s">
        <v>386</v>
      </c>
      <c r="H23" s="8" t="s">
        <v>308</v>
      </c>
      <c r="I23" s="43">
        <f>IF(ISBLANK(H23), "", VLOOKUP(H23,Dropdowns_Formulas!C$2:D$100,2,FALSE))</f>
        <v>0.45</v>
      </c>
      <c r="J23" s="44">
        <v>6</v>
      </c>
      <c r="K23" s="6"/>
    </row>
    <row r="24" spans="1:11" hidden="1" x14ac:dyDescent="0.25">
      <c r="A24" s="4"/>
      <c r="B24" s="8" t="s">
        <v>759</v>
      </c>
      <c r="C24" s="8" t="s">
        <v>35</v>
      </c>
      <c r="D24" s="49">
        <v>44099</v>
      </c>
      <c r="E24" s="8" t="s">
        <v>871</v>
      </c>
      <c r="F24" s="8" t="s">
        <v>866</v>
      </c>
      <c r="G24" s="8" t="s">
        <v>866</v>
      </c>
      <c r="H24" s="8" t="s">
        <v>275</v>
      </c>
      <c r="I24" s="43">
        <f>IF(ISBLANK(H24), "", VLOOKUP(H24,Dropdowns_Formulas!C$2:D$100,2,FALSE))</f>
        <v>0.2</v>
      </c>
      <c r="J24" s="44">
        <v>3</v>
      </c>
      <c r="K24" s="6" t="s">
        <v>874</v>
      </c>
    </row>
    <row r="25" spans="1:11" hidden="1" x14ac:dyDescent="0.25">
      <c r="A25" s="4"/>
      <c r="B25" s="8" t="s">
        <v>759</v>
      </c>
      <c r="C25" s="8" t="s">
        <v>37</v>
      </c>
      <c r="D25" s="49">
        <v>45721</v>
      </c>
      <c r="E25" s="8" t="s">
        <v>37</v>
      </c>
      <c r="F25" s="8" t="s">
        <v>409</v>
      </c>
      <c r="G25" s="8" t="s">
        <v>386</v>
      </c>
      <c r="H25" s="8" t="s">
        <v>319</v>
      </c>
      <c r="I25" s="43">
        <f>IF(ISBLANK(H25), "", VLOOKUP(H25,Dropdowns_Formulas!C$2:D$100,2,FALSE))</f>
        <v>0.55000000000000004</v>
      </c>
      <c r="J25" s="44">
        <v>15</v>
      </c>
      <c r="K25" s="6"/>
    </row>
    <row r="26" spans="1:11" hidden="1" x14ac:dyDescent="0.25">
      <c r="A26" s="4"/>
      <c r="B26" s="8" t="s">
        <v>759</v>
      </c>
      <c r="C26" s="8" t="s">
        <v>37</v>
      </c>
      <c r="D26" s="49">
        <v>45721</v>
      </c>
      <c r="E26" s="8" t="s">
        <v>870</v>
      </c>
      <c r="F26" s="8" t="s">
        <v>56</v>
      </c>
      <c r="G26" s="8" t="s">
        <v>56</v>
      </c>
      <c r="H26" s="8" t="s">
        <v>275</v>
      </c>
      <c r="I26" s="43">
        <f>IF(ISBLANK(H26), "", VLOOKUP(H26,Dropdowns_Formulas!C$2:D$100,2,FALSE))</f>
        <v>0.2</v>
      </c>
      <c r="J26" s="44">
        <v>3</v>
      </c>
      <c r="K26" s="6"/>
    </row>
    <row r="27" spans="1:11" hidden="1" x14ac:dyDescent="0.25">
      <c r="A27" s="4"/>
      <c r="B27" s="8" t="s">
        <v>759</v>
      </c>
      <c r="C27" s="8" t="s">
        <v>35</v>
      </c>
      <c r="D27" s="49">
        <v>45772</v>
      </c>
      <c r="E27" s="8" t="s">
        <v>863</v>
      </c>
      <c r="F27" s="8" t="s">
        <v>868</v>
      </c>
      <c r="G27" s="8" t="s">
        <v>386</v>
      </c>
      <c r="H27" s="8" t="s">
        <v>308</v>
      </c>
      <c r="I27" s="43">
        <f>IF(ISBLANK(H27), "", VLOOKUP(H27,Dropdowns_Formulas!C$2:D$100,2,FALSE))</f>
        <v>0.45</v>
      </c>
      <c r="J27" s="44">
        <v>6</v>
      </c>
      <c r="K27" s="6"/>
    </row>
    <row r="28" spans="1:11" hidden="1" x14ac:dyDescent="0.25">
      <c r="A28" s="4"/>
      <c r="B28" s="8" t="s">
        <v>759</v>
      </c>
      <c r="C28" s="8" t="s">
        <v>35</v>
      </c>
      <c r="D28" s="49">
        <v>45772</v>
      </c>
      <c r="E28" s="8" t="s">
        <v>863</v>
      </c>
      <c r="F28" s="8" t="s">
        <v>866</v>
      </c>
      <c r="G28" s="8" t="s">
        <v>56</v>
      </c>
      <c r="H28" s="8" t="s">
        <v>275</v>
      </c>
      <c r="I28" s="43">
        <f>IF(ISBLANK(H28), "", VLOOKUP(H28,Dropdowns_Formulas!C$2:D$100,2,FALSE))</f>
        <v>0.2</v>
      </c>
      <c r="J28" s="44">
        <v>3</v>
      </c>
      <c r="K28" s="6"/>
    </row>
    <row r="29" spans="1:11" hidden="1" x14ac:dyDescent="0.25">
      <c r="A29" s="4"/>
      <c r="B29" s="8" t="s">
        <v>760</v>
      </c>
      <c r="C29" s="8" t="s">
        <v>37</v>
      </c>
      <c r="D29" s="49">
        <v>43905</v>
      </c>
      <c r="E29" s="8" t="s">
        <v>870</v>
      </c>
      <c r="F29" s="8" t="s">
        <v>409</v>
      </c>
      <c r="G29" s="8" t="s">
        <v>386</v>
      </c>
      <c r="H29" s="8" t="s">
        <v>319</v>
      </c>
      <c r="I29" s="43">
        <f>IF(ISBLANK(H29), "", VLOOKUP(H29,Dropdowns_Formulas!C$2:D$100,2,FALSE))</f>
        <v>0.55000000000000004</v>
      </c>
      <c r="J29" s="44">
        <v>15</v>
      </c>
      <c r="K29" s="6"/>
    </row>
    <row r="30" spans="1:11" hidden="1" x14ac:dyDescent="0.25">
      <c r="A30" s="4"/>
      <c r="B30" s="8" t="s">
        <v>760</v>
      </c>
      <c r="C30" s="8" t="s">
        <v>870</v>
      </c>
      <c r="D30" s="49">
        <v>43905</v>
      </c>
      <c r="E30" s="8" t="s">
        <v>870</v>
      </c>
      <c r="F30" s="8" t="s">
        <v>56</v>
      </c>
      <c r="G30" s="8" t="s">
        <v>56</v>
      </c>
      <c r="H30" s="8" t="s">
        <v>275</v>
      </c>
      <c r="I30" s="43">
        <f>IF(ISBLANK(H30), "", VLOOKUP(H30,Dropdowns_Formulas!C$2:D$100,2,FALSE))</f>
        <v>0.2</v>
      </c>
      <c r="J30" s="44">
        <v>3</v>
      </c>
      <c r="K30" s="6"/>
    </row>
    <row r="31" spans="1:11" hidden="1" x14ac:dyDescent="0.25">
      <c r="A31" s="4"/>
      <c r="B31" s="8" t="s">
        <v>760</v>
      </c>
      <c r="C31" s="8" t="s">
        <v>35</v>
      </c>
      <c r="D31" s="49">
        <v>44099</v>
      </c>
      <c r="E31" s="8" t="s">
        <v>863</v>
      </c>
      <c r="F31" s="8" t="s">
        <v>868</v>
      </c>
      <c r="G31" s="8" t="s">
        <v>386</v>
      </c>
      <c r="H31" s="8" t="s">
        <v>308</v>
      </c>
      <c r="I31" s="43">
        <f>IF(ISBLANK(H31), "", VLOOKUP(H31,Dropdowns_Formulas!C$2:D$100,2,FALSE))</f>
        <v>0.45</v>
      </c>
      <c r="J31" s="44">
        <v>6</v>
      </c>
      <c r="K31" s="6"/>
    </row>
    <row r="32" spans="1:11" hidden="1" x14ac:dyDescent="0.25">
      <c r="A32" s="4"/>
      <c r="B32" s="8" t="s">
        <v>760</v>
      </c>
      <c r="C32" s="8" t="s">
        <v>35</v>
      </c>
      <c r="D32" s="49">
        <v>44099</v>
      </c>
      <c r="E32" s="8" t="s">
        <v>863</v>
      </c>
      <c r="F32" s="8" t="s">
        <v>56</v>
      </c>
      <c r="G32" s="8" t="s">
        <v>56</v>
      </c>
      <c r="H32" s="8" t="s">
        <v>275</v>
      </c>
      <c r="I32" s="43">
        <f>IF(ISBLANK(H32), "", VLOOKUP(H32,Dropdowns_Formulas!C$2:D$100,2,FALSE))</f>
        <v>0.2</v>
      </c>
      <c r="J32" s="44">
        <v>3</v>
      </c>
      <c r="K32" s="6"/>
    </row>
    <row r="33" spans="1:11" hidden="1" x14ac:dyDescent="0.25">
      <c r="A33" s="4"/>
      <c r="B33" s="8" t="s">
        <v>760</v>
      </c>
      <c r="C33" s="8" t="s">
        <v>37</v>
      </c>
      <c r="D33" s="49">
        <v>45000</v>
      </c>
      <c r="E33" s="8" t="s">
        <v>870</v>
      </c>
      <c r="F33" s="8" t="s">
        <v>409</v>
      </c>
      <c r="G33" s="8" t="s">
        <v>386</v>
      </c>
      <c r="H33" s="8" t="s">
        <v>319</v>
      </c>
      <c r="I33" s="43">
        <f>IF(ISBLANK(H33), "", VLOOKUP(H33,Dropdowns_Formulas!C$2:D$100,2,FALSE))</f>
        <v>0.55000000000000004</v>
      </c>
      <c r="J33" s="44">
        <v>15</v>
      </c>
      <c r="K33" s="6" t="s">
        <v>875</v>
      </c>
    </row>
    <row r="34" spans="1:11" hidden="1" x14ac:dyDescent="0.25">
      <c r="A34" s="4"/>
      <c r="B34" s="8" t="s">
        <v>760</v>
      </c>
      <c r="C34" s="8" t="s">
        <v>37</v>
      </c>
      <c r="D34" s="49">
        <v>45000</v>
      </c>
      <c r="E34" s="8" t="s">
        <v>870</v>
      </c>
      <c r="F34" s="8" t="s">
        <v>56</v>
      </c>
      <c r="G34" s="8" t="s">
        <v>866</v>
      </c>
      <c r="H34" s="8" t="s">
        <v>275</v>
      </c>
      <c r="I34" s="43">
        <f>IF(ISBLANK(H34), "", VLOOKUP(H34,Dropdowns_Formulas!C$2:D$100,2,FALSE))</f>
        <v>0.2</v>
      </c>
      <c r="J34" s="44">
        <v>3</v>
      </c>
      <c r="K34" s="6"/>
    </row>
    <row r="35" spans="1:11" hidden="1" x14ac:dyDescent="0.25">
      <c r="A35" s="4"/>
      <c r="B35" s="8" t="s">
        <v>760</v>
      </c>
      <c r="C35" s="8" t="s">
        <v>35</v>
      </c>
      <c r="D35" s="49">
        <v>45925</v>
      </c>
      <c r="E35" s="8" t="s">
        <v>863</v>
      </c>
      <c r="F35" s="8" t="s">
        <v>868</v>
      </c>
      <c r="G35" s="8" t="s">
        <v>386</v>
      </c>
      <c r="H35" s="8" t="s">
        <v>308</v>
      </c>
      <c r="I35" s="43">
        <f>IF(ISBLANK(H35), "", VLOOKUP(H35,Dropdowns_Formulas!C$2:D$100,2,FALSE))</f>
        <v>0.45</v>
      </c>
      <c r="J35" s="44">
        <v>6</v>
      </c>
      <c r="K35" s="6"/>
    </row>
    <row r="36" spans="1:11" hidden="1" x14ac:dyDescent="0.25">
      <c r="A36" s="4"/>
      <c r="B36" s="8" t="s">
        <v>760</v>
      </c>
      <c r="C36" s="15" t="s">
        <v>35</v>
      </c>
      <c r="D36" s="49">
        <v>45925</v>
      </c>
      <c r="E36" s="8" t="s">
        <v>863</v>
      </c>
      <c r="F36" s="15" t="s">
        <v>866</v>
      </c>
      <c r="G36" s="15" t="s">
        <v>866</v>
      </c>
      <c r="H36" s="8" t="s">
        <v>275</v>
      </c>
      <c r="I36" s="43">
        <f>IF(ISBLANK(H36), "", VLOOKUP(H36,Dropdowns_Formulas!C$2:D$100,2,FALSE))</f>
        <v>0.2</v>
      </c>
      <c r="J36" s="44">
        <v>3</v>
      </c>
      <c r="K36" s="6"/>
    </row>
    <row r="37" spans="1:11" hidden="1" x14ac:dyDescent="0.25">
      <c r="A37" s="4"/>
      <c r="B37" s="8" t="s">
        <v>761</v>
      </c>
      <c r="C37" s="8" t="s">
        <v>35</v>
      </c>
      <c r="D37" s="49">
        <v>43003</v>
      </c>
      <c r="E37" s="8" t="s">
        <v>863</v>
      </c>
      <c r="F37" s="8" t="s">
        <v>868</v>
      </c>
      <c r="G37" s="8" t="s">
        <v>386</v>
      </c>
      <c r="H37" s="8" t="s">
        <v>308</v>
      </c>
      <c r="I37" s="43">
        <f>IF(ISBLANK(H37), "", VLOOKUP(H37,Dropdowns_Formulas!C$2:D$100,2,FALSE))</f>
        <v>0.45</v>
      </c>
      <c r="J37" s="44">
        <v>6</v>
      </c>
      <c r="K37" s="6"/>
    </row>
    <row r="38" spans="1:11" hidden="1" x14ac:dyDescent="0.25">
      <c r="A38" s="4"/>
      <c r="B38" s="8" t="s">
        <v>761</v>
      </c>
      <c r="C38" s="8" t="s">
        <v>35</v>
      </c>
      <c r="D38" s="49">
        <v>43003</v>
      </c>
      <c r="E38" s="8" t="s">
        <v>863</v>
      </c>
      <c r="F38" s="8" t="s">
        <v>56</v>
      </c>
      <c r="G38" s="8" t="s">
        <v>56</v>
      </c>
      <c r="H38" s="8" t="s">
        <v>275</v>
      </c>
      <c r="I38" s="43">
        <f>IF(ISBLANK(H38), "", VLOOKUP(H38,Dropdowns_Formulas!C$2:D$100,2,FALSE))</f>
        <v>0.2</v>
      </c>
      <c r="J38" s="44">
        <v>3</v>
      </c>
      <c r="K38" s="6"/>
    </row>
    <row r="39" spans="1:11" hidden="1" x14ac:dyDescent="0.25">
      <c r="A39" s="4"/>
      <c r="B39" s="8" t="s">
        <v>761</v>
      </c>
      <c r="C39" s="8" t="s">
        <v>37</v>
      </c>
      <c r="D39" s="49">
        <v>44270</v>
      </c>
      <c r="E39" s="8" t="s">
        <v>870</v>
      </c>
      <c r="F39" s="8" t="s">
        <v>409</v>
      </c>
      <c r="G39" s="8" t="s">
        <v>386</v>
      </c>
      <c r="H39" s="8" t="s">
        <v>319</v>
      </c>
      <c r="I39" s="43">
        <f>IF(ISBLANK(H39), "", VLOOKUP(H39,Dropdowns_Formulas!C$2:D$100,2,FALSE))</f>
        <v>0.55000000000000004</v>
      </c>
      <c r="J39" s="44">
        <v>15</v>
      </c>
      <c r="K39" s="6"/>
    </row>
    <row r="40" spans="1:11" hidden="1" x14ac:dyDescent="0.25">
      <c r="A40" s="4"/>
      <c r="B40" s="8" t="s">
        <v>761</v>
      </c>
      <c r="C40" s="8" t="s">
        <v>37</v>
      </c>
      <c r="D40" s="49">
        <v>44270</v>
      </c>
      <c r="E40" s="8" t="s">
        <v>866</v>
      </c>
      <c r="F40" s="8" t="s">
        <v>56</v>
      </c>
      <c r="G40" s="8" t="s">
        <v>866</v>
      </c>
      <c r="H40" s="8" t="s">
        <v>275</v>
      </c>
      <c r="I40" s="43">
        <f>IF(ISBLANK(H40), "", VLOOKUP(H40,Dropdowns_Formulas!C$2:D$100,2,FALSE))</f>
        <v>0.2</v>
      </c>
      <c r="J40" s="44">
        <v>3</v>
      </c>
      <c r="K40" s="6"/>
    </row>
    <row r="41" spans="1:11" hidden="1" x14ac:dyDescent="0.25">
      <c r="A41" s="4"/>
      <c r="B41" s="8" t="s">
        <v>761</v>
      </c>
      <c r="C41" s="8" t="s">
        <v>35</v>
      </c>
      <c r="D41" s="49">
        <v>45194</v>
      </c>
      <c r="E41" s="8" t="s">
        <v>863</v>
      </c>
      <c r="F41" s="8" t="s">
        <v>868</v>
      </c>
      <c r="G41" s="8" t="s">
        <v>386</v>
      </c>
      <c r="H41" s="8" t="s">
        <v>308</v>
      </c>
      <c r="I41" s="43">
        <f>IF(ISBLANK(H41), "", VLOOKUP(H41,Dropdowns_Formulas!C$2:D$100,2,FALSE))</f>
        <v>0.45</v>
      </c>
      <c r="J41" s="44">
        <v>6</v>
      </c>
      <c r="K41" s="6"/>
    </row>
    <row r="42" spans="1:11" hidden="1" x14ac:dyDescent="0.25">
      <c r="A42" s="4"/>
      <c r="B42" s="8" t="s">
        <v>761</v>
      </c>
      <c r="C42" s="8" t="s">
        <v>35</v>
      </c>
      <c r="D42" s="49">
        <v>45194</v>
      </c>
      <c r="E42" s="8" t="s">
        <v>863</v>
      </c>
      <c r="F42" s="8" t="s">
        <v>56</v>
      </c>
      <c r="G42" s="8" t="s">
        <v>56</v>
      </c>
      <c r="H42" s="8" t="s">
        <v>275</v>
      </c>
      <c r="I42" s="43">
        <f>IF(ISBLANK(H42), "", VLOOKUP(H42,Dropdowns_Formulas!C$2:D$100,2,FALSE))</f>
        <v>0.2</v>
      </c>
      <c r="J42" s="44">
        <v>3</v>
      </c>
      <c r="K42" s="6" t="s">
        <v>876</v>
      </c>
    </row>
    <row r="43" spans="1:11" hidden="1" x14ac:dyDescent="0.25">
      <c r="A43" s="4"/>
      <c r="B43" s="8" t="s">
        <v>761</v>
      </c>
      <c r="C43" s="8" t="s">
        <v>37</v>
      </c>
      <c r="D43" s="49">
        <v>45925</v>
      </c>
      <c r="E43" s="8" t="s">
        <v>870</v>
      </c>
      <c r="F43" s="8" t="s">
        <v>409</v>
      </c>
      <c r="G43" s="8" t="s">
        <v>386</v>
      </c>
      <c r="H43" s="8" t="s">
        <v>319</v>
      </c>
      <c r="I43" s="43">
        <f>IF(ISBLANK(H43), "", VLOOKUP(H43,Dropdowns_Formulas!C$2:D$100,2,FALSE))</f>
        <v>0.55000000000000004</v>
      </c>
      <c r="J43" s="44">
        <v>15</v>
      </c>
      <c r="K43" s="6"/>
    </row>
    <row r="44" spans="1:11" hidden="1" x14ac:dyDescent="0.25">
      <c r="A44" s="4"/>
      <c r="B44" s="8" t="s">
        <v>761</v>
      </c>
      <c r="C44" s="8" t="s">
        <v>37</v>
      </c>
      <c r="D44" s="49">
        <v>45925</v>
      </c>
      <c r="E44" s="8" t="s">
        <v>870</v>
      </c>
      <c r="F44" s="8" t="s">
        <v>56</v>
      </c>
      <c r="G44" s="8" t="s">
        <v>866</v>
      </c>
      <c r="H44" s="8" t="s">
        <v>275</v>
      </c>
      <c r="I44" s="43">
        <f>IF(ISBLANK(H44), "", VLOOKUP(H44,Dropdowns_Formulas!C$2:D$100,2,FALSE))</f>
        <v>0.2</v>
      </c>
      <c r="J44" s="44">
        <v>3</v>
      </c>
      <c r="K44" s="6" t="s">
        <v>837</v>
      </c>
    </row>
    <row r="45" spans="1:11" hidden="1" x14ac:dyDescent="0.25">
      <c r="A45" s="4"/>
      <c r="B45" s="8" t="s">
        <v>762</v>
      </c>
      <c r="C45" s="8" t="s">
        <v>878</v>
      </c>
      <c r="D45" s="49">
        <v>44464</v>
      </c>
      <c r="E45" s="8" t="s">
        <v>870</v>
      </c>
      <c r="F45" s="8" t="s">
        <v>879</v>
      </c>
      <c r="G45" s="8" t="s">
        <v>386</v>
      </c>
      <c r="H45" s="8" t="s">
        <v>319</v>
      </c>
      <c r="I45" s="43">
        <f>IF(ISBLANK(H45), "", VLOOKUP(H45,Dropdowns_Formulas!C$2:D$100,2,FALSE))</f>
        <v>0.55000000000000004</v>
      </c>
      <c r="J45" s="44">
        <v>15</v>
      </c>
      <c r="K45" s="6"/>
    </row>
    <row r="46" spans="1:11" hidden="1" x14ac:dyDescent="0.25">
      <c r="A46" s="4"/>
      <c r="B46" s="8" t="s">
        <v>762</v>
      </c>
      <c r="C46" s="8" t="s">
        <v>878</v>
      </c>
      <c r="D46" s="49">
        <v>44464</v>
      </c>
      <c r="E46" s="8" t="s">
        <v>870</v>
      </c>
      <c r="F46" s="8" t="s">
        <v>868</v>
      </c>
      <c r="G46" s="8" t="s">
        <v>868</v>
      </c>
      <c r="H46" s="8" t="s">
        <v>308</v>
      </c>
      <c r="I46" s="43">
        <f>IF(ISBLANK(H46), "", VLOOKUP(H46,Dropdowns_Formulas!C$2:D$100,2,FALSE))</f>
        <v>0.45</v>
      </c>
      <c r="J46" s="44">
        <v>6</v>
      </c>
      <c r="K46" s="6" t="s">
        <v>880</v>
      </c>
    </row>
    <row r="47" spans="1:11" hidden="1" x14ac:dyDescent="0.25">
      <c r="A47" s="4"/>
      <c r="B47" s="8" t="s">
        <v>762</v>
      </c>
      <c r="C47" s="8" t="s">
        <v>35</v>
      </c>
      <c r="D47" s="49">
        <v>45560</v>
      </c>
      <c r="E47" s="8" t="s">
        <v>863</v>
      </c>
      <c r="F47" s="8" t="s">
        <v>868</v>
      </c>
      <c r="G47" s="8" t="s">
        <v>386</v>
      </c>
      <c r="H47" s="8" t="s">
        <v>308</v>
      </c>
      <c r="I47" s="43">
        <f>IF(ISBLANK(H47), "", VLOOKUP(H47,Dropdowns_Formulas!C$2:D$100,2,FALSE))</f>
        <v>0.45</v>
      </c>
      <c r="J47" s="44">
        <v>6</v>
      </c>
      <c r="K47" s="6"/>
    </row>
    <row r="48" spans="1:11" hidden="1" x14ac:dyDescent="0.25">
      <c r="A48" s="4"/>
      <c r="B48" s="8" t="s">
        <v>762</v>
      </c>
      <c r="C48" s="8" t="s">
        <v>35</v>
      </c>
      <c r="D48" s="49">
        <v>45560</v>
      </c>
      <c r="E48" s="8" t="s">
        <v>863</v>
      </c>
      <c r="F48" s="8" t="s">
        <v>56</v>
      </c>
      <c r="G48" s="8" t="s">
        <v>56</v>
      </c>
      <c r="H48" s="8" t="s">
        <v>275</v>
      </c>
      <c r="I48" s="43">
        <f>IF(ISBLANK(H48), "", VLOOKUP(H48,Dropdowns_Formulas!C$2:D$100,2,FALSE))</f>
        <v>0.2</v>
      </c>
      <c r="J48" s="44">
        <v>3</v>
      </c>
      <c r="K48" s="6" t="s">
        <v>835</v>
      </c>
    </row>
    <row r="49" spans="1:11" hidden="1" x14ac:dyDescent="0.25">
      <c r="A49" s="4"/>
      <c r="B49" s="8" t="s">
        <v>763</v>
      </c>
      <c r="C49" s="8" t="s">
        <v>870</v>
      </c>
      <c r="D49" s="49">
        <v>45010</v>
      </c>
      <c r="E49" s="8" t="s">
        <v>870</v>
      </c>
      <c r="F49" s="8" t="s">
        <v>868</v>
      </c>
      <c r="G49" s="8" t="s">
        <v>386</v>
      </c>
      <c r="H49" s="8" t="s">
        <v>308</v>
      </c>
      <c r="I49" s="43">
        <f>IF(ISBLANK(H49), "", VLOOKUP(H49,Dropdowns_Formulas!C$2:D$100,2,FALSE))</f>
        <v>0.45</v>
      </c>
      <c r="J49" s="44">
        <v>6</v>
      </c>
      <c r="K49" s="6"/>
    </row>
    <row r="50" spans="1:11" hidden="1" x14ac:dyDescent="0.25">
      <c r="A50" s="4"/>
      <c r="B50" s="8" t="s">
        <v>763</v>
      </c>
      <c r="C50" s="8" t="s">
        <v>870</v>
      </c>
      <c r="D50" s="49">
        <v>45010</v>
      </c>
      <c r="E50" s="8" t="s">
        <v>878</v>
      </c>
      <c r="F50" s="8" t="s">
        <v>56</v>
      </c>
      <c r="G50" s="8" t="s">
        <v>56</v>
      </c>
      <c r="H50" s="8" t="s">
        <v>275</v>
      </c>
      <c r="I50" s="43">
        <f>IF(ISBLANK(H50), "", VLOOKUP(H50,Dropdowns_Formulas!C$2:D$100,2,FALSE))</f>
        <v>0.2</v>
      </c>
      <c r="J50" s="44">
        <v>3</v>
      </c>
      <c r="K50" s="6"/>
    </row>
    <row r="51" spans="1:11" hidden="1" x14ac:dyDescent="0.25">
      <c r="A51" s="4"/>
      <c r="B51" s="8" t="s">
        <v>764</v>
      </c>
      <c r="C51" s="8" t="s">
        <v>870</v>
      </c>
      <c r="D51" s="49">
        <v>43184</v>
      </c>
      <c r="E51" s="8" t="s">
        <v>870</v>
      </c>
      <c r="F51" s="8" t="s">
        <v>868</v>
      </c>
      <c r="G51" s="8" t="s">
        <v>386</v>
      </c>
      <c r="H51" s="8" t="s">
        <v>308</v>
      </c>
      <c r="I51" s="43">
        <f>IF(ISBLANK(H51), "", VLOOKUP(H51,Dropdowns_Formulas!C$2:D$100,2,FALSE))</f>
        <v>0.45</v>
      </c>
      <c r="J51" s="44">
        <v>6</v>
      </c>
      <c r="K51" s="6"/>
    </row>
    <row r="52" spans="1:11" hidden="1" x14ac:dyDescent="0.25">
      <c r="A52" s="4"/>
      <c r="B52" s="8" t="s">
        <v>764</v>
      </c>
      <c r="C52" s="8" t="s">
        <v>870</v>
      </c>
      <c r="D52" s="49">
        <v>43184</v>
      </c>
      <c r="E52" s="8" t="s">
        <v>878</v>
      </c>
      <c r="F52" s="8" t="s">
        <v>56</v>
      </c>
      <c r="G52" s="8" t="s">
        <v>56</v>
      </c>
      <c r="H52" s="8" t="s">
        <v>275</v>
      </c>
      <c r="I52" s="43">
        <f>IF(ISBLANK(H52), "", VLOOKUP(H52,Dropdowns_Formulas!C$2:D$100,2,FALSE))</f>
        <v>0.2</v>
      </c>
      <c r="J52" s="44">
        <v>3</v>
      </c>
      <c r="K52" s="6"/>
    </row>
    <row r="53" spans="1:11" hidden="1" x14ac:dyDescent="0.25">
      <c r="A53" s="4"/>
      <c r="B53" s="8" t="s">
        <v>764</v>
      </c>
      <c r="C53" s="8" t="s">
        <v>35</v>
      </c>
      <c r="D53" s="49">
        <v>43733</v>
      </c>
      <c r="E53" s="8" t="s">
        <v>863</v>
      </c>
      <c r="F53" s="8" t="s">
        <v>868</v>
      </c>
      <c r="G53" s="8" t="s">
        <v>386</v>
      </c>
      <c r="H53" s="8" t="s">
        <v>308</v>
      </c>
      <c r="I53" s="43">
        <f>IF(ISBLANK(H53), "", VLOOKUP(H53,Dropdowns_Formulas!C$2:D$100,2,FALSE))</f>
        <v>0.45</v>
      </c>
      <c r="J53" s="44">
        <v>6</v>
      </c>
      <c r="K53" s="6"/>
    </row>
    <row r="54" spans="1:11" hidden="1" x14ac:dyDescent="0.25">
      <c r="A54" s="4"/>
      <c r="B54" s="8" t="s">
        <v>764</v>
      </c>
      <c r="C54" s="8" t="s">
        <v>35</v>
      </c>
      <c r="D54" s="49">
        <v>43733</v>
      </c>
      <c r="E54" s="8" t="s">
        <v>863</v>
      </c>
      <c r="F54" s="8" t="s">
        <v>56</v>
      </c>
      <c r="G54" s="8" t="s">
        <v>56</v>
      </c>
      <c r="H54" s="8" t="s">
        <v>275</v>
      </c>
      <c r="I54" s="43">
        <f>IF(ISBLANK(H54), "", VLOOKUP(H54,Dropdowns_Formulas!C$2:D$100,2,FALSE))</f>
        <v>0.2</v>
      </c>
      <c r="J54" s="44">
        <v>3</v>
      </c>
      <c r="K54" s="6"/>
    </row>
    <row r="55" spans="1:11" hidden="1" x14ac:dyDescent="0.25">
      <c r="A55" s="4"/>
      <c r="B55" s="8" t="s">
        <v>764</v>
      </c>
      <c r="C55" s="8" t="s">
        <v>870</v>
      </c>
      <c r="D55" s="49">
        <v>44645</v>
      </c>
      <c r="E55" s="8" t="s">
        <v>870</v>
      </c>
      <c r="F55" s="8" t="s">
        <v>868</v>
      </c>
      <c r="G55" s="8" t="s">
        <v>386</v>
      </c>
      <c r="H55" s="8" t="s">
        <v>308</v>
      </c>
      <c r="I55" s="43">
        <f>IF(ISBLANK(H55), "", VLOOKUP(H55,Dropdowns_Formulas!C$2:D$100,2,FALSE))</f>
        <v>0.45</v>
      </c>
      <c r="J55" s="44">
        <v>6</v>
      </c>
      <c r="K55" s="6"/>
    </row>
    <row r="56" spans="1:11" hidden="1" x14ac:dyDescent="0.25">
      <c r="A56" s="4"/>
      <c r="B56" s="8" t="s">
        <v>764</v>
      </c>
      <c r="C56" s="8" t="s">
        <v>870</v>
      </c>
      <c r="D56" s="49">
        <v>44645</v>
      </c>
      <c r="E56" s="8" t="s">
        <v>878</v>
      </c>
      <c r="F56" s="8" t="s">
        <v>56</v>
      </c>
      <c r="G56" s="8" t="s">
        <v>56</v>
      </c>
      <c r="H56" s="8" t="s">
        <v>275</v>
      </c>
      <c r="I56" s="43">
        <f>IF(ISBLANK(H56), "", VLOOKUP(H56,Dropdowns_Formulas!C$2:D$100,2,FALSE))</f>
        <v>0.2</v>
      </c>
      <c r="J56" s="44">
        <v>3</v>
      </c>
      <c r="K56" s="6" t="s">
        <v>867</v>
      </c>
    </row>
    <row r="57" spans="1:11" hidden="1" x14ac:dyDescent="0.25">
      <c r="A57" s="4"/>
      <c r="B57" s="8" t="s">
        <v>764</v>
      </c>
      <c r="C57" s="8" t="s">
        <v>35</v>
      </c>
      <c r="D57" s="49">
        <v>45041</v>
      </c>
      <c r="E57" s="8" t="s">
        <v>863</v>
      </c>
      <c r="F57" s="8" t="s">
        <v>868</v>
      </c>
      <c r="G57" s="8" t="s">
        <v>386</v>
      </c>
      <c r="H57" s="8" t="s">
        <v>308</v>
      </c>
      <c r="I57" s="43">
        <f>IF(ISBLANK(H57), "", VLOOKUP(H57,Dropdowns_Formulas!C$2:D$100,2,FALSE))</f>
        <v>0.45</v>
      </c>
      <c r="J57" s="44">
        <v>6</v>
      </c>
      <c r="K57" s="6" t="s">
        <v>865</v>
      </c>
    </row>
    <row r="58" spans="1:11" hidden="1" x14ac:dyDescent="0.25">
      <c r="A58" s="4"/>
      <c r="B58" s="8" t="s">
        <v>764</v>
      </c>
      <c r="C58" s="8" t="s">
        <v>35</v>
      </c>
      <c r="D58" s="49">
        <v>45041</v>
      </c>
      <c r="E58" s="8" t="s">
        <v>863</v>
      </c>
      <c r="F58" s="8" t="s">
        <v>866</v>
      </c>
      <c r="G58" s="8" t="s">
        <v>56</v>
      </c>
      <c r="H58" s="8" t="s">
        <v>275</v>
      </c>
      <c r="I58" s="43">
        <f>IF(ISBLANK(H58), "", VLOOKUP(H58,Dropdowns_Formulas!C$2:D$100,2,FALSE))</f>
        <v>0.2</v>
      </c>
      <c r="J58" s="44">
        <v>3</v>
      </c>
      <c r="K58" s="6" t="s">
        <v>836</v>
      </c>
    </row>
    <row r="59" spans="1:11" hidden="1" x14ac:dyDescent="0.25">
      <c r="A59" s="4"/>
      <c r="B59" s="8" t="s">
        <v>765</v>
      </c>
      <c r="C59" s="8" t="s">
        <v>870</v>
      </c>
      <c r="D59" s="49">
        <v>43184</v>
      </c>
      <c r="E59" s="8" t="s">
        <v>870</v>
      </c>
      <c r="F59" s="8" t="s">
        <v>868</v>
      </c>
      <c r="G59" s="8" t="s">
        <v>386</v>
      </c>
      <c r="H59" s="8" t="s">
        <v>308</v>
      </c>
      <c r="I59" s="43">
        <f>IF(ISBLANK(H59), "", VLOOKUP(H59,Dropdowns_Formulas!C$2:D$100,2,FALSE))</f>
        <v>0.45</v>
      </c>
      <c r="J59" s="44">
        <v>6</v>
      </c>
      <c r="K59" s="6"/>
    </row>
    <row r="60" spans="1:11" hidden="1" x14ac:dyDescent="0.25">
      <c r="A60" s="4"/>
      <c r="B60" s="8" t="s">
        <v>765</v>
      </c>
      <c r="C60" s="8" t="s">
        <v>870</v>
      </c>
      <c r="D60" s="49">
        <v>43184</v>
      </c>
      <c r="E60" s="8" t="s">
        <v>878</v>
      </c>
      <c r="F60" s="8" t="s">
        <v>56</v>
      </c>
      <c r="G60" s="8" t="s">
        <v>56</v>
      </c>
      <c r="H60" s="8" t="s">
        <v>275</v>
      </c>
      <c r="I60" s="43">
        <f>IF(ISBLANK(H60), "", VLOOKUP(H60,Dropdowns_Formulas!C$2:D$100,2,FALSE))</f>
        <v>0.2</v>
      </c>
      <c r="J60" s="44">
        <v>3</v>
      </c>
      <c r="K60" s="6" t="s">
        <v>867</v>
      </c>
    </row>
    <row r="61" spans="1:11" hidden="1" x14ac:dyDescent="0.25">
      <c r="A61" s="4"/>
      <c r="B61" s="8" t="s">
        <v>765</v>
      </c>
      <c r="C61" s="8" t="s">
        <v>35</v>
      </c>
      <c r="D61" s="49">
        <v>43215</v>
      </c>
      <c r="E61" s="8" t="s">
        <v>863</v>
      </c>
      <c r="F61" s="8" t="s">
        <v>868</v>
      </c>
      <c r="G61" s="8" t="s">
        <v>386</v>
      </c>
      <c r="H61" s="8" t="s">
        <v>308</v>
      </c>
      <c r="I61" s="43">
        <f>IF(ISBLANK(H61), "", VLOOKUP(H61,Dropdowns_Formulas!C$2:D$100,2,FALSE))</f>
        <v>0.45</v>
      </c>
      <c r="J61" s="44">
        <v>6</v>
      </c>
      <c r="K61" s="6" t="s">
        <v>865</v>
      </c>
    </row>
    <row r="62" spans="1:11" hidden="1" x14ac:dyDescent="0.25">
      <c r="A62" s="4"/>
      <c r="B62" s="8" t="s">
        <v>765</v>
      </c>
      <c r="C62" s="8" t="s">
        <v>35</v>
      </c>
      <c r="D62" s="49">
        <v>43215</v>
      </c>
      <c r="E62" s="8" t="s">
        <v>863</v>
      </c>
      <c r="F62" s="8" t="s">
        <v>866</v>
      </c>
      <c r="G62" s="8" t="s">
        <v>56</v>
      </c>
      <c r="H62" s="8" t="s">
        <v>275</v>
      </c>
      <c r="I62" s="43">
        <f>IF(ISBLANK(H62), "", VLOOKUP(H62,Dropdowns_Formulas!C$2:D$100,2,FALSE))</f>
        <v>0.2</v>
      </c>
      <c r="J62" s="44">
        <v>3</v>
      </c>
      <c r="K62" s="6" t="s">
        <v>881</v>
      </c>
    </row>
    <row r="63" spans="1:11" hidden="1" x14ac:dyDescent="0.25">
      <c r="A63" s="4"/>
      <c r="B63" s="8" t="s">
        <v>765</v>
      </c>
      <c r="C63" s="8" t="s">
        <v>870</v>
      </c>
      <c r="D63" s="49">
        <v>43368</v>
      </c>
      <c r="E63" s="8" t="s">
        <v>870</v>
      </c>
      <c r="F63" s="8" t="s">
        <v>882</v>
      </c>
      <c r="G63" s="8" t="s">
        <v>386</v>
      </c>
      <c r="H63" s="8" t="s">
        <v>319</v>
      </c>
      <c r="I63" s="43">
        <f>IF(ISBLANK(H63), "", VLOOKUP(H63,Dropdowns_Formulas!C$2:D$100,2,FALSE))</f>
        <v>0.55000000000000004</v>
      </c>
      <c r="J63" s="44">
        <v>15</v>
      </c>
      <c r="K63" s="6"/>
    </row>
    <row r="64" spans="1:11" hidden="1" x14ac:dyDescent="0.25">
      <c r="A64" s="4"/>
      <c r="B64" s="8" t="s">
        <v>765</v>
      </c>
      <c r="C64" s="8" t="s">
        <v>870</v>
      </c>
      <c r="D64" s="49">
        <v>43368</v>
      </c>
      <c r="E64" s="8" t="s">
        <v>878</v>
      </c>
      <c r="F64" s="8" t="s">
        <v>56</v>
      </c>
      <c r="G64" s="8" t="s">
        <v>56</v>
      </c>
      <c r="H64" s="8" t="s">
        <v>275</v>
      </c>
      <c r="I64" s="43">
        <f>IF(ISBLANK(H64), "", VLOOKUP(H64,Dropdowns_Formulas!C$2:D$100,2,FALSE))</f>
        <v>0.2</v>
      </c>
      <c r="J64" s="44">
        <v>3</v>
      </c>
      <c r="K64" s="6"/>
    </row>
    <row r="65" spans="1:11" hidden="1" x14ac:dyDescent="0.25">
      <c r="A65" s="4"/>
      <c r="B65" s="8"/>
      <c r="C65" s="8"/>
      <c r="D65" s="49"/>
      <c r="E65" s="8"/>
      <c r="F65" s="8"/>
      <c r="G65" s="8"/>
      <c r="H65" s="8"/>
      <c r="I65" s="43" t="str">
        <f>IF(ISBLANK(H65), "", VLOOKUP(H65,Dropdowns_Formulas!C$2:D$100,2,FALSE))</f>
        <v/>
      </c>
      <c r="J65" s="44"/>
      <c r="K65" s="6"/>
    </row>
    <row r="66" spans="1:11" hidden="1" x14ac:dyDescent="0.25">
      <c r="A66" s="4"/>
      <c r="B66" s="8"/>
      <c r="C66" s="8"/>
      <c r="D66" s="49"/>
      <c r="E66" s="8"/>
      <c r="F66" s="8"/>
      <c r="G66" s="8"/>
      <c r="H66" s="8"/>
      <c r="I66" s="43" t="str">
        <f>IF(ISBLANK(H66), "", VLOOKUP(H66,Dropdowns_Formulas!C$2:D$100,2,FALSE))</f>
        <v/>
      </c>
      <c r="J66" s="44"/>
      <c r="K66" s="6"/>
    </row>
    <row r="67" spans="1:11" hidden="1" x14ac:dyDescent="0.25">
      <c r="A67" s="4"/>
      <c r="B67" s="8"/>
      <c r="C67" s="8"/>
      <c r="D67" s="49"/>
      <c r="E67" s="8"/>
      <c r="F67" s="8"/>
      <c r="G67" s="8"/>
      <c r="H67" s="8"/>
      <c r="I67" s="43" t="str">
        <f>IF(ISBLANK(H67), "", VLOOKUP(H67,Dropdowns_Formulas!C$2:D$100,2,FALSE))</f>
        <v/>
      </c>
      <c r="J67" s="44"/>
      <c r="K67" s="6"/>
    </row>
    <row r="68" spans="1:11" hidden="1" x14ac:dyDescent="0.25">
      <c r="A68" s="4"/>
      <c r="B68" s="8"/>
      <c r="C68" s="8"/>
      <c r="D68" s="49"/>
      <c r="E68" s="8"/>
      <c r="F68" s="8"/>
      <c r="G68" s="8"/>
      <c r="H68" s="8"/>
      <c r="I68" s="43" t="str">
        <f>IF(ISBLANK(H68), "", VLOOKUP(H68,Dropdowns_Formulas!C$2:D$100,2,FALSE))</f>
        <v/>
      </c>
      <c r="J68" s="44"/>
      <c r="K68" s="6"/>
    </row>
    <row r="69" spans="1:11" hidden="1" x14ac:dyDescent="0.25">
      <c r="A69" s="4"/>
      <c r="B69" s="8"/>
      <c r="C69" s="8"/>
      <c r="D69" s="49"/>
      <c r="E69" s="8"/>
      <c r="F69" s="8"/>
      <c r="G69" s="8"/>
      <c r="H69" s="8"/>
      <c r="I69" s="43" t="str">
        <f>IF(ISBLANK(H69), "", VLOOKUP(H69,Dropdowns_Formulas!C$2:D$100,2,FALSE))</f>
        <v/>
      </c>
      <c r="J69" s="44"/>
      <c r="K69" s="6"/>
    </row>
    <row r="70" spans="1:11" hidden="1" x14ac:dyDescent="0.25">
      <c r="A70" s="4"/>
      <c r="B70" s="8"/>
      <c r="C70" s="8"/>
      <c r="D70" s="49"/>
      <c r="E70" s="8"/>
      <c r="F70" s="8"/>
      <c r="G70" s="8"/>
      <c r="H70" s="8"/>
      <c r="I70" s="43" t="str">
        <f>IF(ISBLANK(H70), "", VLOOKUP(H70,Dropdowns_Formulas!C$2:D$100,2,FALSE))</f>
        <v/>
      </c>
      <c r="J70" s="44"/>
      <c r="K70" s="6"/>
    </row>
    <row r="71" spans="1:11" hidden="1" x14ac:dyDescent="0.25">
      <c r="A71" s="4"/>
      <c r="B71" s="8"/>
      <c r="C71" s="8"/>
      <c r="D71" s="49"/>
      <c r="E71" s="8"/>
      <c r="F71" s="8"/>
      <c r="G71" s="8"/>
      <c r="H71" s="8"/>
      <c r="I71" s="43" t="str">
        <f>IF(ISBLANK(H71), "", VLOOKUP(H71,Dropdowns_Formulas!C$2:D$100,2,FALSE))</f>
        <v/>
      </c>
      <c r="J71" s="44"/>
      <c r="K71" s="6"/>
    </row>
    <row r="72" spans="1:11" hidden="1" x14ac:dyDescent="0.25">
      <c r="A72" s="4"/>
      <c r="B72" s="8"/>
      <c r="C72" s="8"/>
      <c r="D72" s="49"/>
      <c r="E72" s="8"/>
      <c r="F72" s="8"/>
      <c r="G72" s="8"/>
      <c r="H72" s="8"/>
      <c r="I72" s="43" t="str">
        <f>IF(ISBLANK(H72), "", VLOOKUP(H72,Dropdowns_Formulas!C$2:D$100,2,FALSE))</f>
        <v/>
      </c>
      <c r="J72" s="44"/>
      <c r="K72" s="6"/>
    </row>
    <row r="73" spans="1:11" hidden="1" x14ac:dyDescent="0.25">
      <c r="A73" s="4"/>
      <c r="B73" s="8"/>
      <c r="C73" s="8"/>
      <c r="D73" s="49"/>
      <c r="E73" s="8"/>
      <c r="F73" s="8"/>
      <c r="G73" s="8"/>
      <c r="H73" s="8"/>
      <c r="I73" s="43" t="str">
        <f>IF(ISBLANK(H73), "", VLOOKUP(H73,Dropdowns_Formulas!C$2:D$100,2,FALSE))</f>
        <v/>
      </c>
      <c r="J73" s="44"/>
      <c r="K73" s="6"/>
    </row>
    <row r="74" spans="1:11" hidden="1" x14ac:dyDescent="0.25">
      <c r="A74" s="4"/>
      <c r="B74" s="8"/>
      <c r="C74" s="8"/>
      <c r="D74" s="49"/>
      <c r="E74" s="8"/>
      <c r="F74" s="8"/>
      <c r="G74" s="8"/>
      <c r="H74" s="8"/>
      <c r="I74" s="43" t="str">
        <f>IF(ISBLANK(H74), "", VLOOKUP(H74,Dropdowns_Formulas!C$2:D$100,2,FALSE))</f>
        <v/>
      </c>
      <c r="J74" s="44"/>
      <c r="K74" s="6"/>
    </row>
    <row r="75" spans="1:11" hidden="1" x14ac:dyDescent="0.25">
      <c r="A75" s="4"/>
      <c r="B75" s="8"/>
      <c r="C75" s="8"/>
      <c r="D75" s="49"/>
      <c r="E75" s="8"/>
      <c r="F75" s="8"/>
      <c r="G75" s="8"/>
      <c r="H75" s="8"/>
      <c r="I75" s="43" t="str">
        <f>IF(ISBLANK(H75), "", VLOOKUP(H75,Dropdowns_Formulas!C$2:D$100,2,FALSE))</f>
        <v/>
      </c>
      <c r="J75" s="44"/>
      <c r="K75" s="6"/>
    </row>
    <row r="76" spans="1:11" hidden="1" x14ac:dyDescent="0.25">
      <c r="A76" s="4"/>
      <c r="B76" s="8"/>
      <c r="C76" s="8"/>
      <c r="D76" s="49"/>
      <c r="E76" s="8"/>
      <c r="F76" s="8"/>
      <c r="G76" s="8"/>
      <c r="H76" s="8"/>
      <c r="I76" s="43" t="str">
        <f>IF(ISBLANK(H76), "", VLOOKUP(H76,Dropdowns_Formulas!C$2:D$100,2,FALSE))</f>
        <v/>
      </c>
      <c r="J76" s="44"/>
      <c r="K76" s="6"/>
    </row>
    <row r="77" spans="1:11" hidden="1" x14ac:dyDescent="0.25">
      <c r="A77" s="4"/>
      <c r="B77" s="8"/>
      <c r="C77" s="8"/>
      <c r="D77" s="49"/>
      <c r="E77" s="8"/>
      <c r="F77" s="8"/>
      <c r="G77" s="8"/>
      <c r="H77" s="8"/>
      <c r="I77" s="43" t="str">
        <f>IF(ISBLANK(H77), "", VLOOKUP(H77,Dropdowns_Formulas!C$2:D$100,2,FALSE))</f>
        <v/>
      </c>
      <c r="J77" s="44"/>
      <c r="K77" s="6"/>
    </row>
    <row r="78" spans="1:11" hidden="1" x14ac:dyDescent="0.25">
      <c r="A78" s="4"/>
      <c r="B78" s="8"/>
      <c r="C78" s="8"/>
      <c r="D78" s="49"/>
      <c r="E78" s="8"/>
      <c r="F78" s="8"/>
      <c r="G78" s="8"/>
      <c r="H78" s="8"/>
      <c r="I78" s="43" t="str">
        <f>IF(ISBLANK(H78), "", VLOOKUP(H78,Dropdowns_Formulas!C$2:D$100,2,FALSE))</f>
        <v/>
      </c>
      <c r="J78" s="44"/>
      <c r="K78" s="6"/>
    </row>
    <row r="79" spans="1:11" hidden="1" x14ac:dyDescent="0.25">
      <c r="A79" s="4"/>
      <c r="B79" s="8"/>
      <c r="C79" s="8"/>
      <c r="D79" s="49"/>
      <c r="E79" s="8"/>
      <c r="F79" s="8"/>
      <c r="G79" s="8"/>
      <c r="H79" s="8"/>
      <c r="I79" s="43" t="str">
        <f>IF(ISBLANK(H79), "", VLOOKUP(H79,Dropdowns_Formulas!C$2:D$100,2,FALSE))</f>
        <v/>
      </c>
      <c r="J79" s="44"/>
      <c r="K79" s="6"/>
    </row>
    <row r="80" spans="1:11" hidden="1" x14ac:dyDescent="0.25">
      <c r="A80" s="4"/>
      <c r="B80" s="8"/>
      <c r="C80" s="8"/>
      <c r="D80" s="49"/>
      <c r="E80" s="8"/>
      <c r="F80" s="8"/>
      <c r="G80" s="8"/>
      <c r="H80" s="8"/>
      <c r="I80" s="43" t="str">
        <f>IF(ISBLANK(H80), "", VLOOKUP(H80,Dropdowns_Formulas!C$2:D$100,2,FALSE))</f>
        <v/>
      </c>
      <c r="J80" s="44"/>
      <c r="K80" s="6"/>
    </row>
    <row r="81" spans="1:11" hidden="1" x14ac:dyDescent="0.25">
      <c r="A81" s="4"/>
      <c r="B81" s="8"/>
      <c r="C81" s="8"/>
      <c r="D81" s="49"/>
      <c r="E81" s="8"/>
      <c r="F81" s="8"/>
      <c r="G81" s="8"/>
      <c r="H81" s="8"/>
      <c r="I81" s="43" t="str">
        <f>IF(ISBLANK(H81), "", VLOOKUP(H81,Dropdowns_Formulas!C$2:D$100,2,FALSE))</f>
        <v/>
      </c>
      <c r="J81" s="44"/>
      <c r="K81" s="6"/>
    </row>
    <row r="82" spans="1:11" hidden="1" x14ac:dyDescent="0.25">
      <c r="A82" s="4"/>
      <c r="B82" s="8"/>
      <c r="C82" s="8"/>
      <c r="D82" s="49"/>
      <c r="E82" s="8"/>
      <c r="F82" s="8"/>
      <c r="G82" s="8"/>
      <c r="H82" s="8"/>
      <c r="I82" s="43" t="str">
        <f>IF(ISBLANK(H82), "", VLOOKUP(H82,Dropdowns_Formulas!C$2:D$100,2,FALSE))</f>
        <v/>
      </c>
      <c r="J82" s="44"/>
      <c r="K82" s="6"/>
    </row>
    <row r="83" spans="1:11" hidden="1" x14ac:dyDescent="0.25">
      <c r="A83" s="4"/>
      <c r="B83" s="8"/>
      <c r="C83" s="8"/>
      <c r="D83" s="49"/>
      <c r="E83" s="8"/>
      <c r="F83" s="8"/>
      <c r="G83" s="8"/>
      <c r="H83" s="8"/>
      <c r="I83" s="43" t="str">
        <f>IF(ISBLANK(H83), "", VLOOKUP(H83,Dropdowns_Formulas!C$2:D$100,2,FALSE))</f>
        <v/>
      </c>
      <c r="J83" s="44"/>
      <c r="K83" s="6"/>
    </row>
    <row r="84" spans="1:11" hidden="1" x14ac:dyDescent="0.25">
      <c r="A84" s="4"/>
      <c r="B84" s="8"/>
      <c r="C84" s="8"/>
      <c r="D84" s="49"/>
      <c r="E84" s="8"/>
      <c r="F84" s="8"/>
      <c r="G84" s="8"/>
      <c r="H84" s="8"/>
      <c r="I84" s="43" t="str">
        <f>IF(ISBLANK(H84), "", VLOOKUP(H84,Dropdowns_Formulas!C$2:D$100,2,FALSE))</f>
        <v/>
      </c>
      <c r="J84" s="44"/>
      <c r="K84" s="6"/>
    </row>
    <row r="85" spans="1:11" hidden="1" x14ac:dyDescent="0.25">
      <c r="A85" s="4"/>
      <c r="B85" s="8"/>
      <c r="C85" s="8"/>
      <c r="D85" s="49"/>
      <c r="E85" s="8"/>
      <c r="F85" s="8"/>
      <c r="G85" s="8"/>
      <c r="H85" s="8"/>
      <c r="I85" s="43" t="str">
        <f>IF(ISBLANK(H85), "", VLOOKUP(H85,Dropdowns_Formulas!C$2:D$100,2,FALSE))</f>
        <v/>
      </c>
      <c r="J85" s="44"/>
      <c r="K85" s="6"/>
    </row>
    <row r="86" spans="1:11" hidden="1" x14ac:dyDescent="0.25">
      <c r="A86" s="4"/>
      <c r="B86" s="8"/>
      <c r="C86" s="8"/>
      <c r="D86" s="49"/>
      <c r="E86" s="8"/>
      <c r="F86" s="8"/>
      <c r="G86" s="8"/>
      <c r="H86" s="8"/>
      <c r="I86" s="43" t="str">
        <f>IF(ISBLANK(H86), "", VLOOKUP(H86,Dropdowns_Formulas!C$2:D$100,2,FALSE))</f>
        <v/>
      </c>
      <c r="J86" s="44"/>
      <c r="K86" s="6"/>
    </row>
    <row r="87" spans="1:11" hidden="1" x14ac:dyDescent="0.25">
      <c r="A87" s="4"/>
      <c r="B87" s="8"/>
      <c r="C87" s="8"/>
      <c r="D87" s="49"/>
      <c r="E87" s="8"/>
      <c r="F87" s="8"/>
      <c r="G87" s="8"/>
      <c r="H87" s="8"/>
      <c r="I87" s="43" t="str">
        <f>IF(ISBLANK(H87), "", VLOOKUP(H87,Dropdowns_Formulas!C$2:D$100,2,FALSE))</f>
        <v/>
      </c>
      <c r="J87" s="44"/>
      <c r="K87" s="6"/>
    </row>
    <row r="88" spans="1:11" hidden="1" x14ac:dyDescent="0.25">
      <c r="A88" s="4"/>
      <c r="B88" s="8"/>
      <c r="C88" s="8"/>
      <c r="D88" s="49"/>
      <c r="E88" s="8"/>
      <c r="F88" s="8"/>
      <c r="G88" s="8"/>
      <c r="H88" s="8"/>
      <c r="I88" s="43" t="str">
        <f>IF(ISBLANK(H88), "", VLOOKUP(H88,Dropdowns_Formulas!C$2:D$100,2,FALSE))</f>
        <v/>
      </c>
      <c r="J88" s="44"/>
      <c r="K88" s="6"/>
    </row>
    <row r="89" spans="1:11" hidden="1" x14ac:dyDescent="0.25">
      <c r="A89" s="4"/>
      <c r="B89" s="8"/>
      <c r="C89" s="8"/>
      <c r="D89" s="49"/>
      <c r="E89" s="8"/>
      <c r="F89" s="8"/>
      <c r="G89" s="8"/>
      <c r="H89" s="8"/>
      <c r="I89" s="43" t="str">
        <f>IF(ISBLANK(H89), "", VLOOKUP(H89,Dropdowns_Formulas!C$2:D$100,2,FALSE))</f>
        <v/>
      </c>
      <c r="J89" s="44"/>
      <c r="K89" s="6"/>
    </row>
    <row r="90" spans="1:11" hidden="1" x14ac:dyDescent="0.25">
      <c r="A90" s="4"/>
      <c r="B90" s="8"/>
      <c r="C90" s="8"/>
      <c r="D90" s="49"/>
      <c r="E90" s="8"/>
      <c r="F90" s="8"/>
      <c r="G90" s="8"/>
      <c r="H90" s="8"/>
      <c r="I90" s="43" t="str">
        <f>IF(ISBLANK(H90), "", VLOOKUP(H90,Dropdowns_Formulas!C$2:D$100,2,FALSE))</f>
        <v/>
      </c>
      <c r="J90" s="44"/>
      <c r="K90" s="6"/>
    </row>
    <row r="91" spans="1:11" hidden="1" x14ac:dyDescent="0.25">
      <c r="A91" s="4"/>
      <c r="B91" s="8"/>
      <c r="C91" s="8"/>
      <c r="D91" s="49"/>
      <c r="E91" s="8"/>
      <c r="F91" s="8"/>
      <c r="G91" s="8"/>
      <c r="H91" s="8"/>
      <c r="I91" s="43" t="str">
        <f>IF(ISBLANK(H91), "", VLOOKUP(H91,Dropdowns_Formulas!C$2:D$100,2,FALSE))</f>
        <v/>
      </c>
      <c r="J91" s="44"/>
      <c r="K91" s="6"/>
    </row>
    <row r="92" spans="1:11" hidden="1" x14ac:dyDescent="0.25">
      <c r="A92" s="4"/>
      <c r="B92" s="8"/>
      <c r="C92" s="8"/>
      <c r="D92" s="49"/>
      <c r="E92" s="8"/>
      <c r="F92" s="8"/>
      <c r="G92" s="8"/>
      <c r="H92" s="8"/>
      <c r="I92" s="43" t="str">
        <f>IF(ISBLANK(H92), "", VLOOKUP(H92,Dropdowns_Formulas!C$2:D$100,2,FALSE))</f>
        <v/>
      </c>
      <c r="J92" s="44"/>
      <c r="K92" s="6"/>
    </row>
    <row r="93" spans="1:11" hidden="1" x14ac:dyDescent="0.25">
      <c r="A93" s="4"/>
      <c r="B93" s="8"/>
      <c r="C93" s="8"/>
      <c r="D93" s="49"/>
      <c r="E93" s="8"/>
      <c r="F93" s="8"/>
      <c r="G93" s="8"/>
      <c r="H93" s="8"/>
      <c r="I93" s="43" t="str">
        <f>IF(ISBLANK(H93), "", VLOOKUP(H93,Dropdowns_Formulas!C$2:D$100,2,FALSE))</f>
        <v/>
      </c>
      <c r="J93" s="44"/>
      <c r="K93" s="6"/>
    </row>
    <row r="94" spans="1:11" hidden="1" x14ac:dyDescent="0.25">
      <c r="A94" s="4"/>
      <c r="B94" s="8"/>
      <c r="C94" s="8"/>
      <c r="D94" s="49"/>
      <c r="E94" s="8"/>
      <c r="F94" s="8"/>
      <c r="G94" s="8"/>
      <c r="H94" s="8"/>
      <c r="I94" s="43" t="str">
        <f>IF(ISBLANK(H94), "", VLOOKUP(H94,Dropdowns_Formulas!C$2:D$100,2,FALSE))</f>
        <v/>
      </c>
      <c r="J94" s="44"/>
      <c r="K94" s="6"/>
    </row>
    <row r="95" spans="1:11" hidden="1" x14ac:dyDescent="0.25">
      <c r="A95" s="4"/>
      <c r="B95" s="8"/>
      <c r="C95" s="8"/>
      <c r="D95" s="49"/>
      <c r="E95" s="8"/>
      <c r="F95" s="8"/>
      <c r="G95" s="8"/>
      <c r="H95" s="8"/>
      <c r="I95" s="43" t="str">
        <f>IF(ISBLANK(H95), "", VLOOKUP(H95,Dropdowns_Formulas!C$2:D$100,2,FALSE))</f>
        <v/>
      </c>
      <c r="J95" s="44"/>
      <c r="K95" s="6"/>
    </row>
    <row r="96" spans="1:11" hidden="1" x14ac:dyDescent="0.25">
      <c r="A96" s="4"/>
      <c r="B96" s="8"/>
      <c r="C96" s="8"/>
      <c r="D96" s="49"/>
      <c r="E96" s="8"/>
      <c r="F96" s="8"/>
      <c r="G96" s="8"/>
      <c r="H96" s="8"/>
      <c r="I96" s="43" t="str">
        <f>IF(ISBLANK(H96), "", VLOOKUP(H96,Dropdowns_Formulas!C$2:D$100,2,FALSE))</f>
        <v/>
      </c>
      <c r="J96" s="44"/>
      <c r="K96" s="6"/>
    </row>
    <row r="97" spans="1:11" hidden="1" x14ac:dyDescent="0.25">
      <c r="A97" s="4"/>
      <c r="B97" s="8"/>
      <c r="C97" s="8"/>
      <c r="D97" s="49"/>
      <c r="E97" s="8"/>
      <c r="F97" s="8"/>
      <c r="G97" s="8"/>
      <c r="H97" s="8"/>
      <c r="I97" s="43" t="str">
        <f>IF(ISBLANK(H97), "", VLOOKUP(H97,Dropdowns_Formulas!C$2:D$100,2,FALSE))</f>
        <v/>
      </c>
      <c r="J97" s="44"/>
      <c r="K97" s="6"/>
    </row>
    <row r="98" spans="1:11" hidden="1" x14ac:dyDescent="0.25">
      <c r="A98" s="4"/>
      <c r="B98" s="8"/>
      <c r="C98" s="8"/>
      <c r="D98" s="49"/>
      <c r="E98" s="8"/>
      <c r="F98" s="8"/>
      <c r="G98" s="8"/>
      <c r="H98" s="8"/>
      <c r="I98" s="43" t="str">
        <f>IF(ISBLANK(H98), "", VLOOKUP(H98,Dropdowns_Formulas!C$2:D$100,2,FALSE))</f>
        <v/>
      </c>
      <c r="J98" s="44"/>
      <c r="K98" s="6"/>
    </row>
    <row r="99" spans="1:11" hidden="1" x14ac:dyDescent="0.25">
      <c r="A99" s="4"/>
      <c r="B99" s="8"/>
      <c r="C99" s="8"/>
      <c r="D99" s="49"/>
      <c r="E99" s="8"/>
      <c r="F99" s="8"/>
      <c r="G99" s="8"/>
      <c r="H99" s="8"/>
      <c r="I99" s="43" t="str">
        <f>IF(ISBLANK(H99), "", VLOOKUP(H99,Dropdowns_Formulas!C$2:D$100,2,FALSE))</f>
        <v/>
      </c>
      <c r="J99" s="44"/>
      <c r="K99" s="6"/>
    </row>
    <row r="100" spans="1:11" hidden="1" x14ac:dyDescent="0.25">
      <c r="A100" s="4"/>
      <c r="B100" s="8"/>
      <c r="C100" s="8"/>
      <c r="D100" s="49"/>
      <c r="E100" s="8"/>
      <c r="F100" s="8"/>
      <c r="G100" s="8"/>
      <c r="H100" s="8"/>
      <c r="I100" s="43" t="str">
        <f>IF(ISBLANK(H100), "", VLOOKUP(H100,Dropdowns_Formulas!C$2:D$100,2,FALSE))</f>
        <v/>
      </c>
      <c r="J100" s="44"/>
      <c r="K100" s="6"/>
    </row>
    <row r="101" spans="1:11" hidden="1" x14ac:dyDescent="0.25">
      <c r="A101" s="4"/>
      <c r="B101" s="8"/>
      <c r="C101" s="8"/>
      <c r="D101" s="49"/>
      <c r="E101" s="8"/>
      <c r="F101" s="8"/>
      <c r="G101" s="8"/>
      <c r="H101" s="8"/>
      <c r="I101" s="43" t="str">
        <f>IF(ISBLANK(H101), "", VLOOKUP(H101,Dropdowns_Formulas!C$2:D$100,2,FALSE))</f>
        <v/>
      </c>
      <c r="J101" s="44"/>
      <c r="K101" s="6"/>
    </row>
    <row r="102" spans="1:11" hidden="1" x14ac:dyDescent="0.25">
      <c r="A102" s="4"/>
      <c r="B102" s="8"/>
      <c r="C102" s="8"/>
      <c r="D102" s="49"/>
      <c r="E102" s="8"/>
      <c r="F102" s="8"/>
      <c r="G102" s="8"/>
      <c r="H102" s="8"/>
      <c r="I102" s="43" t="str">
        <f>IF(ISBLANK(H102), "", VLOOKUP(H102,Dropdowns_Formulas!C$2:D$100,2,FALSE))</f>
        <v/>
      </c>
      <c r="J102" s="44"/>
      <c r="K102" s="6"/>
    </row>
    <row r="103" spans="1:11" hidden="1" x14ac:dyDescent="0.25">
      <c r="A103" s="4"/>
      <c r="B103" s="8"/>
      <c r="C103" s="8"/>
      <c r="D103" s="49"/>
      <c r="E103" s="8"/>
      <c r="F103" s="8"/>
      <c r="G103" s="8"/>
      <c r="H103" s="8"/>
      <c r="I103" s="43" t="str">
        <f>IF(ISBLANK(H103), "", VLOOKUP(H103,Dropdowns_Formulas!C$2:D$100,2,FALSE))</f>
        <v/>
      </c>
      <c r="J103" s="44"/>
      <c r="K103" s="6"/>
    </row>
    <row r="104" spans="1:11" hidden="1" x14ac:dyDescent="0.25">
      <c r="A104" s="4"/>
      <c r="B104" s="8"/>
      <c r="C104" s="8"/>
      <c r="D104" s="49"/>
      <c r="E104" s="8"/>
      <c r="F104" s="8"/>
      <c r="G104" s="8"/>
      <c r="H104" s="8"/>
      <c r="I104" s="43" t="str">
        <f>IF(ISBLANK(H104), "", VLOOKUP(H104,Dropdowns_Formulas!C$2:D$100,2,FALSE))</f>
        <v/>
      </c>
      <c r="J104" s="44"/>
      <c r="K104" s="6"/>
    </row>
    <row r="105" spans="1:11" hidden="1" x14ac:dyDescent="0.25">
      <c r="A105" s="4"/>
      <c r="B105" s="8"/>
      <c r="C105" s="8"/>
      <c r="D105" s="49"/>
      <c r="E105" s="8"/>
      <c r="F105" s="8"/>
      <c r="G105" s="8"/>
      <c r="H105" s="8"/>
      <c r="I105" s="43" t="str">
        <f>IF(ISBLANK(H105), "", VLOOKUP(H105,Dropdowns_Formulas!C$2:D$100,2,FALSE))</f>
        <v/>
      </c>
      <c r="J105" s="44"/>
      <c r="K105" s="6"/>
    </row>
    <row r="106" spans="1:11" hidden="1" x14ac:dyDescent="0.25">
      <c r="A106" s="4"/>
      <c r="B106" s="8"/>
      <c r="C106" s="8"/>
      <c r="D106" s="49"/>
      <c r="E106" s="8"/>
      <c r="F106" s="8"/>
      <c r="G106" s="8"/>
      <c r="H106" s="8"/>
      <c r="I106" s="43" t="str">
        <f>IF(ISBLANK(H106), "", VLOOKUP(H106,Dropdowns_Formulas!C$2:D$100,2,FALSE))</f>
        <v/>
      </c>
      <c r="J106" s="44"/>
      <c r="K106" s="6"/>
    </row>
    <row r="107" spans="1:11" hidden="1" x14ac:dyDescent="0.25">
      <c r="A107" s="4"/>
      <c r="B107" s="8"/>
      <c r="C107" s="8"/>
      <c r="D107" s="49"/>
      <c r="E107" s="8"/>
      <c r="F107" s="8"/>
      <c r="G107" s="8"/>
      <c r="H107" s="8"/>
      <c r="I107" s="43" t="str">
        <f>IF(ISBLANK(H107), "", VLOOKUP(H107,Dropdowns_Formulas!C$2:D$100,2,FALSE))</f>
        <v/>
      </c>
      <c r="J107" s="44"/>
      <c r="K107" s="6"/>
    </row>
    <row r="108" spans="1:11" hidden="1" x14ac:dyDescent="0.25">
      <c r="A108" s="4"/>
      <c r="B108" s="8" t="s">
        <v>864</v>
      </c>
      <c r="C108" s="8"/>
      <c r="D108" s="49"/>
      <c r="E108" s="8"/>
      <c r="F108" s="8"/>
      <c r="G108" s="8"/>
      <c r="H108" s="8"/>
      <c r="I108" s="43" t="str">
        <f>IF(ISBLANK(H108), "", VLOOKUP(H108,Dropdowns_Formulas!C$2:D$100,2,FALSE))</f>
        <v/>
      </c>
      <c r="J108" s="44"/>
      <c r="K108" s="6"/>
    </row>
    <row r="109" spans="1:11" hidden="1" x14ac:dyDescent="0.25">
      <c r="A109" s="4"/>
      <c r="B109" s="8"/>
      <c r="C109" s="8"/>
      <c r="D109" s="49"/>
      <c r="E109" s="8"/>
      <c r="F109" s="8"/>
      <c r="G109" s="8"/>
      <c r="H109" s="8"/>
      <c r="I109" s="43" t="str">
        <f>IF(ISBLANK(H109), "", VLOOKUP(H109,Dropdowns_Formulas!C$2:D$100,2,FALSE))</f>
        <v/>
      </c>
      <c r="J109" s="44"/>
      <c r="K109" s="6"/>
    </row>
    <row r="110" spans="1:11" hidden="1" x14ac:dyDescent="0.25">
      <c r="A110" s="4"/>
      <c r="B110" s="8"/>
      <c r="C110" s="8"/>
      <c r="D110" s="49"/>
      <c r="E110" s="8"/>
      <c r="F110" s="8"/>
      <c r="G110" s="8"/>
      <c r="H110" s="8"/>
      <c r="I110" s="43" t="str">
        <f>IF(ISBLANK(H110), "", VLOOKUP(H110,Dropdowns_Formulas!C$2:D$100,2,FALSE))</f>
        <v/>
      </c>
      <c r="J110" s="44"/>
      <c r="K110" s="6"/>
    </row>
    <row r="111" spans="1:11" hidden="1" x14ac:dyDescent="0.25">
      <c r="A111" s="4"/>
      <c r="B111" s="8"/>
      <c r="C111" s="8"/>
      <c r="D111" s="49"/>
      <c r="E111" s="8"/>
      <c r="F111" s="8"/>
      <c r="G111" s="8"/>
      <c r="H111" s="8"/>
      <c r="I111" s="43" t="str">
        <f>IF(ISBLANK(H111), "", VLOOKUP(H111,Dropdowns_Formulas!C$2:D$100,2,FALSE))</f>
        <v/>
      </c>
      <c r="J111" s="44"/>
      <c r="K111" s="6"/>
    </row>
    <row r="112" spans="1:11" hidden="1" x14ac:dyDescent="0.25">
      <c r="A112" s="4"/>
      <c r="B112" s="8"/>
      <c r="C112" s="8"/>
      <c r="D112" s="49"/>
      <c r="E112" s="8"/>
      <c r="F112" s="8"/>
      <c r="G112" s="8"/>
      <c r="H112" s="8"/>
      <c r="I112" s="43" t="str">
        <f>IF(ISBLANK(H112), "", VLOOKUP(H112,Dropdowns_Formulas!C$2:D$100,2,FALSE))</f>
        <v/>
      </c>
      <c r="J112" s="44"/>
      <c r="K112" s="6"/>
    </row>
    <row r="113" spans="1:11" hidden="1" x14ac:dyDescent="0.25">
      <c r="A113" s="4"/>
      <c r="B113" s="8"/>
      <c r="C113" s="8"/>
      <c r="D113" s="49"/>
      <c r="E113" s="8"/>
      <c r="F113" s="8"/>
      <c r="G113" s="8"/>
      <c r="H113" s="8"/>
      <c r="I113" s="43" t="str">
        <f>IF(ISBLANK(H113), "", VLOOKUP(H113,Dropdowns_Formulas!C$2:D$100,2,FALSE))</f>
        <v/>
      </c>
      <c r="J113" s="44"/>
      <c r="K113" s="6"/>
    </row>
    <row r="114" spans="1:11" hidden="1" x14ac:dyDescent="0.25">
      <c r="A114" s="4"/>
      <c r="B114" s="8"/>
      <c r="C114" s="8"/>
      <c r="D114" s="49"/>
      <c r="E114" s="8"/>
      <c r="F114" s="8"/>
      <c r="G114" s="8"/>
      <c r="H114" s="8"/>
      <c r="I114" s="43" t="str">
        <f>IF(ISBLANK(H114), "", VLOOKUP(H114,Dropdowns_Formulas!C$2:D$100,2,FALSE))</f>
        <v/>
      </c>
      <c r="J114" s="44"/>
      <c r="K114" s="6"/>
    </row>
    <row r="115" spans="1:11" hidden="1" x14ac:dyDescent="0.25">
      <c r="A115" s="4"/>
      <c r="B115" s="8"/>
      <c r="C115" s="8"/>
      <c r="D115" s="49"/>
      <c r="E115" s="8"/>
      <c r="F115" s="8"/>
      <c r="G115" s="8"/>
      <c r="H115" s="8"/>
      <c r="I115" s="43" t="str">
        <f>IF(ISBLANK(H115), "", VLOOKUP(H115,Dropdowns_Formulas!C$2:D$100,2,FALSE))</f>
        <v/>
      </c>
      <c r="J115" s="44"/>
      <c r="K115" s="6"/>
    </row>
    <row r="116" spans="1:11" hidden="1" x14ac:dyDescent="0.25">
      <c r="A116" s="4"/>
      <c r="B116" s="8"/>
      <c r="C116" s="8"/>
      <c r="D116" s="49"/>
      <c r="E116" s="8"/>
      <c r="F116" s="8"/>
      <c r="G116" s="8"/>
      <c r="H116" s="8"/>
      <c r="I116" s="43" t="str">
        <f>IF(ISBLANK(H116), "", VLOOKUP(H116,Dropdowns_Formulas!C$2:D$100,2,FALSE))</f>
        <v/>
      </c>
      <c r="J116" s="44"/>
      <c r="K116" s="6"/>
    </row>
    <row r="117" spans="1:11" hidden="1" x14ac:dyDescent="0.25">
      <c r="A117" s="4"/>
      <c r="B117" s="8"/>
      <c r="C117" s="8"/>
      <c r="D117" s="49"/>
      <c r="E117" s="8"/>
      <c r="F117" s="8"/>
      <c r="G117" s="8"/>
      <c r="H117" s="8"/>
      <c r="I117" s="43" t="str">
        <f>IF(ISBLANK(H117), "", VLOOKUP(H117,Dropdowns_Formulas!C$2:D$100,2,FALSE))</f>
        <v/>
      </c>
      <c r="J117" s="44"/>
      <c r="K117" s="6"/>
    </row>
    <row r="118" spans="1:11" hidden="1" x14ac:dyDescent="0.25">
      <c r="A118" s="4"/>
      <c r="B118" s="8"/>
      <c r="C118" s="8"/>
      <c r="D118" s="49"/>
      <c r="E118" s="8"/>
      <c r="F118" s="8"/>
      <c r="G118" s="8"/>
      <c r="H118" s="8"/>
      <c r="I118" s="43" t="str">
        <f>IF(ISBLANK(H118), "", VLOOKUP(H118,Dropdowns_Formulas!C$2:D$100,2,FALSE))</f>
        <v/>
      </c>
      <c r="J118" s="44"/>
      <c r="K118" s="6"/>
    </row>
    <row r="119" spans="1:11" hidden="1" x14ac:dyDescent="0.25">
      <c r="A119" s="4"/>
      <c r="B119" s="8"/>
      <c r="C119" s="8"/>
      <c r="D119" s="49"/>
      <c r="E119" s="8"/>
      <c r="F119" s="8"/>
      <c r="G119" s="8"/>
      <c r="H119" s="8"/>
      <c r="I119" s="43" t="str">
        <f>IF(ISBLANK(H119), "", VLOOKUP(H119,Dropdowns_Formulas!C$2:D$100,2,FALSE))</f>
        <v/>
      </c>
      <c r="J119" s="44"/>
      <c r="K119" s="6"/>
    </row>
    <row r="120" spans="1:11" hidden="1" x14ac:dyDescent="0.25">
      <c r="A120" s="4"/>
      <c r="B120" s="8"/>
      <c r="C120" s="8"/>
      <c r="D120" s="49"/>
      <c r="E120" s="8"/>
      <c r="F120" s="8"/>
      <c r="G120" s="8"/>
      <c r="H120" s="8"/>
      <c r="I120" s="43" t="str">
        <f>IF(ISBLANK(H120), "", VLOOKUP(H120,Dropdowns_Formulas!C$2:D$100,2,FALSE))</f>
        <v/>
      </c>
      <c r="J120" s="44"/>
      <c r="K120" s="6"/>
    </row>
    <row r="121" spans="1:11" hidden="1" x14ac:dyDescent="0.25">
      <c r="A121" s="4"/>
      <c r="B121" s="8"/>
      <c r="C121" s="8"/>
      <c r="D121" s="49"/>
      <c r="E121" s="8"/>
      <c r="F121" s="8"/>
      <c r="G121" s="8"/>
      <c r="H121" s="8"/>
      <c r="I121" s="43" t="str">
        <f>IF(ISBLANK(H121), "", VLOOKUP(H121,Dropdowns_Formulas!C$2:D$100,2,FALSE))</f>
        <v/>
      </c>
      <c r="J121" s="44"/>
      <c r="K121" s="6"/>
    </row>
    <row r="122" spans="1:11" hidden="1" x14ac:dyDescent="0.25">
      <c r="A122" s="4"/>
      <c r="B122" s="8"/>
      <c r="C122" s="8"/>
      <c r="D122" s="49"/>
      <c r="E122" s="8"/>
      <c r="F122" s="8"/>
      <c r="G122" s="8"/>
      <c r="H122" s="8"/>
      <c r="I122" s="43" t="str">
        <f>IF(ISBLANK(H122), "", VLOOKUP(H122,Dropdowns_Formulas!C$2:D$100,2,FALSE))</f>
        <v/>
      </c>
      <c r="J122" s="44"/>
      <c r="K122" s="6"/>
    </row>
    <row r="123" spans="1:11" hidden="1" x14ac:dyDescent="0.25">
      <c r="A123" s="4"/>
      <c r="B123" s="8"/>
      <c r="C123" s="8"/>
      <c r="D123" s="49"/>
      <c r="E123" s="8"/>
      <c r="F123" s="8"/>
      <c r="G123" s="8"/>
      <c r="H123" s="8"/>
      <c r="I123" s="43" t="str">
        <f>IF(ISBLANK(H123), "", VLOOKUP(H123,Dropdowns_Formulas!C$2:D$100,2,FALSE))</f>
        <v/>
      </c>
      <c r="J123" s="44"/>
      <c r="K123" s="6"/>
    </row>
    <row r="124" spans="1:11" hidden="1" x14ac:dyDescent="0.25">
      <c r="A124" s="4"/>
      <c r="B124" s="8"/>
      <c r="C124" s="8"/>
      <c r="D124" s="49"/>
      <c r="E124" s="8"/>
      <c r="F124" s="8"/>
      <c r="G124" s="8"/>
      <c r="H124" s="8"/>
      <c r="I124" s="43" t="str">
        <f>IF(ISBLANK(H124), "", VLOOKUP(H124,Dropdowns_Formulas!C$2:D$100,2,FALSE))</f>
        <v/>
      </c>
      <c r="J124" s="44"/>
      <c r="K124" s="6"/>
    </row>
    <row r="125" spans="1:11" hidden="1" x14ac:dyDescent="0.25">
      <c r="A125" s="4"/>
      <c r="B125" s="8"/>
      <c r="C125" s="8"/>
      <c r="D125" s="49"/>
      <c r="E125" s="8"/>
      <c r="F125" s="8"/>
      <c r="G125" s="8"/>
      <c r="H125" s="8"/>
      <c r="I125" s="43" t="str">
        <f>IF(ISBLANK(H125), "", VLOOKUP(H125,Dropdowns_Formulas!C$2:D$100,2,FALSE))</f>
        <v/>
      </c>
      <c r="J125" s="44"/>
      <c r="K125" s="6"/>
    </row>
    <row r="126" spans="1:11" hidden="1" x14ac:dyDescent="0.25">
      <c r="A126" s="4"/>
      <c r="B126" s="8"/>
      <c r="C126" s="8"/>
      <c r="D126" s="49"/>
      <c r="E126" s="8"/>
      <c r="F126" s="8"/>
      <c r="G126" s="8"/>
      <c r="H126" s="8"/>
      <c r="I126" s="43" t="str">
        <f>IF(ISBLANK(H126), "", VLOOKUP(H126,Dropdowns_Formulas!C$2:D$100,2,FALSE))</f>
        <v/>
      </c>
      <c r="J126" s="44"/>
      <c r="K126" s="6"/>
    </row>
    <row r="127" spans="1:11" hidden="1" x14ac:dyDescent="0.25">
      <c r="A127" s="4"/>
      <c r="B127" s="8"/>
      <c r="C127" s="8"/>
      <c r="D127" s="49"/>
      <c r="E127" s="8"/>
      <c r="F127" s="8"/>
      <c r="G127" s="8"/>
      <c r="H127" s="8"/>
      <c r="I127" s="43" t="str">
        <f>IF(ISBLANK(H127), "", VLOOKUP(H127,Dropdowns_Formulas!C$2:D$100,2,FALSE))</f>
        <v/>
      </c>
      <c r="J127" s="44"/>
      <c r="K127" s="6"/>
    </row>
    <row r="128" spans="1:11" hidden="1" x14ac:dyDescent="0.25">
      <c r="A128" s="4"/>
      <c r="B128" s="8"/>
      <c r="C128" s="8"/>
      <c r="D128" s="49"/>
      <c r="E128" s="8"/>
      <c r="F128" s="8"/>
      <c r="G128" s="8"/>
      <c r="H128" s="8"/>
      <c r="I128" s="43" t="str">
        <f>IF(ISBLANK(H128), "", VLOOKUP(H128,Dropdowns_Formulas!C$2:D$100,2,FALSE))</f>
        <v/>
      </c>
      <c r="J128" s="44"/>
      <c r="K128" s="6"/>
    </row>
    <row r="129" spans="1:11" hidden="1" x14ac:dyDescent="0.25">
      <c r="A129" s="4"/>
      <c r="B129" s="8"/>
      <c r="C129" s="8"/>
      <c r="D129" s="49"/>
      <c r="E129" s="8"/>
      <c r="F129" s="8"/>
      <c r="G129" s="8"/>
      <c r="H129" s="8"/>
      <c r="I129" s="43" t="str">
        <f>IF(ISBLANK(H129), "", VLOOKUP(H129,Dropdowns_Formulas!C$2:D$100,2,FALSE))</f>
        <v/>
      </c>
      <c r="J129" s="44"/>
      <c r="K129" s="6"/>
    </row>
    <row r="130" spans="1:11" hidden="1" x14ac:dyDescent="0.25">
      <c r="A130" s="4"/>
      <c r="B130" s="8"/>
      <c r="C130" s="8"/>
      <c r="D130" s="49"/>
      <c r="E130" s="8"/>
      <c r="F130" s="8"/>
      <c r="G130" s="8"/>
      <c r="H130" s="8"/>
      <c r="I130" s="43" t="str">
        <f>IF(ISBLANK(H130), "", VLOOKUP(H130,Dropdowns_Formulas!C$2:D$100,2,FALSE))</f>
        <v/>
      </c>
      <c r="J130" s="44"/>
      <c r="K130" s="6"/>
    </row>
    <row r="131" spans="1:11" hidden="1" x14ac:dyDescent="0.25">
      <c r="A131" s="4"/>
      <c r="B131" s="8"/>
      <c r="C131" s="8"/>
      <c r="D131" s="49"/>
      <c r="E131" s="8"/>
      <c r="F131" s="8"/>
      <c r="G131" s="8"/>
      <c r="H131" s="8"/>
      <c r="I131" s="43" t="str">
        <f>IF(ISBLANK(H131), "", VLOOKUP(H131,Dropdowns_Formulas!C$2:D$100,2,FALSE))</f>
        <v/>
      </c>
      <c r="J131" s="44"/>
      <c r="K131" s="6"/>
    </row>
    <row r="132" spans="1:11" hidden="1" x14ac:dyDescent="0.25">
      <c r="A132" s="4"/>
      <c r="B132" s="8"/>
      <c r="C132" s="8"/>
      <c r="D132" s="49"/>
      <c r="E132" s="8"/>
      <c r="F132" s="8"/>
      <c r="G132" s="8"/>
      <c r="H132" s="8"/>
      <c r="I132" s="43" t="str">
        <f>IF(ISBLANK(H132), "", VLOOKUP(H132,Dropdowns_Formulas!C$2:D$100,2,FALSE))</f>
        <v/>
      </c>
      <c r="J132" s="44"/>
      <c r="K132" s="6"/>
    </row>
    <row r="133" spans="1:11" hidden="1" x14ac:dyDescent="0.25">
      <c r="A133" s="4"/>
      <c r="B133" s="8"/>
      <c r="C133" s="8"/>
      <c r="D133" s="49"/>
      <c r="E133" s="8"/>
      <c r="F133" s="8"/>
      <c r="G133" s="8"/>
      <c r="H133" s="8"/>
      <c r="I133" s="43" t="str">
        <f>IF(ISBLANK(H133), "", VLOOKUP(H133,Dropdowns_Formulas!C$2:D$100,2,FALSE))</f>
        <v/>
      </c>
      <c r="J133" s="44"/>
      <c r="K133" s="6"/>
    </row>
    <row r="134" spans="1:11" hidden="1" x14ac:dyDescent="0.25">
      <c r="A134" s="4"/>
      <c r="B134" s="8"/>
      <c r="C134" s="8"/>
      <c r="D134" s="49"/>
      <c r="E134" s="8"/>
      <c r="F134" s="8"/>
      <c r="G134" s="8"/>
      <c r="H134" s="8"/>
      <c r="I134" s="43" t="str">
        <f>IF(ISBLANK(H134), "", VLOOKUP(H134,Dropdowns_Formulas!C$2:D$100,2,FALSE))</f>
        <v/>
      </c>
      <c r="J134" s="44"/>
      <c r="K134" s="6"/>
    </row>
    <row r="135" spans="1:11" hidden="1" x14ac:dyDescent="0.25">
      <c r="A135" s="4"/>
      <c r="B135" s="8"/>
      <c r="C135" s="8"/>
      <c r="D135" s="49"/>
      <c r="E135" s="8"/>
      <c r="F135" s="8"/>
      <c r="G135" s="8"/>
      <c r="H135" s="8"/>
      <c r="I135" s="43" t="str">
        <f>IF(ISBLANK(H135), "", VLOOKUP(H135,Dropdowns_Formulas!C$2:D$100,2,FALSE))</f>
        <v/>
      </c>
      <c r="J135" s="44"/>
      <c r="K135" s="6"/>
    </row>
    <row r="136" spans="1:11" hidden="1" x14ac:dyDescent="0.25">
      <c r="A136" s="4"/>
      <c r="B136" s="8"/>
      <c r="C136" s="8"/>
      <c r="D136" s="49"/>
      <c r="E136" s="8"/>
      <c r="F136" s="8"/>
      <c r="G136" s="8"/>
      <c r="H136" s="8"/>
      <c r="I136" s="43" t="str">
        <f>IF(ISBLANK(H136), "", VLOOKUP(H136,Dropdowns_Formulas!C$2:D$100,2,FALSE))</f>
        <v/>
      </c>
      <c r="J136" s="44"/>
      <c r="K136" s="6"/>
    </row>
    <row r="137" spans="1:11" hidden="1" x14ac:dyDescent="0.25">
      <c r="A137" s="4"/>
      <c r="B137" s="8"/>
      <c r="C137" s="8"/>
      <c r="D137" s="49"/>
      <c r="E137" s="8"/>
      <c r="F137" s="8"/>
      <c r="G137" s="8"/>
      <c r="H137" s="8"/>
      <c r="I137" s="43" t="str">
        <f>IF(ISBLANK(H137), "", VLOOKUP(H137,Dropdowns_Formulas!C$2:D$100,2,FALSE))</f>
        <v/>
      </c>
      <c r="J137" s="44"/>
      <c r="K137" s="6"/>
    </row>
    <row r="138" spans="1:11" hidden="1" x14ac:dyDescent="0.25">
      <c r="A138" s="4"/>
      <c r="B138" s="8"/>
      <c r="C138" s="8"/>
      <c r="D138" s="49"/>
      <c r="E138" s="8"/>
      <c r="F138" s="8"/>
      <c r="G138" s="8"/>
      <c r="H138" s="8"/>
      <c r="I138" s="43" t="str">
        <f>IF(ISBLANK(H138), "", VLOOKUP(H138,Dropdowns_Formulas!C$2:D$100,2,FALSE))</f>
        <v/>
      </c>
      <c r="J138" s="44"/>
      <c r="K138" s="6"/>
    </row>
    <row r="139" spans="1:11" hidden="1" x14ac:dyDescent="0.25">
      <c r="A139" s="4"/>
      <c r="B139" s="8"/>
      <c r="C139" s="8"/>
      <c r="D139" s="49"/>
      <c r="E139" s="8"/>
      <c r="F139" s="8"/>
      <c r="G139" s="8"/>
      <c r="H139" s="8"/>
      <c r="I139" s="43" t="str">
        <f>IF(ISBLANK(H139), "", VLOOKUP(H139,Dropdowns_Formulas!C$2:D$100,2,FALSE))</f>
        <v/>
      </c>
      <c r="J139" s="44"/>
      <c r="K139" s="6"/>
    </row>
    <row r="140" spans="1:11" hidden="1" x14ac:dyDescent="0.25">
      <c r="A140" s="4"/>
      <c r="B140" s="8"/>
      <c r="C140" s="8"/>
      <c r="D140" s="49"/>
      <c r="E140" s="8"/>
      <c r="F140" s="8"/>
      <c r="G140" s="8"/>
      <c r="H140" s="8"/>
      <c r="I140" s="43" t="str">
        <f>IF(ISBLANK(H140), "", VLOOKUP(H140,Dropdowns_Formulas!C$2:D$100,2,FALSE))</f>
        <v/>
      </c>
      <c r="J140" s="44"/>
      <c r="K140" s="6"/>
    </row>
    <row r="141" spans="1:11" hidden="1" x14ac:dyDescent="0.25">
      <c r="A141" s="4"/>
      <c r="B141" s="8"/>
      <c r="C141" s="8"/>
      <c r="D141" s="49"/>
      <c r="E141" s="8"/>
      <c r="F141" s="8"/>
      <c r="G141" s="8"/>
      <c r="H141" s="8"/>
      <c r="I141" s="43" t="str">
        <f>IF(ISBLANK(H141), "", VLOOKUP(H141,Dropdowns_Formulas!C$2:D$100,2,FALSE))</f>
        <v/>
      </c>
      <c r="J141" s="44"/>
      <c r="K141" s="6"/>
    </row>
    <row r="142" spans="1:11" hidden="1" x14ac:dyDescent="0.25">
      <c r="A142" s="4"/>
      <c r="B142" s="8"/>
      <c r="C142" s="8"/>
      <c r="D142" s="49"/>
      <c r="E142" s="8"/>
      <c r="F142" s="8"/>
      <c r="G142" s="8"/>
      <c r="H142" s="8"/>
      <c r="I142" s="43" t="str">
        <f>IF(ISBLANK(H142), "", VLOOKUP(H142,Dropdowns_Formulas!C$2:D$100,2,FALSE))</f>
        <v/>
      </c>
      <c r="J142" s="44"/>
      <c r="K142" s="6"/>
    </row>
    <row r="143" spans="1:11" hidden="1" x14ac:dyDescent="0.25">
      <c r="A143" s="4"/>
      <c r="B143" s="8"/>
      <c r="C143" s="8"/>
      <c r="D143" s="49"/>
      <c r="E143" s="8"/>
      <c r="F143" s="8"/>
      <c r="G143" s="8"/>
      <c r="H143" s="8"/>
      <c r="I143" s="43" t="str">
        <f>IF(ISBLANK(H143), "", VLOOKUP(H143,Dropdowns_Formulas!C$2:D$100,2,FALSE))</f>
        <v/>
      </c>
      <c r="J143" s="44"/>
      <c r="K143" s="6"/>
    </row>
    <row r="144" spans="1:11" hidden="1" x14ac:dyDescent="0.25">
      <c r="A144" s="4"/>
      <c r="B144" s="8"/>
      <c r="C144" s="8"/>
      <c r="D144" s="49"/>
      <c r="E144" s="8"/>
      <c r="F144" s="8"/>
      <c r="G144" s="8"/>
      <c r="H144" s="8"/>
      <c r="I144" s="43" t="str">
        <f>IF(ISBLANK(H144), "", VLOOKUP(H144,Dropdowns_Formulas!C$2:D$100,2,FALSE))</f>
        <v/>
      </c>
      <c r="J144" s="44"/>
      <c r="K144" s="6"/>
    </row>
    <row r="145" spans="1:11" hidden="1" x14ac:dyDescent="0.25">
      <c r="A145" s="4"/>
      <c r="B145" s="8"/>
      <c r="C145" s="8"/>
      <c r="D145" s="49"/>
      <c r="E145" s="8"/>
      <c r="F145" s="8"/>
      <c r="G145" s="8"/>
      <c r="H145" s="8"/>
      <c r="I145" s="43" t="str">
        <f>IF(ISBLANK(H145), "", VLOOKUP(H145,Dropdowns_Formulas!C$2:D$100,2,FALSE))</f>
        <v/>
      </c>
      <c r="J145" s="44"/>
      <c r="K145" s="6"/>
    </row>
    <row r="146" spans="1:11" hidden="1" x14ac:dyDescent="0.25">
      <c r="A146" s="4"/>
      <c r="B146" s="8"/>
      <c r="C146" s="8"/>
      <c r="D146" s="49"/>
      <c r="E146" s="8"/>
      <c r="F146" s="8"/>
      <c r="G146" s="8"/>
      <c r="H146" s="8"/>
      <c r="I146" s="43" t="str">
        <f>IF(ISBLANK(H146), "", VLOOKUP(H146,Dropdowns_Formulas!C$2:D$100,2,FALSE))</f>
        <v/>
      </c>
      <c r="J146" s="44"/>
      <c r="K146" s="6"/>
    </row>
    <row r="147" spans="1:11" hidden="1" x14ac:dyDescent="0.25">
      <c r="A147" s="4"/>
      <c r="B147" s="8"/>
      <c r="C147" s="8"/>
      <c r="D147" s="49"/>
      <c r="E147" s="8"/>
      <c r="F147" s="8"/>
      <c r="G147" s="8"/>
      <c r="H147" s="8"/>
      <c r="I147" s="43" t="str">
        <f>IF(ISBLANK(H147), "", VLOOKUP(H147,Dropdowns_Formulas!C$2:D$100,2,FALSE))</f>
        <v/>
      </c>
      <c r="J147" s="44"/>
      <c r="K147" s="6"/>
    </row>
    <row r="148" spans="1:11" hidden="1" x14ac:dyDescent="0.25">
      <c r="A148" s="4"/>
      <c r="B148" s="8"/>
      <c r="C148" s="8"/>
      <c r="D148" s="49"/>
      <c r="E148" s="8"/>
      <c r="F148" s="8"/>
      <c r="G148" s="8"/>
      <c r="H148" s="8"/>
      <c r="I148" s="43" t="str">
        <f>IF(ISBLANK(H148), "", VLOOKUP(H148,Dropdowns_Formulas!C$2:D$100,2,FALSE))</f>
        <v/>
      </c>
      <c r="J148" s="44"/>
      <c r="K148" s="6"/>
    </row>
    <row r="149" spans="1:11" hidden="1" x14ac:dyDescent="0.25">
      <c r="A149" s="4"/>
      <c r="B149" s="8"/>
      <c r="C149" s="8"/>
      <c r="D149" s="49"/>
      <c r="E149" s="8"/>
      <c r="F149" s="8"/>
      <c r="G149" s="8"/>
      <c r="H149" s="8"/>
      <c r="I149" s="43" t="str">
        <f>IF(ISBLANK(H149), "", VLOOKUP(H149,Dropdowns_Formulas!C$2:D$100,2,FALSE))</f>
        <v/>
      </c>
      <c r="J149" s="44"/>
      <c r="K149" s="6"/>
    </row>
    <row r="150" spans="1:11" hidden="1" x14ac:dyDescent="0.25">
      <c r="A150" s="4"/>
      <c r="B150" s="8"/>
      <c r="C150" s="8"/>
      <c r="D150" s="49"/>
      <c r="E150" s="8"/>
      <c r="F150" s="8"/>
      <c r="G150" s="8"/>
      <c r="H150" s="8"/>
      <c r="I150" s="43" t="str">
        <f>IF(ISBLANK(H150), "", VLOOKUP(H150,Dropdowns_Formulas!C$2:D$100,2,FALSE))</f>
        <v/>
      </c>
      <c r="J150" s="44"/>
      <c r="K150" s="6"/>
    </row>
    <row r="151" spans="1:11" hidden="1" x14ac:dyDescent="0.25">
      <c r="A151" s="4"/>
      <c r="B151" s="8"/>
      <c r="C151" s="8"/>
      <c r="D151" s="49"/>
      <c r="E151" s="8"/>
      <c r="F151" s="8"/>
      <c r="G151" s="8"/>
      <c r="H151" s="8"/>
      <c r="I151" s="43" t="str">
        <f>IF(ISBLANK(H151), "", VLOOKUP(H151,Dropdowns_Formulas!C$2:D$100,2,FALSE))</f>
        <v/>
      </c>
      <c r="J151" s="44"/>
      <c r="K151" s="6"/>
    </row>
    <row r="152" spans="1:11" hidden="1" x14ac:dyDescent="0.25">
      <c r="A152" s="4"/>
      <c r="B152" s="8"/>
      <c r="C152" s="8"/>
      <c r="D152" s="49"/>
      <c r="E152" s="8"/>
      <c r="F152" s="8"/>
      <c r="G152" s="8"/>
      <c r="H152" s="8"/>
      <c r="I152" s="43" t="str">
        <f>IF(ISBLANK(H152), "", VLOOKUP(H152,Dropdowns_Formulas!C$2:D$100,2,FALSE))</f>
        <v/>
      </c>
      <c r="J152" s="44"/>
      <c r="K152" s="6"/>
    </row>
    <row r="153" spans="1:11" hidden="1" x14ac:dyDescent="0.25">
      <c r="A153" s="4"/>
      <c r="B153" s="8"/>
      <c r="C153" s="8"/>
      <c r="D153" s="49"/>
      <c r="E153" s="8"/>
      <c r="F153" s="8"/>
      <c r="G153" s="8"/>
      <c r="H153" s="8"/>
      <c r="I153" s="43" t="str">
        <f>IF(ISBLANK(H153), "", VLOOKUP(H153,Dropdowns_Formulas!C$2:D$100,2,FALSE))</f>
        <v/>
      </c>
      <c r="J153" s="44"/>
      <c r="K153" s="6"/>
    </row>
    <row r="154" spans="1:11" hidden="1" x14ac:dyDescent="0.25">
      <c r="A154" s="4"/>
      <c r="B154" s="8"/>
      <c r="C154" s="8"/>
      <c r="D154" s="49"/>
      <c r="E154" s="8"/>
      <c r="F154" s="8"/>
      <c r="G154" s="8"/>
      <c r="H154" s="8"/>
      <c r="I154" s="43" t="str">
        <f>IF(ISBLANK(H154), "", VLOOKUP(H154,Dropdowns_Formulas!C$2:D$100,2,FALSE))</f>
        <v/>
      </c>
      <c r="J154" s="44"/>
      <c r="K154" s="6"/>
    </row>
    <row r="155" spans="1:11" hidden="1" x14ac:dyDescent="0.25">
      <c r="A155" s="4"/>
      <c r="B155" s="8"/>
      <c r="C155" s="8"/>
      <c r="D155" s="49"/>
      <c r="E155" s="8"/>
      <c r="F155" s="8"/>
      <c r="G155" s="8"/>
      <c r="H155" s="8"/>
      <c r="I155" s="43" t="str">
        <f>IF(ISBLANK(H155), "", VLOOKUP(H155,Dropdowns_Formulas!C$2:D$100,2,FALSE))</f>
        <v/>
      </c>
      <c r="J155" s="44"/>
      <c r="K155" s="6"/>
    </row>
    <row r="156" spans="1:11" hidden="1" x14ac:dyDescent="0.25">
      <c r="A156" s="4"/>
      <c r="B156" s="8"/>
      <c r="C156" s="8"/>
      <c r="D156" s="49"/>
      <c r="E156" s="8"/>
      <c r="F156" s="8"/>
      <c r="G156" s="8"/>
      <c r="H156" s="8"/>
      <c r="I156" s="43" t="str">
        <f>IF(ISBLANK(H156), "", VLOOKUP(H156,Dropdowns_Formulas!C$2:D$100,2,FALSE))</f>
        <v/>
      </c>
      <c r="J156" s="44"/>
      <c r="K156" s="6"/>
    </row>
    <row r="157" spans="1:11" hidden="1" x14ac:dyDescent="0.25">
      <c r="A157" s="4"/>
      <c r="B157" s="8"/>
      <c r="C157" s="8"/>
      <c r="D157" s="49"/>
      <c r="E157" s="8"/>
      <c r="F157" s="8"/>
      <c r="G157" s="8"/>
      <c r="H157" s="8"/>
      <c r="I157" s="43" t="str">
        <f>IF(ISBLANK(H157), "", VLOOKUP(H157,Dropdowns_Formulas!C$2:D$100,2,FALSE))</f>
        <v/>
      </c>
      <c r="J157" s="44"/>
      <c r="K157" s="6"/>
    </row>
    <row r="158" spans="1:11" hidden="1" x14ac:dyDescent="0.25">
      <c r="A158" s="4"/>
      <c r="B158" s="8"/>
      <c r="C158" s="8"/>
      <c r="D158" s="49"/>
      <c r="E158" s="8"/>
      <c r="F158" s="8"/>
      <c r="G158" s="8"/>
      <c r="H158" s="8"/>
      <c r="I158" s="43" t="str">
        <f>IF(ISBLANK(H158), "", VLOOKUP(H158,Dropdowns_Formulas!C$2:D$100,2,FALSE))</f>
        <v/>
      </c>
      <c r="J158" s="44"/>
      <c r="K158" s="6"/>
    </row>
    <row r="159" spans="1:11" hidden="1" x14ac:dyDescent="0.25">
      <c r="A159" s="4"/>
      <c r="B159" s="8"/>
      <c r="C159" s="8"/>
      <c r="D159" s="49"/>
      <c r="E159" s="8"/>
      <c r="F159" s="8"/>
      <c r="G159" s="8"/>
      <c r="H159" s="8"/>
      <c r="I159" s="43" t="str">
        <f>IF(ISBLANK(H159), "", VLOOKUP(H159,Dropdowns_Formulas!C$2:D$100,2,FALSE))</f>
        <v/>
      </c>
      <c r="J159" s="44"/>
      <c r="K159" s="6"/>
    </row>
    <row r="160" spans="1:11" hidden="1" x14ac:dyDescent="0.25">
      <c r="A160" s="4"/>
      <c r="B160" s="8"/>
      <c r="C160" s="8"/>
      <c r="D160" s="49"/>
      <c r="E160" s="8"/>
      <c r="F160" s="8"/>
      <c r="G160" s="8"/>
      <c r="H160" s="8"/>
      <c r="I160" s="43" t="str">
        <f>IF(ISBLANK(H160), "", VLOOKUP(H160,Dropdowns_Formulas!C$2:D$100,2,FALSE))</f>
        <v/>
      </c>
      <c r="J160" s="44"/>
      <c r="K160" s="6"/>
    </row>
    <row r="161" spans="1:11" hidden="1" x14ac:dyDescent="0.25">
      <c r="A161" s="4"/>
      <c r="B161" s="8"/>
      <c r="C161" s="8"/>
      <c r="D161" s="49"/>
      <c r="E161" s="8"/>
      <c r="F161" s="8"/>
      <c r="G161" s="8"/>
      <c r="H161" s="8"/>
      <c r="I161" s="43" t="str">
        <f>IF(ISBLANK(H161), "", VLOOKUP(H161,Dropdowns_Formulas!C$2:D$100,2,FALSE))</f>
        <v/>
      </c>
      <c r="J161" s="44"/>
      <c r="K161" s="6"/>
    </row>
    <row r="162" spans="1:11" hidden="1" x14ac:dyDescent="0.25">
      <c r="A162" s="4"/>
      <c r="B162" s="8"/>
      <c r="C162" s="8"/>
      <c r="D162" s="49"/>
      <c r="E162" s="8"/>
      <c r="F162" s="8"/>
      <c r="G162" s="8"/>
      <c r="H162" s="8"/>
      <c r="I162" s="43" t="str">
        <f>IF(ISBLANK(H162), "", VLOOKUP(H162,Dropdowns_Formulas!C$2:D$100,2,FALSE))</f>
        <v/>
      </c>
      <c r="J162" s="44"/>
      <c r="K162" s="6"/>
    </row>
    <row r="163" spans="1:11" hidden="1" x14ac:dyDescent="0.25">
      <c r="A163" s="4"/>
      <c r="B163" s="8"/>
      <c r="C163" s="8"/>
      <c r="D163" s="49"/>
      <c r="E163" s="8"/>
      <c r="F163" s="8"/>
      <c r="G163" s="8"/>
      <c r="H163" s="8"/>
      <c r="I163" s="43" t="str">
        <f>IF(ISBLANK(H163), "", VLOOKUP(H163,Dropdowns_Formulas!C$2:D$100,2,FALSE))</f>
        <v/>
      </c>
      <c r="J163" s="44"/>
      <c r="K163" s="6"/>
    </row>
    <row r="164" spans="1:11" hidden="1" x14ac:dyDescent="0.25">
      <c r="A164" s="4"/>
      <c r="B164" s="8"/>
      <c r="C164" s="8"/>
      <c r="D164" s="49"/>
      <c r="E164" s="8"/>
      <c r="F164" s="8"/>
      <c r="G164" s="8"/>
      <c r="H164" s="8"/>
      <c r="I164" s="43" t="str">
        <f>IF(ISBLANK(H164), "", VLOOKUP(H164,Dropdowns_Formulas!C$2:D$100,2,FALSE))</f>
        <v/>
      </c>
      <c r="J164" s="44"/>
      <c r="K164" s="6"/>
    </row>
    <row r="165" spans="1:11" hidden="1" x14ac:dyDescent="0.25">
      <c r="A165" s="4"/>
      <c r="B165" s="8"/>
      <c r="C165" s="8"/>
      <c r="D165" s="49"/>
      <c r="E165" s="8"/>
      <c r="F165" s="8"/>
      <c r="G165" s="8"/>
      <c r="H165" s="8"/>
      <c r="I165" s="43" t="str">
        <f>IF(ISBLANK(H165), "", VLOOKUP(H165,Dropdowns_Formulas!C$2:D$100,2,FALSE))</f>
        <v/>
      </c>
      <c r="J165" s="44"/>
      <c r="K165" s="6"/>
    </row>
    <row r="166" spans="1:11" hidden="1" x14ac:dyDescent="0.25">
      <c r="A166" s="4"/>
      <c r="B166" s="8"/>
      <c r="C166" s="8"/>
      <c r="D166" s="49"/>
      <c r="E166" s="8"/>
      <c r="F166" s="8"/>
      <c r="G166" s="8"/>
      <c r="H166" s="8"/>
      <c r="I166" s="43" t="str">
        <f>IF(ISBLANK(H166), "", VLOOKUP(H166,Dropdowns_Formulas!C$2:D$100,2,FALSE))</f>
        <v/>
      </c>
      <c r="J166" s="44"/>
      <c r="K166" s="6"/>
    </row>
    <row r="167" spans="1:11" hidden="1" x14ac:dyDescent="0.25">
      <c r="A167" s="4"/>
      <c r="B167" s="8"/>
      <c r="C167" s="8"/>
      <c r="D167" s="49"/>
      <c r="E167" s="8"/>
      <c r="F167" s="8"/>
      <c r="G167" s="8"/>
      <c r="H167" s="8"/>
      <c r="I167" s="43" t="str">
        <f>IF(ISBLANK(H167), "", VLOOKUP(H167,Dropdowns_Formulas!C$2:D$100,2,FALSE))</f>
        <v/>
      </c>
      <c r="J167" s="44"/>
      <c r="K167" s="6"/>
    </row>
    <row r="168" spans="1:11" hidden="1" x14ac:dyDescent="0.25">
      <c r="A168" s="4"/>
      <c r="B168" s="8"/>
      <c r="C168" s="8"/>
      <c r="D168" s="49"/>
      <c r="E168" s="8"/>
      <c r="F168" s="8"/>
      <c r="G168" s="8"/>
      <c r="H168" s="8"/>
      <c r="I168" s="43" t="str">
        <f>IF(ISBLANK(H168), "", VLOOKUP(H168,Dropdowns_Formulas!C$2:D$100,2,FALSE))</f>
        <v/>
      </c>
      <c r="J168" s="44"/>
      <c r="K168" s="6"/>
    </row>
    <row r="169" spans="1:11" hidden="1" x14ac:dyDescent="0.25">
      <c r="A169" s="4"/>
      <c r="B169" s="8"/>
      <c r="C169" s="8"/>
      <c r="D169" s="49"/>
      <c r="E169" s="8"/>
      <c r="F169" s="8"/>
      <c r="G169" s="8"/>
      <c r="H169" s="8"/>
      <c r="I169" s="43" t="str">
        <f>IF(ISBLANK(H169), "", VLOOKUP(H169,Dropdowns_Formulas!C$2:D$100,2,FALSE))</f>
        <v/>
      </c>
      <c r="J169" s="44"/>
      <c r="K169" s="6"/>
    </row>
    <row r="170" spans="1:11" hidden="1" x14ac:dyDescent="0.25">
      <c r="A170" s="4"/>
      <c r="B170" s="8"/>
      <c r="C170" s="8"/>
      <c r="D170" s="49"/>
      <c r="E170" s="8"/>
      <c r="F170" s="8"/>
      <c r="G170" s="8"/>
      <c r="H170" s="8"/>
      <c r="I170" s="43" t="str">
        <f>IF(ISBLANK(H170), "", VLOOKUP(H170,Dropdowns_Formulas!C$2:D$100,2,FALSE))</f>
        <v/>
      </c>
      <c r="J170" s="44"/>
      <c r="K170" s="6"/>
    </row>
    <row r="171" spans="1:11" hidden="1" x14ac:dyDescent="0.25">
      <c r="A171" s="4"/>
      <c r="B171" s="8"/>
      <c r="C171" s="8"/>
      <c r="D171" s="49"/>
      <c r="E171" s="8"/>
      <c r="F171" s="8"/>
      <c r="G171" s="8"/>
      <c r="H171" s="8"/>
      <c r="I171" s="43" t="str">
        <f>IF(ISBLANK(H171), "", VLOOKUP(H171,Dropdowns_Formulas!C$2:D$100,2,FALSE))</f>
        <v/>
      </c>
      <c r="J171" s="44"/>
      <c r="K171" s="6"/>
    </row>
    <row r="172" spans="1:11" hidden="1" x14ac:dyDescent="0.25">
      <c r="A172" s="4"/>
      <c r="B172" s="8"/>
      <c r="C172" s="8"/>
      <c r="D172" s="49"/>
      <c r="E172" s="8"/>
      <c r="F172" s="8"/>
      <c r="G172" s="8"/>
      <c r="H172" s="8"/>
      <c r="I172" s="43" t="str">
        <f>IF(ISBLANK(H172), "", VLOOKUP(H172,Dropdowns_Formulas!C$2:D$100,2,FALSE))</f>
        <v/>
      </c>
      <c r="J172" s="44"/>
      <c r="K172" s="6"/>
    </row>
    <row r="173" spans="1:11" hidden="1" x14ac:dyDescent="0.25">
      <c r="A173" s="4"/>
      <c r="B173" s="8"/>
      <c r="C173" s="8"/>
      <c r="D173" s="49"/>
      <c r="E173" s="8"/>
      <c r="F173" s="8"/>
      <c r="G173" s="8"/>
      <c r="H173" s="8"/>
      <c r="I173" s="43" t="str">
        <f>IF(ISBLANK(H173), "", VLOOKUP(H173,Dropdowns_Formulas!C$2:D$100,2,FALSE))</f>
        <v/>
      </c>
      <c r="J173" s="44"/>
      <c r="K173" s="6"/>
    </row>
    <row r="174" spans="1:11" hidden="1" x14ac:dyDescent="0.25">
      <c r="A174" s="4"/>
      <c r="B174" s="8"/>
      <c r="C174" s="8"/>
      <c r="D174" s="49"/>
      <c r="E174" s="8"/>
      <c r="F174" s="8"/>
      <c r="G174" s="8"/>
      <c r="H174" s="8"/>
      <c r="I174" s="43" t="str">
        <f>IF(ISBLANK(H174), "", VLOOKUP(H174,Dropdowns_Formulas!C$2:D$100,2,FALSE))</f>
        <v/>
      </c>
      <c r="J174" s="44"/>
      <c r="K174" s="6"/>
    </row>
    <row r="175" spans="1:11" hidden="1" x14ac:dyDescent="0.25">
      <c r="A175" s="4"/>
      <c r="B175" s="8"/>
      <c r="C175" s="8"/>
      <c r="D175" s="49"/>
      <c r="E175" s="8"/>
      <c r="F175" s="8"/>
      <c r="G175" s="8"/>
      <c r="H175" s="8"/>
      <c r="I175" s="43" t="str">
        <f>IF(ISBLANK(H175), "", VLOOKUP(H175,Dropdowns_Formulas!C$2:D$100,2,FALSE))</f>
        <v/>
      </c>
      <c r="J175" s="44"/>
      <c r="K175" s="6"/>
    </row>
    <row r="176" spans="1:11" hidden="1" x14ac:dyDescent="0.25">
      <c r="A176" s="4"/>
      <c r="B176" s="8"/>
      <c r="C176" s="8"/>
      <c r="D176" s="49"/>
      <c r="E176" s="8"/>
      <c r="F176" s="8"/>
      <c r="G176" s="8"/>
      <c r="H176" s="8"/>
      <c r="I176" s="43" t="str">
        <f>IF(ISBLANK(H176), "", VLOOKUP(H176,Dropdowns_Formulas!C$2:D$100,2,FALSE))</f>
        <v/>
      </c>
      <c r="J176" s="44"/>
      <c r="K176" s="6"/>
    </row>
    <row r="177" spans="1:11" hidden="1" x14ac:dyDescent="0.25">
      <c r="A177" s="4"/>
      <c r="B177" s="8"/>
      <c r="C177" s="8"/>
      <c r="D177" s="49"/>
      <c r="E177" s="8"/>
      <c r="F177" s="8"/>
      <c r="G177" s="8"/>
      <c r="H177" s="8"/>
      <c r="I177" s="43" t="str">
        <f>IF(ISBLANK(H177), "", VLOOKUP(H177,Dropdowns_Formulas!C$2:D$100,2,FALSE))</f>
        <v/>
      </c>
      <c r="J177" s="44"/>
      <c r="K177" s="6"/>
    </row>
    <row r="178" spans="1:11" hidden="1" x14ac:dyDescent="0.25">
      <c r="A178" s="4"/>
      <c r="B178" s="8"/>
      <c r="C178" s="8"/>
      <c r="D178" s="49"/>
      <c r="E178" s="8"/>
      <c r="F178" s="8"/>
      <c r="G178" s="8"/>
      <c r="H178" s="8"/>
      <c r="I178" s="43" t="str">
        <f>IF(ISBLANK(H178), "", VLOOKUP(H178,Dropdowns_Formulas!C$2:D$100,2,FALSE))</f>
        <v/>
      </c>
      <c r="J178" s="44"/>
      <c r="K178" s="6"/>
    </row>
    <row r="179" spans="1:11" hidden="1" x14ac:dyDescent="0.25">
      <c r="A179" s="4"/>
      <c r="B179" s="8"/>
      <c r="C179" s="8"/>
      <c r="D179" s="49"/>
      <c r="E179" s="8"/>
      <c r="F179" s="8"/>
      <c r="G179" s="8"/>
      <c r="H179" s="8"/>
      <c r="I179" s="43" t="str">
        <f>IF(ISBLANK(H179), "", VLOOKUP(H179,Dropdowns_Formulas!C$2:D$100,2,FALSE))</f>
        <v/>
      </c>
      <c r="J179" s="44"/>
      <c r="K179" s="6"/>
    </row>
    <row r="180" spans="1:11" hidden="1" x14ac:dyDescent="0.25">
      <c r="A180" s="4"/>
      <c r="B180" s="8"/>
      <c r="C180" s="8"/>
      <c r="D180" s="49"/>
      <c r="E180" s="8"/>
      <c r="F180" s="8"/>
      <c r="G180" s="8"/>
      <c r="H180" s="8"/>
      <c r="I180" s="43" t="str">
        <f>IF(ISBLANK(H180), "", VLOOKUP(H180,Dropdowns_Formulas!C$2:D$100,2,FALSE))</f>
        <v/>
      </c>
      <c r="J180" s="44"/>
      <c r="K180" s="6"/>
    </row>
    <row r="181" spans="1:11" hidden="1" x14ac:dyDescent="0.25">
      <c r="A181" s="4"/>
      <c r="B181" s="8"/>
      <c r="C181" s="8"/>
      <c r="D181" s="49"/>
      <c r="E181" s="8"/>
      <c r="F181" s="8"/>
      <c r="G181" s="8"/>
      <c r="H181" s="8"/>
      <c r="I181" s="43" t="str">
        <f>IF(ISBLANK(H181), "", VLOOKUP(H181,Dropdowns_Formulas!C$2:D$100,2,FALSE))</f>
        <v/>
      </c>
      <c r="J181" s="44"/>
      <c r="K181" s="6"/>
    </row>
    <row r="182" spans="1:11" hidden="1" x14ac:dyDescent="0.25">
      <c r="A182" s="4"/>
      <c r="B182" s="8"/>
      <c r="C182" s="8"/>
      <c r="D182" s="49"/>
      <c r="E182" s="8"/>
      <c r="F182" s="8"/>
      <c r="G182" s="8"/>
      <c r="H182" s="8"/>
      <c r="I182" s="43" t="str">
        <f>IF(ISBLANK(H182), "", VLOOKUP(H182,Dropdowns_Formulas!C$2:D$100,2,FALSE))</f>
        <v/>
      </c>
      <c r="J182" s="44"/>
      <c r="K182" s="6"/>
    </row>
    <row r="183" spans="1:11" hidden="1" x14ac:dyDescent="0.25">
      <c r="A183" s="4"/>
      <c r="B183" s="8"/>
      <c r="C183" s="8"/>
      <c r="D183" s="49"/>
      <c r="E183" s="8"/>
      <c r="F183" s="8"/>
      <c r="G183" s="8"/>
      <c r="H183" s="8"/>
      <c r="I183" s="43" t="str">
        <f>IF(ISBLANK(H183), "", VLOOKUP(H183,Dropdowns_Formulas!C$2:D$100,2,FALSE))</f>
        <v/>
      </c>
      <c r="J183" s="44"/>
      <c r="K183" s="6"/>
    </row>
    <row r="184" spans="1:11" hidden="1" x14ac:dyDescent="0.25">
      <c r="A184" s="4"/>
      <c r="B184" s="8"/>
      <c r="C184" s="8"/>
      <c r="D184" s="49"/>
      <c r="E184" s="8"/>
      <c r="F184" s="8"/>
      <c r="G184" s="8"/>
      <c r="H184" s="8"/>
      <c r="I184" s="43" t="str">
        <f>IF(ISBLANK(H184), "", VLOOKUP(H184,Dropdowns_Formulas!C$2:D$100,2,FALSE))</f>
        <v/>
      </c>
      <c r="J184" s="44"/>
      <c r="K184" s="6"/>
    </row>
    <row r="185" spans="1:11" hidden="1" x14ac:dyDescent="0.25">
      <c r="A185" s="4"/>
      <c r="B185" s="8"/>
      <c r="C185" s="8"/>
      <c r="D185" s="49"/>
      <c r="E185" s="8"/>
      <c r="F185" s="8"/>
      <c r="G185" s="8"/>
      <c r="H185" s="8"/>
      <c r="I185" s="43" t="str">
        <f>IF(ISBLANK(H185), "", VLOOKUP(H185,Dropdowns_Formulas!C$2:D$100,2,FALSE))</f>
        <v/>
      </c>
      <c r="J185" s="44"/>
      <c r="K185" s="6"/>
    </row>
    <row r="186" spans="1:11" hidden="1" x14ac:dyDescent="0.25">
      <c r="A186" s="4"/>
      <c r="B186" s="8"/>
      <c r="C186" s="8"/>
      <c r="D186" s="49"/>
      <c r="E186" s="8"/>
      <c r="F186" s="8"/>
      <c r="G186" s="8"/>
      <c r="H186" s="8"/>
      <c r="I186" s="43" t="str">
        <f>IF(ISBLANK(H186), "", VLOOKUP(H186,Dropdowns_Formulas!C$2:D$100,2,FALSE))</f>
        <v/>
      </c>
      <c r="J186" s="44"/>
      <c r="K186" s="6"/>
    </row>
    <row r="187" spans="1:11" hidden="1" x14ac:dyDescent="0.25">
      <c r="A187" s="4"/>
      <c r="B187" s="8"/>
      <c r="C187" s="8"/>
      <c r="D187" s="49"/>
      <c r="E187" s="8"/>
      <c r="F187" s="8"/>
      <c r="G187" s="8"/>
      <c r="H187" s="8"/>
      <c r="I187" s="43" t="str">
        <f>IF(ISBLANK(H187), "", VLOOKUP(H187,Dropdowns_Formulas!C$2:D$100,2,FALSE))</f>
        <v/>
      </c>
      <c r="J187" s="44"/>
      <c r="K187" s="6"/>
    </row>
    <row r="188" spans="1:11" hidden="1" x14ac:dyDescent="0.25">
      <c r="A188" s="4"/>
      <c r="B188" s="8"/>
      <c r="C188" s="8"/>
      <c r="D188" s="49"/>
      <c r="E188" s="8"/>
      <c r="F188" s="8"/>
      <c r="G188" s="8"/>
      <c r="H188" s="8"/>
      <c r="I188" s="43" t="str">
        <f>IF(ISBLANK(H188), "", VLOOKUP(H188,Dropdowns_Formulas!C$2:D$100,2,FALSE))</f>
        <v/>
      </c>
      <c r="J188" s="44"/>
      <c r="K188" s="6"/>
    </row>
    <row r="189" spans="1:11" hidden="1" x14ac:dyDescent="0.25">
      <c r="A189" s="4"/>
      <c r="B189" s="8"/>
      <c r="C189" s="8"/>
      <c r="D189" s="49"/>
      <c r="E189" s="8"/>
      <c r="F189" s="8"/>
      <c r="G189" s="8"/>
      <c r="H189" s="8"/>
      <c r="I189" s="43" t="str">
        <f>IF(ISBLANK(H189), "", VLOOKUP(H189,Dropdowns_Formulas!C$2:D$100,2,FALSE))</f>
        <v/>
      </c>
      <c r="J189" s="44"/>
      <c r="K189" s="6"/>
    </row>
    <row r="190" spans="1:11" hidden="1" x14ac:dyDescent="0.25">
      <c r="A190" s="4"/>
      <c r="B190" s="8"/>
      <c r="C190" s="8"/>
      <c r="D190" s="49"/>
      <c r="E190" s="8"/>
      <c r="F190" s="8"/>
      <c r="G190" s="8"/>
      <c r="H190" s="8"/>
      <c r="I190" s="43" t="str">
        <f>IF(ISBLANK(H190), "", VLOOKUP(H190,Dropdowns_Formulas!C$2:D$100,2,FALSE))</f>
        <v/>
      </c>
      <c r="J190" s="44"/>
      <c r="K190" s="6"/>
    </row>
    <row r="191" spans="1:11" hidden="1" x14ac:dyDescent="0.25">
      <c r="A191" s="4"/>
      <c r="B191" s="8"/>
      <c r="C191" s="8"/>
      <c r="D191" s="49"/>
      <c r="E191" s="8"/>
      <c r="F191" s="8"/>
      <c r="G191" s="8"/>
      <c r="H191" s="8"/>
      <c r="I191" s="43" t="str">
        <f>IF(ISBLANK(H191), "", VLOOKUP(H191,Dropdowns_Formulas!C$2:D$100,2,FALSE))</f>
        <v/>
      </c>
      <c r="J191" s="44"/>
      <c r="K191" s="6"/>
    </row>
    <row r="192" spans="1:11" hidden="1" x14ac:dyDescent="0.25">
      <c r="A192" s="4"/>
      <c r="B192" s="8"/>
      <c r="C192" s="8"/>
      <c r="D192" s="49"/>
      <c r="E192" s="8"/>
      <c r="F192" s="8"/>
      <c r="G192" s="8"/>
      <c r="H192" s="8"/>
      <c r="I192" s="43" t="str">
        <f>IF(ISBLANK(H192), "", VLOOKUP(H192,Dropdowns_Formulas!C$2:D$100,2,FALSE))</f>
        <v/>
      </c>
      <c r="J192" s="44"/>
      <c r="K192" s="6"/>
    </row>
    <row r="193" spans="1:11" hidden="1" x14ac:dyDescent="0.25">
      <c r="A193" s="4"/>
      <c r="B193" s="8"/>
      <c r="C193" s="8"/>
      <c r="D193" s="49"/>
      <c r="E193" s="8"/>
      <c r="F193" s="8"/>
      <c r="G193" s="8"/>
      <c r="H193" s="8"/>
      <c r="I193" s="43" t="str">
        <f>IF(ISBLANK(H193), "", VLOOKUP(H193,Dropdowns_Formulas!C$2:D$100,2,FALSE))</f>
        <v/>
      </c>
      <c r="J193" s="44"/>
      <c r="K193" s="6"/>
    </row>
    <row r="194" spans="1:11" hidden="1" x14ac:dyDescent="0.25">
      <c r="A194" s="4"/>
      <c r="B194" s="8"/>
      <c r="C194" s="8"/>
      <c r="D194" s="49"/>
      <c r="E194" s="8"/>
      <c r="F194" s="8"/>
      <c r="G194" s="8"/>
      <c r="H194" s="8"/>
      <c r="I194" s="43" t="str">
        <f>IF(ISBLANK(H194), "", VLOOKUP(H194,Dropdowns_Formulas!C$2:D$100,2,FALSE))</f>
        <v/>
      </c>
      <c r="J194" s="44"/>
      <c r="K194" s="6"/>
    </row>
    <row r="195" spans="1:11" hidden="1" x14ac:dyDescent="0.25">
      <c r="A195" s="4"/>
      <c r="B195" s="8"/>
      <c r="C195" s="8"/>
      <c r="D195" s="49"/>
      <c r="E195" s="8"/>
      <c r="F195" s="8"/>
      <c r="G195" s="8"/>
      <c r="H195" s="8"/>
      <c r="I195" s="43" t="str">
        <f>IF(ISBLANK(H195), "", VLOOKUP(H195,Dropdowns_Formulas!C$2:D$100,2,FALSE))</f>
        <v/>
      </c>
      <c r="J195" s="44"/>
      <c r="K195" s="6"/>
    </row>
    <row r="196" spans="1:11" hidden="1" x14ac:dyDescent="0.25">
      <c r="A196" s="4"/>
      <c r="B196" s="8"/>
      <c r="C196" s="8"/>
      <c r="D196" s="49"/>
      <c r="E196" s="8"/>
      <c r="F196" s="8"/>
      <c r="G196" s="8"/>
      <c r="H196" s="8"/>
      <c r="I196" s="43" t="str">
        <f>IF(ISBLANK(H196), "", VLOOKUP(H196,Dropdowns_Formulas!C$2:D$100,2,FALSE))</f>
        <v/>
      </c>
      <c r="J196" s="44"/>
      <c r="K196" s="6"/>
    </row>
    <row r="197" spans="1:11" hidden="1" x14ac:dyDescent="0.25">
      <c r="A197" s="4"/>
      <c r="B197" s="8"/>
      <c r="C197" s="8"/>
      <c r="D197" s="49"/>
      <c r="E197" s="8"/>
      <c r="F197" s="8"/>
      <c r="G197" s="8"/>
      <c r="H197" s="8"/>
      <c r="I197" s="43" t="str">
        <f>IF(ISBLANK(H197), "", VLOOKUP(H197,Dropdowns_Formulas!C$2:D$100,2,FALSE))</f>
        <v/>
      </c>
      <c r="J197" s="44"/>
      <c r="K197" s="6"/>
    </row>
    <row r="198" spans="1:11" hidden="1" x14ac:dyDescent="0.25">
      <c r="A198" s="4"/>
      <c r="B198" s="8"/>
      <c r="C198" s="8"/>
      <c r="D198" s="49"/>
      <c r="E198" s="8"/>
      <c r="F198" s="8"/>
      <c r="G198" s="8"/>
      <c r="H198" s="8"/>
      <c r="I198" s="43" t="str">
        <f>IF(ISBLANK(H198), "", VLOOKUP(H198,Dropdowns_Formulas!C$2:D$100,2,FALSE))</f>
        <v/>
      </c>
      <c r="J198" s="44"/>
      <c r="K198" s="6"/>
    </row>
    <row r="199" spans="1:11" hidden="1" x14ac:dyDescent="0.25">
      <c r="A199" s="4"/>
      <c r="B199" s="8"/>
      <c r="C199" s="8"/>
      <c r="D199" s="49"/>
      <c r="E199" s="8"/>
      <c r="F199" s="8"/>
      <c r="G199" s="8"/>
      <c r="H199" s="8"/>
      <c r="I199" s="43" t="str">
        <f>IF(ISBLANK(H199), "", VLOOKUP(H199,Dropdowns_Formulas!C$2:D$100,2,FALSE))</f>
        <v/>
      </c>
      <c r="J199" s="44"/>
      <c r="K199" s="6"/>
    </row>
    <row r="200" spans="1:11" hidden="1" x14ac:dyDescent="0.25">
      <c r="A200" s="4"/>
      <c r="B200" s="8"/>
      <c r="C200" s="8"/>
      <c r="D200" s="49"/>
      <c r="E200" s="8"/>
      <c r="F200" s="8"/>
      <c r="G200" s="8"/>
      <c r="H200" s="8"/>
      <c r="I200" s="43" t="str">
        <f>IF(ISBLANK(H200), "", VLOOKUP(H200,Dropdowns_Formulas!C$2:D$100,2,FALSE))</f>
        <v/>
      </c>
      <c r="J200" s="44"/>
      <c r="K200" s="6"/>
    </row>
    <row r="201" spans="1:11" hidden="1" x14ac:dyDescent="0.25">
      <c r="A201" s="4"/>
      <c r="B201" s="8"/>
      <c r="C201" s="8"/>
      <c r="D201" s="49"/>
      <c r="E201" s="8"/>
      <c r="F201" s="8"/>
      <c r="G201" s="8"/>
      <c r="H201" s="8"/>
      <c r="I201" s="43" t="str">
        <f>IF(ISBLANK(H201), "", VLOOKUP(H201,Dropdowns_Formulas!C$2:D$100,2,FALSE))</f>
        <v/>
      </c>
      <c r="J201" s="44"/>
      <c r="K201" s="6"/>
    </row>
    <row r="202" spans="1:11" hidden="1" x14ac:dyDescent="0.25">
      <c r="A202" s="4"/>
      <c r="B202" s="8"/>
      <c r="C202" s="8"/>
      <c r="D202" s="49"/>
      <c r="E202" s="8"/>
      <c r="F202" s="8"/>
      <c r="G202" s="8"/>
      <c r="H202" s="8"/>
      <c r="I202" s="43" t="str">
        <f>IF(ISBLANK(H202), "", VLOOKUP(H202,Dropdowns_Formulas!C$2:D$100,2,FALSE))</f>
        <v/>
      </c>
      <c r="J202" s="44"/>
      <c r="K202" s="6"/>
    </row>
    <row r="203" spans="1:11" hidden="1" x14ac:dyDescent="0.25">
      <c r="A203" s="4"/>
      <c r="B203" s="8"/>
      <c r="C203" s="8"/>
      <c r="D203" s="49"/>
      <c r="E203" s="8"/>
      <c r="F203" s="8"/>
      <c r="G203" s="8"/>
      <c r="H203" s="8"/>
      <c r="I203" s="43" t="str">
        <f>IF(ISBLANK(H203), "", VLOOKUP(H203,Dropdowns_Formulas!C$2:D$100,2,FALSE))</f>
        <v/>
      </c>
      <c r="J203" s="44"/>
      <c r="K203" s="6"/>
    </row>
    <row r="204" spans="1:11" hidden="1" x14ac:dyDescent="0.25">
      <c r="A204" s="4"/>
      <c r="B204" s="8"/>
      <c r="C204" s="8"/>
      <c r="D204" s="49"/>
      <c r="E204" s="8"/>
      <c r="F204" s="8"/>
      <c r="G204" s="8"/>
      <c r="H204" s="8"/>
      <c r="I204" s="43" t="str">
        <f>IF(ISBLANK(H204), "", VLOOKUP(H204,Dropdowns_Formulas!C$2:D$100,2,FALSE))</f>
        <v/>
      </c>
      <c r="J204" s="44"/>
      <c r="K204" s="6"/>
    </row>
    <row r="205" spans="1:11" hidden="1" x14ac:dyDescent="0.25">
      <c r="A205" s="4"/>
      <c r="B205" s="8"/>
      <c r="C205" s="8"/>
      <c r="D205" s="49"/>
      <c r="E205" s="8"/>
      <c r="F205" s="8"/>
      <c r="G205" s="8"/>
      <c r="H205" s="8"/>
      <c r="I205" s="43" t="str">
        <f>IF(ISBLANK(H205), "", VLOOKUP(H205,Dropdowns_Formulas!C$2:D$100,2,FALSE))</f>
        <v/>
      </c>
      <c r="J205" s="44"/>
      <c r="K205" s="6"/>
    </row>
    <row r="206" spans="1:11" hidden="1" x14ac:dyDescent="0.25">
      <c r="A206" s="4"/>
      <c r="B206" s="8"/>
      <c r="C206" s="8"/>
      <c r="D206" s="49"/>
      <c r="E206" s="8"/>
      <c r="F206" s="8"/>
      <c r="G206" s="8"/>
      <c r="H206" s="8"/>
      <c r="I206" s="43" t="str">
        <f>IF(ISBLANK(H206), "", VLOOKUP(H206,Dropdowns_Formulas!C$2:D$100,2,FALSE))</f>
        <v/>
      </c>
      <c r="J206" s="44"/>
      <c r="K206" s="6"/>
    </row>
    <row r="207" spans="1:11" hidden="1" x14ac:dyDescent="0.25">
      <c r="A207" s="4"/>
      <c r="B207" s="8"/>
      <c r="C207" s="8"/>
      <c r="D207" s="49"/>
      <c r="E207" s="8"/>
      <c r="F207" s="8"/>
      <c r="G207" s="8"/>
      <c r="H207" s="8"/>
      <c r="I207" s="43" t="str">
        <f>IF(ISBLANK(H207), "", VLOOKUP(H207,Dropdowns_Formulas!C$2:D$100,2,FALSE))</f>
        <v/>
      </c>
      <c r="J207" s="44"/>
      <c r="K207" s="6"/>
    </row>
    <row r="208" spans="1:11" hidden="1" x14ac:dyDescent="0.25">
      <c r="A208" s="4"/>
      <c r="B208" s="8"/>
      <c r="C208" s="8"/>
      <c r="D208" s="49"/>
      <c r="E208" s="8"/>
      <c r="F208" s="8"/>
      <c r="G208" s="8"/>
      <c r="H208" s="8"/>
      <c r="I208" s="43" t="str">
        <f>IF(ISBLANK(H208), "", VLOOKUP(H208,Dropdowns_Formulas!C$2:D$100,2,FALSE))</f>
        <v/>
      </c>
      <c r="J208" s="44"/>
      <c r="K208" s="6"/>
    </row>
    <row r="209" spans="1:11" hidden="1" x14ac:dyDescent="0.25">
      <c r="A209" s="4"/>
      <c r="B209" s="8"/>
      <c r="C209" s="8"/>
      <c r="D209" s="49"/>
      <c r="E209" s="8"/>
      <c r="F209" s="8"/>
      <c r="G209" s="8"/>
      <c r="H209" s="8"/>
      <c r="I209" s="43" t="str">
        <f>IF(ISBLANK(H209), "", VLOOKUP(H209,Dropdowns_Formulas!C$2:D$100,2,FALSE))</f>
        <v/>
      </c>
      <c r="J209" s="44"/>
      <c r="K209" s="6"/>
    </row>
    <row r="210" spans="1:11" hidden="1" x14ac:dyDescent="0.25">
      <c r="A210" s="4"/>
      <c r="B210" s="8"/>
      <c r="C210" s="8"/>
      <c r="D210" s="49"/>
      <c r="E210" s="8"/>
      <c r="F210" s="8"/>
      <c r="G210" s="8"/>
      <c r="H210" s="8"/>
      <c r="I210" s="43" t="str">
        <f>IF(ISBLANK(H210), "", VLOOKUP(H210,Dropdowns_Formulas!C$2:D$100,2,FALSE))</f>
        <v/>
      </c>
      <c r="J210" s="44"/>
      <c r="K210" s="6"/>
    </row>
    <row r="211" spans="1:11" hidden="1" x14ac:dyDescent="0.25">
      <c r="A211" s="4"/>
      <c r="B211" s="8"/>
      <c r="C211" s="8"/>
      <c r="D211" s="49"/>
      <c r="E211" s="8"/>
      <c r="F211" s="8"/>
      <c r="G211" s="8"/>
      <c r="H211" s="8"/>
      <c r="I211" s="43" t="str">
        <f>IF(ISBLANK(H211), "", VLOOKUP(H211,Dropdowns_Formulas!C$2:D$100,2,FALSE))</f>
        <v/>
      </c>
      <c r="J211" s="44"/>
      <c r="K211" s="6"/>
    </row>
    <row r="212" spans="1:11" hidden="1" x14ac:dyDescent="0.25">
      <c r="A212" s="4"/>
      <c r="B212" s="8"/>
      <c r="C212" s="8"/>
      <c r="D212" s="49"/>
      <c r="E212" s="8"/>
      <c r="F212" s="8"/>
      <c r="G212" s="8"/>
      <c r="H212" s="8"/>
      <c r="I212" s="43" t="str">
        <f>IF(ISBLANK(H212), "", VLOOKUP(H212,Dropdowns_Formulas!C$2:D$100,2,FALSE))</f>
        <v/>
      </c>
      <c r="J212" s="44"/>
      <c r="K212" s="6"/>
    </row>
    <row r="213" spans="1:11" hidden="1" x14ac:dyDescent="0.25">
      <c r="A213" s="4"/>
      <c r="B213" s="8"/>
      <c r="C213" s="8"/>
      <c r="D213" s="49"/>
      <c r="E213" s="8"/>
      <c r="F213" s="8"/>
      <c r="G213" s="8"/>
      <c r="H213" s="8"/>
      <c r="I213" s="43" t="str">
        <f>IF(ISBLANK(H213), "", VLOOKUP(H213,Dropdowns_Formulas!C$2:D$100,2,FALSE))</f>
        <v/>
      </c>
      <c r="J213" s="44"/>
      <c r="K213" s="6"/>
    </row>
    <row r="214" spans="1:11" hidden="1" x14ac:dyDescent="0.25">
      <c r="A214" s="4"/>
      <c r="B214" s="8"/>
      <c r="C214" s="8"/>
      <c r="D214" s="49"/>
      <c r="E214" s="8"/>
      <c r="F214" s="8"/>
      <c r="G214" s="8"/>
      <c r="H214" s="8"/>
      <c r="I214" s="43" t="str">
        <f>IF(ISBLANK(H214), "", VLOOKUP(H214,Dropdowns_Formulas!C$2:D$100,2,FALSE))</f>
        <v/>
      </c>
      <c r="J214" s="44"/>
      <c r="K214" s="6"/>
    </row>
    <row r="215" spans="1:11" hidden="1" x14ac:dyDescent="0.25">
      <c r="A215" s="4"/>
      <c r="B215" s="8"/>
      <c r="C215" s="8"/>
      <c r="D215" s="49"/>
      <c r="E215" s="8"/>
      <c r="F215" s="8"/>
      <c r="G215" s="8"/>
      <c r="H215" s="8"/>
      <c r="I215" s="43" t="str">
        <f>IF(ISBLANK(H215), "", VLOOKUP(H215,Dropdowns_Formulas!C$2:D$100,2,FALSE))</f>
        <v/>
      </c>
      <c r="J215" s="44"/>
      <c r="K215" s="6"/>
    </row>
    <row r="216" spans="1:11" hidden="1" x14ac:dyDescent="0.25">
      <c r="A216" s="4"/>
      <c r="B216" s="8"/>
      <c r="C216" s="8"/>
      <c r="D216" s="49"/>
      <c r="E216" s="8"/>
      <c r="F216" s="8"/>
      <c r="G216" s="8"/>
      <c r="H216" s="8"/>
      <c r="I216" s="43" t="str">
        <f>IF(ISBLANK(H216), "", VLOOKUP(H216,Dropdowns_Formulas!C$2:D$100,2,FALSE))</f>
        <v/>
      </c>
      <c r="J216" s="44"/>
      <c r="K216" s="6"/>
    </row>
    <row r="217" spans="1:11" hidden="1" x14ac:dyDescent="0.25">
      <c r="A217" s="4"/>
      <c r="B217" s="8"/>
      <c r="C217" s="8"/>
      <c r="D217" s="49"/>
      <c r="E217" s="8"/>
      <c r="F217" s="8"/>
      <c r="G217" s="8"/>
      <c r="H217" s="8"/>
      <c r="I217" s="43" t="str">
        <f>IF(ISBLANK(H217), "", VLOOKUP(H217,Dropdowns_Formulas!C$2:D$100,2,FALSE))</f>
        <v/>
      </c>
      <c r="J217" s="44"/>
      <c r="K217" s="6"/>
    </row>
    <row r="218" spans="1:11" hidden="1" x14ac:dyDescent="0.25">
      <c r="A218" s="4"/>
      <c r="B218" s="8"/>
      <c r="C218" s="8"/>
      <c r="D218" s="49"/>
      <c r="E218" s="8"/>
      <c r="F218" s="8"/>
      <c r="G218" s="8"/>
      <c r="H218" s="8"/>
      <c r="I218" s="43" t="str">
        <f>IF(ISBLANK(H218), "", VLOOKUP(H218,Dropdowns_Formulas!C$2:D$100,2,FALSE))</f>
        <v/>
      </c>
      <c r="J218" s="44"/>
      <c r="K218" s="6"/>
    </row>
    <row r="219" spans="1:11" hidden="1" x14ac:dyDescent="0.25">
      <c r="A219" s="4"/>
      <c r="B219" s="8"/>
      <c r="C219" s="8"/>
      <c r="D219" s="49"/>
      <c r="E219" s="8"/>
      <c r="F219" s="8"/>
      <c r="G219" s="8"/>
      <c r="H219" s="8"/>
      <c r="I219" s="43" t="str">
        <f>IF(ISBLANK(H219), "", VLOOKUP(H219,Dropdowns_Formulas!C$2:D$100,2,FALSE))</f>
        <v/>
      </c>
      <c r="J219" s="44"/>
      <c r="K219" s="6"/>
    </row>
    <row r="220" spans="1:11" hidden="1" x14ac:dyDescent="0.25">
      <c r="A220" s="4"/>
      <c r="B220" s="8"/>
      <c r="C220" s="8"/>
      <c r="D220" s="49"/>
      <c r="E220" s="8"/>
      <c r="F220" s="8"/>
      <c r="G220" s="8"/>
      <c r="H220" s="8"/>
      <c r="I220" s="43" t="str">
        <f>IF(ISBLANK(H220), "", VLOOKUP(H220,Dropdowns_Formulas!C$2:D$100,2,FALSE))</f>
        <v/>
      </c>
      <c r="J220" s="44"/>
      <c r="K220" s="6"/>
    </row>
    <row r="221" spans="1:11" hidden="1" x14ac:dyDescent="0.25">
      <c r="A221" s="4"/>
      <c r="B221" s="8"/>
      <c r="C221" s="8"/>
      <c r="D221" s="49"/>
      <c r="E221" s="8"/>
      <c r="F221" s="8"/>
      <c r="G221" s="8"/>
      <c r="H221" s="8"/>
      <c r="I221" s="43" t="str">
        <f>IF(ISBLANK(H221), "", VLOOKUP(H221,Dropdowns_Formulas!C$2:D$100,2,FALSE))</f>
        <v/>
      </c>
      <c r="J221" s="44"/>
      <c r="K221" s="6"/>
    </row>
    <row r="222" spans="1:11" hidden="1" x14ac:dyDescent="0.25">
      <c r="A222" s="4"/>
      <c r="B222" s="8"/>
      <c r="C222" s="8"/>
      <c r="D222" s="49"/>
      <c r="E222" s="8"/>
      <c r="F222" s="8"/>
      <c r="G222" s="8"/>
      <c r="H222" s="8"/>
      <c r="I222" s="43" t="str">
        <f>IF(ISBLANK(H222), "", VLOOKUP(H222,Dropdowns_Formulas!C$2:D$100,2,FALSE))</f>
        <v/>
      </c>
      <c r="J222" s="44"/>
      <c r="K222" s="6"/>
    </row>
    <row r="223" spans="1:11" hidden="1" x14ac:dyDescent="0.25">
      <c r="A223" s="4"/>
      <c r="B223" s="8"/>
      <c r="C223" s="8"/>
      <c r="D223" s="49"/>
      <c r="E223" s="8"/>
      <c r="F223" s="8"/>
      <c r="G223" s="8"/>
      <c r="H223" s="8"/>
      <c r="I223" s="43" t="str">
        <f>IF(ISBLANK(H223), "", VLOOKUP(H223,Dropdowns_Formulas!C$2:D$100,2,FALSE))</f>
        <v/>
      </c>
      <c r="J223" s="44"/>
      <c r="K223" s="6"/>
    </row>
    <row r="224" spans="1:11" hidden="1" x14ac:dyDescent="0.25">
      <c r="A224" s="4"/>
      <c r="B224" s="8"/>
      <c r="C224" s="8"/>
      <c r="D224" s="49"/>
      <c r="E224" s="8"/>
      <c r="F224" s="8"/>
      <c r="G224" s="8"/>
      <c r="H224" s="8"/>
      <c r="I224" s="43" t="str">
        <f>IF(ISBLANK(H224), "", VLOOKUP(H224,Dropdowns_Formulas!C$2:D$100,2,FALSE))</f>
        <v/>
      </c>
      <c r="J224" s="44"/>
      <c r="K224" s="6"/>
    </row>
    <row r="225" spans="1:11" hidden="1" x14ac:dyDescent="0.25">
      <c r="A225" s="4"/>
      <c r="B225" s="8"/>
      <c r="C225" s="8"/>
      <c r="D225" s="49"/>
      <c r="E225" s="8"/>
      <c r="F225" s="8"/>
      <c r="G225" s="8"/>
      <c r="H225" s="8"/>
      <c r="I225" s="43" t="str">
        <f>IF(ISBLANK(H225), "", VLOOKUP(H225,Dropdowns_Formulas!C$2:D$100,2,FALSE))</f>
        <v/>
      </c>
      <c r="J225" s="44"/>
      <c r="K225" s="6"/>
    </row>
    <row r="226" spans="1:11" hidden="1" x14ac:dyDescent="0.25">
      <c r="A226" s="4"/>
      <c r="B226" s="8"/>
      <c r="C226" s="8"/>
      <c r="D226" s="49"/>
      <c r="E226" s="8"/>
      <c r="F226" s="8"/>
      <c r="G226" s="8"/>
      <c r="H226" s="8"/>
      <c r="I226" s="43" t="str">
        <f>IF(ISBLANK(H226), "", VLOOKUP(H226,Dropdowns_Formulas!C$2:D$100,2,FALSE))</f>
        <v/>
      </c>
      <c r="J226" s="44"/>
      <c r="K226" s="6"/>
    </row>
    <row r="227" spans="1:11" hidden="1" x14ac:dyDescent="0.25">
      <c r="A227" s="4"/>
      <c r="B227" s="8"/>
      <c r="C227" s="8"/>
      <c r="D227" s="49"/>
      <c r="E227" s="8"/>
      <c r="F227" s="8"/>
      <c r="G227" s="8"/>
      <c r="H227" s="8"/>
      <c r="I227" s="43" t="str">
        <f>IF(ISBLANK(H227), "", VLOOKUP(H227,Dropdowns_Formulas!C$2:D$100,2,FALSE))</f>
        <v/>
      </c>
      <c r="J227" s="44"/>
      <c r="K227" s="6"/>
    </row>
    <row r="228" spans="1:11" hidden="1" x14ac:dyDescent="0.25">
      <c r="A228" s="4"/>
      <c r="B228" s="8"/>
      <c r="C228" s="8"/>
      <c r="D228" s="49"/>
      <c r="E228" s="8"/>
      <c r="F228" s="8"/>
      <c r="G228" s="8"/>
      <c r="H228" s="8"/>
      <c r="I228" s="43" t="str">
        <f>IF(ISBLANK(H228), "", VLOOKUP(H228,Dropdowns_Formulas!C$2:D$100,2,FALSE))</f>
        <v/>
      </c>
      <c r="J228" s="44"/>
      <c r="K228" s="6"/>
    </row>
    <row r="229" spans="1:11" hidden="1" x14ac:dyDescent="0.25">
      <c r="A229" s="4"/>
      <c r="B229" s="8"/>
      <c r="C229" s="8"/>
      <c r="D229" s="49"/>
      <c r="E229" s="8"/>
      <c r="F229" s="8"/>
      <c r="G229" s="8"/>
      <c r="H229" s="8"/>
      <c r="I229" s="43" t="str">
        <f>IF(ISBLANK(H229), "", VLOOKUP(H229,Dropdowns_Formulas!C$2:D$100,2,FALSE))</f>
        <v/>
      </c>
      <c r="J229" s="44"/>
      <c r="K229" s="6"/>
    </row>
    <row r="230" spans="1:11" hidden="1" x14ac:dyDescent="0.25">
      <c r="A230" s="4"/>
      <c r="B230" s="8"/>
      <c r="C230" s="8"/>
      <c r="D230" s="49"/>
      <c r="E230" s="8"/>
      <c r="F230" s="8"/>
      <c r="G230" s="8"/>
      <c r="H230" s="8"/>
      <c r="I230" s="43" t="str">
        <f>IF(ISBLANK(H230), "", VLOOKUP(H230,Dropdowns_Formulas!C$2:D$100,2,FALSE))</f>
        <v/>
      </c>
      <c r="J230" s="44"/>
      <c r="K230" s="6"/>
    </row>
    <row r="231" spans="1:11" hidden="1" x14ac:dyDescent="0.25">
      <c r="A231" s="4"/>
      <c r="B231" s="8"/>
      <c r="C231" s="8"/>
      <c r="D231" s="49"/>
      <c r="E231" s="8"/>
      <c r="F231" s="8"/>
      <c r="G231" s="8"/>
      <c r="H231" s="8"/>
      <c r="I231" s="43" t="str">
        <f>IF(ISBLANK(H231), "", VLOOKUP(H231,Dropdowns_Formulas!C$2:D$100,2,FALSE))</f>
        <v/>
      </c>
      <c r="J231" s="44"/>
      <c r="K231" s="6"/>
    </row>
    <row r="232" spans="1:11" hidden="1" x14ac:dyDescent="0.25">
      <c r="A232" s="4"/>
      <c r="B232" s="8"/>
      <c r="C232" s="8"/>
      <c r="D232" s="49"/>
      <c r="E232" s="8"/>
      <c r="F232" s="8"/>
      <c r="G232" s="8"/>
      <c r="H232" s="8"/>
      <c r="I232" s="43" t="str">
        <f>IF(ISBLANK(H232), "", VLOOKUP(H232,Dropdowns_Formulas!C$2:D$100,2,FALSE))</f>
        <v/>
      </c>
      <c r="J232" s="44"/>
      <c r="K232" s="6"/>
    </row>
    <row r="233" spans="1:11" hidden="1" x14ac:dyDescent="0.25">
      <c r="A233" s="4"/>
      <c r="B233" s="8"/>
      <c r="C233" s="8"/>
      <c r="D233" s="49"/>
      <c r="E233" s="8"/>
      <c r="F233" s="8"/>
      <c r="G233" s="8"/>
      <c r="H233" s="8"/>
      <c r="I233" s="43" t="str">
        <f>IF(ISBLANK(H233), "", VLOOKUP(H233,Dropdowns_Formulas!C$2:D$100,2,FALSE))</f>
        <v/>
      </c>
      <c r="J233" s="44"/>
      <c r="K233" s="6"/>
    </row>
    <row r="234" spans="1:11" hidden="1" x14ac:dyDescent="0.25">
      <c r="A234" s="4"/>
      <c r="B234" s="8"/>
      <c r="C234" s="8"/>
      <c r="D234" s="49"/>
      <c r="E234" s="8"/>
      <c r="F234" s="8"/>
      <c r="G234" s="8"/>
      <c r="H234" s="8"/>
      <c r="I234" s="43" t="str">
        <f>IF(ISBLANK(H234), "", VLOOKUP(H234,Dropdowns_Formulas!C$2:D$100,2,FALSE))</f>
        <v/>
      </c>
      <c r="J234" s="44"/>
      <c r="K234" s="6"/>
    </row>
    <row r="235" spans="1:11" hidden="1" x14ac:dyDescent="0.25">
      <c r="A235" s="4"/>
      <c r="B235" s="8"/>
      <c r="C235" s="8"/>
      <c r="D235" s="49"/>
      <c r="E235" s="8"/>
      <c r="F235" s="8"/>
      <c r="G235" s="8"/>
      <c r="H235" s="8"/>
      <c r="I235" s="43" t="str">
        <f>IF(ISBLANK(H235), "", VLOOKUP(H235,Dropdowns_Formulas!C$2:D$100,2,FALSE))</f>
        <v/>
      </c>
      <c r="J235" s="44"/>
      <c r="K235" s="6"/>
    </row>
    <row r="236" spans="1:11" hidden="1" x14ac:dyDescent="0.25">
      <c r="A236" s="4"/>
      <c r="B236" s="8"/>
      <c r="C236" s="8"/>
      <c r="D236" s="49"/>
      <c r="E236" s="8"/>
      <c r="F236" s="8"/>
      <c r="G236" s="8"/>
      <c r="H236" s="8"/>
      <c r="I236" s="43" t="str">
        <f>IF(ISBLANK(H236), "", VLOOKUP(H236,Dropdowns_Formulas!C$2:D$100,2,FALSE))</f>
        <v/>
      </c>
      <c r="J236" s="44"/>
      <c r="K236" s="6"/>
    </row>
    <row r="237" spans="1:11" hidden="1" x14ac:dyDescent="0.25">
      <c r="A237" s="4"/>
      <c r="B237" s="8"/>
      <c r="C237" s="8"/>
      <c r="D237" s="49"/>
      <c r="E237" s="8"/>
      <c r="F237" s="8"/>
      <c r="G237" s="8"/>
      <c r="H237" s="8"/>
      <c r="I237" s="43" t="str">
        <f>IF(ISBLANK(H237), "", VLOOKUP(H237,Dropdowns_Formulas!C$2:D$100,2,FALSE))</f>
        <v/>
      </c>
      <c r="J237" s="44"/>
      <c r="K237" s="6"/>
    </row>
    <row r="238" spans="1:11" hidden="1" x14ac:dyDescent="0.25">
      <c r="A238" s="4"/>
      <c r="B238" s="8"/>
      <c r="C238" s="8"/>
      <c r="D238" s="49"/>
      <c r="E238" s="8"/>
      <c r="F238" s="8"/>
      <c r="G238" s="8"/>
      <c r="H238" s="8"/>
      <c r="I238" s="43" t="str">
        <f>IF(ISBLANK(H238), "", VLOOKUP(H238,Dropdowns_Formulas!C$2:D$100,2,FALSE))</f>
        <v/>
      </c>
      <c r="J238" s="44"/>
      <c r="K238" s="6"/>
    </row>
    <row r="239" spans="1:11" hidden="1" x14ac:dyDescent="0.25">
      <c r="A239" s="4"/>
      <c r="B239" s="8"/>
      <c r="C239" s="8"/>
      <c r="D239" s="49"/>
      <c r="E239" s="8"/>
      <c r="F239" s="8"/>
      <c r="G239" s="8"/>
      <c r="H239" s="8"/>
      <c r="I239" s="43" t="str">
        <f>IF(ISBLANK(H239), "", VLOOKUP(H239,Dropdowns_Formulas!C$2:D$100,2,FALSE))</f>
        <v/>
      </c>
      <c r="J239" s="44"/>
      <c r="K239" s="6"/>
    </row>
    <row r="240" spans="1:11" hidden="1" x14ac:dyDescent="0.25">
      <c r="A240" s="4"/>
      <c r="B240" s="8"/>
      <c r="C240" s="8"/>
      <c r="D240" s="49"/>
      <c r="E240" s="8"/>
      <c r="F240" s="8"/>
      <c r="G240" s="8"/>
      <c r="H240" s="8"/>
      <c r="I240" s="43" t="str">
        <f>IF(ISBLANK(H240), "", VLOOKUP(H240,Dropdowns_Formulas!C$2:D$100,2,FALSE))</f>
        <v/>
      </c>
      <c r="J240" s="44"/>
      <c r="K240" s="6"/>
    </row>
    <row r="241" spans="1:11" hidden="1" x14ac:dyDescent="0.25">
      <c r="A241" s="4"/>
      <c r="B241" s="8"/>
      <c r="C241" s="8"/>
      <c r="D241" s="49"/>
      <c r="E241" s="8"/>
      <c r="F241" s="8"/>
      <c r="G241" s="8"/>
      <c r="H241" s="8"/>
      <c r="I241" s="43" t="str">
        <f>IF(ISBLANK(H241), "", VLOOKUP(H241,Dropdowns_Formulas!C$2:D$100,2,FALSE))</f>
        <v/>
      </c>
      <c r="J241" s="44"/>
      <c r="K241" s="6"/>
    </row>
    <row r="242" spans="1:11" hidden="1" x14ac:dyDescent="0.25">
      <c r="A242" s="4"/>
      <c r="B242" s="8"/>
      <c r="C242" s="8"/>
      <c r="D242" s="49"/>
      <c r="E242" s="8"/>
      <c r="F242" s="8"/>
      <c r="G242" s="8"/>
      <c r="H242" s="8"/>
      <c r="I242" s="43" t="str">
        <f>IF(ISBLANK(H242), "", VLOOKUP(H242,Dropdowns_Formulas!C$2:D$100,2,FALSE))</f>
        <v/>
      </c>
      <c r="J242" s="44"/>
      <c r="K242" s="6"/>
    </row>
    <row r="243" spans="1:11" hidden="1" x14ac:dyDescent="0.25">
      <c r="A243" s="4"/>
      <c r="B243" s="8"/>
      <c r="C243" s="8"/>
      <c r="D243" s="49"/>
      <c r="E243" s="8"/>
      <c r="F243" s="8"/>
      <c r="G243" s="8"/>
      <c r="H243" s="8"/>
      <c r="I243" s="43" t="str">
        <f>IF(ISBLANK(H243), "", VLOOKUP(H243,Dropdowns_Formulas!C$2:D$100,2,FALSE))</f>
        <v/>
      </c>
      <c r="J243" s="44"/>
      <c r="K243" s="6"/>
    </row>
    <row r="244" spans="1:11" hidden="1" x14ac:dyDescent="0.25">
      <c r="A244" s="4"/>
      <c r="B244" s="8"/>
      <c r="C244" s="8"/>
      <c r="D244" s="49"/>
      <c r="E244" s="8"/>
      <c r="F244" s="8"/>
      <c r="G244" s="8"/>
      <c r="H244" s="8"/>
      <c r="I244" s="43" t="str">
        <f>IF(ISBLANK(H244), "", VLOOKUP(H244,Dropdowns_Formulas!C$2:D$100,2,FALSE))</f>
        <v/>
      </c>
      <c r="J244" s="44"/>
      <c r="K244" s="6"/>
    </row>
    <row r="245" spans="1:11" hidden="1" x14ac:dyDescent="0.25">
      <c r="A245" s="4"/>
      <c r="B245" s="8"/>
      <c r="C245" s="8"/>
      <c r="D245" s="49"/>
      <c r="E245" s="8"/>
      <c r="F245" s="8"/>
      <c r="G245" s="8"/>
      <c r="H245" s="8"/>
      <c r="I245" s="43" t="str">
        <f>IF(ISBLANK(H245), "", VLOOKUP(H245,Dropdowns_Formulas!C$2:D$100,2,FALSE))</f>
        <v/>
      </c>
      <c r="J245" s="44"/>
      <c r="K245" s="6"/>
    </row>
    <row r="246" spans="1:11" hidden="1" x14ac:dyDescent="0.25">
      <c r="A246" s="4"/>
      <c r="B246" s="8"/>
      <c r="C246" s="8"/>
      <c r="D246" s="49"/>
      <c r="E246" s="8"/>
      <c r="F246" s="8"/>
      <c r="G246" s="8"/>
      <c r="H246" s="8"/>
      <c r="I246" s="43" t="str">
        <f>IF(ISBLANK(H246), "", VLOOKUP(H246,Dropdowns_Formulas!C$2:D$100,2,FALSE))</f>
        <v/>
      </c>
      <c r="J246" s="44"/>
      <c r="K246" s="6"/>
    </row>
    <row r="247" spans="1:11" hidden="1" x14ac:dyDescent="0.25">
      <c r="A247" s="4"/>
      <c r="B247" s="8"/>
      <c r="C247" s="8"/>
      <c r="D247" s="49"/>
      <c r="E247" s="8"/>
      <c r="F247" s="8"/>
      <c r="G247" s="8"/>
      <c r="H247" s="8"/>
      <c r="I247" s="43" t="str">
        <f>IF(ISBLANK(H247), "", VLOOKUP(H247,Dropdowns_Formulas!C$2:D$100,2,FALSE))</f>
        <v/>
      </c>
      <c r="J247" s="44"/>
      <c r="K247" s="6"/>
    </row>
    <row r="248" spans="1:11" hidden="1" x14ac:dyDescent="0.25">
      <c r="A248" s="4"/>
      <c r="B248" s="8"/>
      <c r="C248" s="8"/>
      <c r="D248" s="49"/>
      <c r="E248" s="8"/>
      <c r="F248" s="8"/>
      <c r="G248" s="8"/>
      <c r="H248" s="8"/>
      <c r="I248" s="43" t="str">
        <f>IF(ISBLANK(H248), "", VLOOKUP(H248,Dropdowns_Formulas!C$2:D$100,2,FALSE))</f>
        <v/>
      </c>
      <c r="J248" s="44"/>
      <c r="K248" s="6"/>
    </row>
    <row r="249" spans="1:11" hidden="1" x14ac:dyDescent="0.25">
      <c r="A249" s="4"/>
      <c r="B249" s="8"/>
      <c r="C249" s="8"/>
      <c r="D249" s="49"/>
      <c r="E249" s="8"/>
      <c r="F249" s="8"/>
      <c r="G249" s="8"/>
      <c r="H249" s="8"/>
      <c r="I249" s="43" t="str">
        <f>IF(ISBLANK(H249), "", VLOOKUP(H249,Dropdowns_Formulas!C$2:D$100,2,FALSE))</f>
        <v/>
      </c>
      <c r="J249" s="44"/>
      <c r="K249" s="6"/>
    </row>
    <row r="250" spans="1:11" hidden="1" x14ac:dyDescent="0.25">
      <c r="A250" s="4"/>
      <c r="B250" s="8"/>
      <c r="C250" s="8"/>
      <c r="D250" s="49"/>
      <c r="E250" s="8"/>
      <c r="F250" s="8"/>
      <c r="G250" s="8"/>
      <c r="H250" s="8"/>
      <c r="I250" s="43" t="str">
        <f>IF(ISBLANK(H250), "", VLOOKUP(H250,Dropdowns_Formulas!C$2:D$100,2,FALSE))</f>
        <v/>
      </c>
      <c r="J250" s="44"/>
      <c r="K250" s="6"/>
    </row>
    <row r="251" spans="1:11" hidden="1" x14ac:dyDescent="0.25">
      <c r="A251" s="4"/>
      <c r="B251" s="8"/>
      <c r="C251" s="8"/>
      <c r="D251" s="49"/>
      <c r="E251" s="8"/>
      <c r="F251" s="8"/>
      <c r="G251" s="8"/>
      <c r="H251" s="8"/>
      <c r="I251" s="43" t="str">
        <f>IF(ISBLANK(H251), "", VLOOKUP(H251,Dropdowns_Formulas!C$2:D$100,2,FALSE))</f>
        <v/>
      </c>
      <c r="J251" s="44"/>
      <c r="K251" s="6"/>
    </row>
    <row r="252" spans="1:11" hidden="1" x14ac:dyDescent="0.25">
      <c r="A252" s="4"/>
      <c r="B252" s="8"/>
      <c r="C252" s="8"/>
      <c r="D252" s="49"/>
      <c r="E252" s="8"/>
      <c r="F252" s="8"/>
      <c r="G252" s="8"/>
      <c r="H252" s="8"/>
      <c r="I252" s="43" t="str">
        <f>IF(ISBLANK(H252), "", VLOOKUP(H252,Dropdowns_Formulas!C$2:D$100,2,FALSE))</f>
        <v/>
      </c>
      <c r="J252" s="44"/>
      <c r="K252" s="6"/>
    </row>
    <row r="253" spans="1:11" hidden="1" x14ac:dyDescent="0.25">
      <c r="A253" s="4"/>
      <c r="B253" s="8"/>
      <c r="C253" s="8"/>
      <c r="D253" s="49"/>
      <c r="E253" s="8"/>
      <c r="F253" s="8"/>
      <c r="G253" s="8"/>
      <c r="H253" s="8"/>
      <c r="I253" s="43" t="str">
        <f>IF(ISBLANK(H253), "", VLOOKUP(H253,Dropdowns_Formulas!C$2:D$100,2,FALSE))</f>
        <v/>
      </c>
      <c r="J253" s="44"/>
      <c r="K253" s="6"/>
    </row>
    <row r="254" spans="1:11" hidden="1" x14ac:dyDescent="0.25">
      <c r="A254" s="4"/>
      <c r="B254" s="8"/>
      <c r="C254" s="8"/>
      <c r="D254" s="49"/>
      <c r="E254" s="8"/>
      <c r="F254" s="8"/>
      <c r="G254" s="8"/>
      <c r="H254" s="8"/>
      <c r="I254" s="43" t="str">
        <f>IF(ISBLANK(H254), "", VLOOKUP(H254,Dropdowns_Formulas!C$2:D$100,2,FALSE))</f>
        <v/>
      </c>
      <c r="J254" s="44"/>
      <c r="K254" s="6"/>
    </row>
    <row r="255" spans="1:11" hidden="1" x14ac:dyDescent="0.25">
      <c r="A255" s="4"/>
      <c r="B255" s="8"/>
      <c r="C255" s="8"/>
      <c r="D255" s="49"/>
      <c r="E255" s="8"/>
      <c r="F255" s="8"/>
      <c r="G255" s="8"/>
      <c r="H255" s="8"/>
      <c r="I255" s="43" t="str">
        <f>IF(ISBLANK(H255), "", VLOOKUP(H255,Dropdowns_Formulas!C$2:D$100,2,FALSE))</f>
        <v/>
      </c>
      <c r="J255" s="44"/>
      <c r="K255" s="6"/>
    </row>
    <row r="256" spans="1:11" hidden="1" x14ac:dyDescent="0.25">
      <c r="A256" s="4"/>
      <c r="B256" s="8"/>
      <c r="C256" s="8"/>
      <c r="D256" s="49"/>
      <c r="E256" s="8"/>
      <c r="F256" s="8"/>
      <c r="G256" s="8"/>
      <c r="H256" s="8"/>
      <c r="I256" s="43" t="str">
        <f>IF(ISBLANK(H256), "", VLOOKUP(H256,Dropdowns_Formulas!C$2:D$100,2,FALSE))</f>
        <v/>
      </c>
      <c r="J256" s="44"/>
      <c r="K256" s="6"/>
    </row>
    <row r="257" spans="1:11" hidden="1" x14ac:dyDescent="0.25">
      <c r="A257" s="4"/>
      <c r="B257" s="8"/>
      <c r="C257" s="8"/>
      <c r="D257" s="49"/>
      <c r="E257" s="8"/>
      <c r="F257" s="8"/>
      <c r="G257" s="8"/>
      <c r="H257" s="8"/>
      <c r="I257" s="43" t="str">
        <f>IF(ISBLANK(H257), "", VLOOKUP(H257,Dropdowns_Formulas!C$2:D$100,2,FALSE))</f>
        <v/>
      </c>
      <c r="J257" s="44"/>
      <c r="K257" s="6"/>
    </row>
    <row r="258" spans="1:11" hidden="1" x14ac:dyDescent="0.25">
      <c r="A258" s="4"/>
      <c r="B258" s="8"/>
      <c r="C258" s="8"/>
      <c r="D258" s="49"/>
      <c r="E258" s="8"/>
      <c r="F258" s="8"/>
      <c r="G258" s="8"/>
      <c r="H258" s="8"/>
      <c r="I258" s="43" t="str">
        <f>IF(ISBLANK(H258), "", VLOOKUP(H258,Dropdowns_Formulas!C$2:D$100,2,FALSE))</f>
        <v/>
      </c>
      <c r="J258" s="44"/>
      <c r="K258" s="6"/>
    </row>
    <row r="259" spans="1:11" hidden="1" x14ac:dyDescent="0.25">
      <c r="A259" s="4"/>
      <c r="B259" s="8"/>
      <c r="C259" s="8"/>
      <c r="D259" s="49"/>
      <c r="E259" s="8"/>
      <c r="F259" s="8"/>
      <c r="G259" s="8"/>
      <c r="H259" s="8"/>
      <c r="I259" s="43" t="str">
        <f>IF(ISBLANK(H259), "", VLOOKUP(H259,Dropdowns_Formulas!C$2:D$100,2,FALSE))</f>
        <v/>
      </c>
      <c r="J259" s="44"/>
      <c r="K259" s="6"/>
    </row>
    <row r="260" spans="1:11" hidden="1" x14ac:dyDescent="0.25">
      <c r="A260" s="4"/>
      <c r="B260" s="8"/>
      <c r="C260" s="8"/>
      <c r="D260" s="49"/>
      <c r="E260" s="8"/>
      <c r="F260" s="8"/>
      <c r="G260" s="8"/>
      <c r="H260" s="8"/>
      <c r="I260" s="43" t="str">
        <f>IF(ISBLANK(H260), "", VLOOKUP(H260,Dropdowns_Formulas!C$2:D$100,2,FALSE))</f>
        <v/>
      </c>
      <c r="J260" s="44"/>
      <c r="K260" s="6"/>
    </row>
    <row r="261" spans="1:11" hidden="1" x14ac:dyDescent="0.25">
      <c r="A261" s="4"/>
      <c r="B261" s="8"/>
      <c r="C261" s="8"/>
      <c r="D261" s="49"/>
      <c r="E261" s="8"/>
      <c r="F261" s="8"/>
      <c r="G261" s="8"/>
      <c r="H261" s="8"/>
      <c r="I261" s="43" t="str">
        <f>IF(ISBLANK(H261), "", VLOOKUP(H261,Dropdowns_Formulas!C$2:D$100,2,FALSE))</f>
        <v/>
      </c>
      <c r="J261" s="44"/>
      <c r="K261" s="6"/>
    </row>
    <row r="262" spans="1:11" hidden="1" x14ac:dyDescent="0.25">
      <c r="A262" s="4"/>
      <c r="B262" s="8"/>
      <c r="C262" s="8"/>
      <c r="D262" s="49"/>
      <c r="E262" s="8"/>
      <c r="F262" s="8"/>
      <c r="G262" s="8"/>
      <c r="H262" s="8"/>
      <c r="I262" s="43" t="str">
        <f>IF(ISBLANK(H262), "", VLOOKUP(H262,Dropdowns_Formulas!C$2:D$100,2,FALSE))</f>
        <v/>
      </c>
      <c r="J262" s="44"/>
      <c r="K262" s="6"/>
    </row>
    <row r="263" spans="1:11" hidden="1" x14ac:dyDescent="0.25">
      <c r="A263" s="4"/>
      <c r="B263" s="8"/>
      <c r="C263" s="8"/>
      <c r="D263" s="49"/>
      <c r="E263" s="8"/>
      <c r="F263" s="8"/>
      <c r="G263" s="8"/>
      <c r="H263" s="8"/>
      <c r="I263" s="43" t="str">
        <f>IF(ISBLANK(H263), "", VLOOKUP(H263,Dropdowns_Formulas!C$2:D$100,2,FALSE))</f>
        <v/>
      </c>
      <c r="J263" s="44"/>
      <c r="K263" s="6"/>
    </row>
    <row r="264" spans="1:11" hidden="1" x14ac:dyDescent="0.25">
      <c r="A264" s="4"/>
      <c r="B264" s="8"/>
      <c r="C264" s="8"/>
      <c r="D264" s="49"/>
      <c r="E264" s="8"/>
      <c r="F264" s="8"/>
      <c r="G264" s="8"/>
      <c r="H264" s="8"/>
      <c r="I264" s="43" t="str">
        <f>IF(ISBLANK(H264), "", VLOOKUP(H264,Dropdowns_Formulas!C$2:D$100,2,FALSE))</f>
        <v/>
      </c>
      <c r="J264" s="44"/>
      <c r="K264" s="6"/>
    </row>
    <row r="265" spans="1:11" hidden="1" x14ac:dyDescent="0.25">
      <c r="A265" s="4"/>
      <c r="B265" s="8"/>
      <c r="C265" s="8"/>
      <c r="D265" s="49"/>
      <c r="E265" s="8"/>
      <c r="F265" s="8"/>
      <c r="G265" s="8"/>
      <c r="H265" s="8"/>
      <c r="I265" s="43" t="str">
        <f>IF(ISBLANK(H265), "", VLOOKUP(H265,Dropdowns_Formulas!C$2:D$100,2,FALSE))</f>
        <v/>
      </c>
      <c r="J265" s="44"/>
      <c r="K265" s="6"/>
    </row>
    <row r="266" spans="1:11" hidden="1" x14ac:dyDescent="0.25">
      <c r="A266" s="4"/>
      <c r="B266" s="8"/>
      <c r="C266" s="8"/>
      <c r="D266" s="49"/>
      <c r="E266" s="8"/>
      <c r="F266" s="8"/>
      <c r="G266" s="8"/>
      <c r="H266" s="8"/>
      <c r="I266" s="43" t="str">
        <f>IF(ISBLANK(H266), "", VLOOKUP(H266,Dropdowns_Formulas!C$2:D$100,2,FALSE))</f>
        <v/>
      </c>
      <c r="J266" s="44"/>
      <c r="K266" s="6"/>
    </row>
    <row r="267" spans="1:11" hidden="1" x14ac:dyDescent="0.25">
      <c r="A267" s="4"/>
      <c r="B267" s="8"/>
      <c r="C267" s="8"/>
      <c r="D267" s="49"/>
      <c r="E267" s="8"/>
      <c r="F267" s="8"/>
      <c r="G267" s="8"/>
      <c r="H267" s="8"/>
      <c r="I267" s="43" t="str">
        <f>IF(ISBLANK(H267), "", VLOOKUP(H267,Dropdowns_Formulas!C$2:D$100,2,FALSE))</f>
        <v/>
      </c>
      <c r="J267" s="44"/>
      <c r="K267" s="6"/>
    </row>
    <row r="268" spans="1:11" hidden="1" x14ac:dyDescent="0.25">
      <c r="A268" s="4"/>
      <c r="B268" s="8"/>
      <c r="C268" s="8"/>
      <c r="D268" s="49"/>
      <c r="E268" s="8"/>
      <c r="F268" s="8"/>
      <c r="G268" s="8"/>
      <c r="H268" s="8"/>
      <c r="I268" s="43" t="str">
        <f>IF(ISBLANK(H268), "", VLOOKUP(H268,Dropdowns_Formulas!C$2:D$100,2,FALSE))</f>
        <v/>
      </c>
      <c r="J268" s="44"/>
      <c r="K268" s="6"/>
    </row>
    <row r="269" spans="1:11" hidden="1" x14ac:dyDescent="0.25">
      <c r="A269" s="4"/>
      <c r="B269" s="8"/>
      <c r="C269" s="8"/>
      <c r="D269" s="49"/>
      <c r="E269" s="8"/>
      <c r="F269" s="8"/>
      <c r="G269" s="8"/>
      <c r="H269" s="8"/>
      <c r="I269" s="43" t="str">
        <f>IF(ISBLANK(H269), "", VLOOKUP(H269,Dropdowns_Formulas!C$2:D$100,2,FALSE))</f>
        <v/>
      </c>
      <c r="J269" s="44"/>
      <c r="K269" s="6"/>
    </row>
    <row r="270" spans="1:11" hidden="1" x14ac:dyDescent="0.25">
      <c r="A270" s="4"/>
      <c r="B270" s="8"/>
      <c r="C270" s="8"/>
      <c r="D270" s="49"/>
      <c r="E270" s="8"/>
      <c r="F270" s="8"/>
      <c r="G270" s="8"/>
      <c r="H270" s="8"/>
      <c r="I270" s="43" t="str">
        <f>IF(ISBLANK(H270), "", VLOOKUP(H270,Dropdowns_Formulas!C$2:D$100,2,FALSE))</f>
        <v/>
      </c>
      <c r="J270" s="44"/>
      <c r="K270" s="6"/>
    </row>
    <row r="271" spans="1:11" hidden="1" x14ac:dyDescent="0.25">
      <c r="A271" s="4"/>
      <c r="B271" s="8"/>
      <c r="C271" s="8"/>
      <c r="D271" s="49"/>
      <c r="E271" s="8"/>
      <c r="F271" s="8"/>
      <c r="G271" s="8"/>
      <c r="H271" s="8"/>
      <c r="I271" s="43" t="str">
        <f>IF(ISBLANK(H271), "", VLOOKUP(H271,Dropdowns_Formulas!C$2:D$100,2,FALSE))</f>
        <v/>
      </c>
      <c r="J271" s="44"/>
      <c r="K271" s="6"/>
    </row>
    <row r="272" spans="1:11" hidden="1" x14ac:dyDescent="0.25">
      <c r="A272" s="4"/>
      <c r="B272" s="8"/>
      <c r="C272" s="8"/>
      <c r="D272" s="49"/>
      <c r="E272" s="8"/>
      <c r="F272" s="8"/>
      <c r="G272" s="8"/>
      <c r="H272" s="8"/>
      <c r="I272" s="43" t="str">
        <f>IF(ISBLANK(H272), "", VLOOKUP(H272,Dropdowns_Formulas!C$2:D$100,2,FALSE))</f>
        <v/>
      </c>
      <c r="J272" s="44"/>
      <c r="K272" s="6"/>
    </row>
    <row r="273" spans="1:11" hidden="1" x14ac:dyDescent="0.25">
      <c r="A273" s="4"/>
      <c r="B273" s="8"/>
      <c r="C273" s="8"/>
      <c r="D273" s="49"/>
      <c r="E273" s="8"/>
      <c r="F273" s="8"/>
      <c r="G273" s="8"/>
      <c r="H273" s="8"/>
      <c r="I273" s="43" t="str">
        <f>IF(ISBLANK(H273), "", VLOOKUP(H273,Dropdowns_Formulas!C$2:D$100,2,FALSE))</f>
        <v/>
      </c>
      <c r="J273" s="44"/>
      <c r="K273" s="6"/>
    </row>
    <row r="274" spans="1:11" hidden="1" x14ac:dyDescent="0.25">
      <c r="A274" s="4"/>
      <c r="B274" s="8"/>
      <c r="C274" s="8"/>
      <c r="D274" s="49"/>
      <c r="E274" s="8"/>
      <c r="F274" s="8"/>
      <c r="G274" s="8"/>
      <c r="H274" s="8"/>
      <c r="I274" s="43" t="str">
        <f>IF(ISBLANK(H274), "", VLOOKUP(H274,Dropdowns_Formulas!C$2:D$100,2,FALSE))</f>
        <v/>
      </c>
      <c r="J274" s="44"/>
      <c r="K274" s="6"/>
    </row>
    <row r="275" spans="1:11" hidden="1" x14ac:dyDescent="0.25">
      <c r="A275" s="4"/>
      <c r="B275" s="8"/>
      <c r="C275" s="8"/>
      <c r="D275" s="49"/>
      <c r="E275" s="8"/>
      <c r="F275" s="8"/>
      <c r="G275" s="8"/>
      <c r="H275" s="8"/>
      <c r="I275" s="43" t="str">
        <f>IF(ISBLANK(H275), "", VLOOKUP(H275,Dropdowns_Formulas!C$2:D$100,2,FALSE))</f>
        <v/>
      </c>
      <c r="J275" s="44"/>
      <c r="K275" s="6"/>
    </row>
    <row r="276" spans="1:11" hidden="1" x14ac:dyDescent="0.25">
      <c r="A276" s="4"/>
      <c r="B276" s="8"/>
      <c r="C276" s="8"/>
      <c r="D276" s="49"/>
      <c r="E276" s="8"/>
      <c r="F276" s="8"/>
      <c r="G276" s="8"/>
      <c r="H276" s="8"/>
      <c r="I276" s="43" t="str">
        <f>IF(ISBLANK(H276), "", VLOOKUP(H276,Dropdowns_Formulas!C$2:D$100,2,FALSE))</f>
        <v/>
      </c>
      <c r="J276" s="44"/>
      <c r="K276" s="6"/>
    </row>
    <row r="277" spans="1:11" hidden="1" x14ac:dyDescent="0.25">
      <c r="A277" s="4"/>
      <c r="B277" s="8"/>
      <c r="C277" s="8"/>
      <c r="D277" s="49"/>
      <c r="E277" s="8"/>
      <c r="F277" s="8"/>
      <c r="G277" s="8"/>
      <c r="H277" s="8"/>
      <c r="I277" s="43" t="str">
        <f>IF(ISBLANK(H277), "", VLOOKUP(H277,Dropdowns_Formulas!C$2:D$100,2,FALSE))</f>
        <v/>
      </c>
      <c r="J277" s="44"/>
      <c r="K277" s="6"/>
    </row>
    <row r="278" spans="1:11" hidden="1" x14ac:dyDescent="0.25">
      <c r="A278" s="4"/>
      <c r="B278" s="8"/>
      <c r="C278" s="8"/>
      <c r="D278" s="49"/>
      <c r="E278" s="8"/>
      <c r="F278" s="8"/>
      <c r="G278" s="8"/>
      <c r="H278" s="8"/>
      <c r="I278" s="43" t="str">
        <f>IF(ISBLANK(H278), "", VLOOKUP(H278,Dropdowns_Formulas!C$2:D$100,2,FALSE))</f>
        <v/>
      </c>
      <c r="J278" s="44"/>
      <c r="K278" s="6"/>
    </row>
    <row r="279" spans="1:11" hidden="1" x14ac:dyDescent="0.25">
      <c r="A279" s="4"/>
      <c r="B279" s="8"/>
      <c r="C279" s="8"/>
      <c r="D279" s="49"/>
      <c r="E279" s="8"/>
      <c r="F279" s="8"/>
      <c r="G279" s="8"/>
      <c r="H279" s="8"/>
      <c r="I279" s="43" t="str">
        <f>IF(ISBLANK(H279), "", VLOOKUP(H279,Dropdowns_Formulas!C$2:D$100,2,FALSE))</f>
        <v/>
      </c>
      <c r="J279" s="44"/>
      <c r="K279" s="6"/>
    </row>
    <row r="280" spans="1:11" hidden="1" x14ac:dyDescent="0.25">
      <c r="A280" s="4"/>
      <c r="B280" s="8"/>
      <c r="C280" s="8"/>
      <c r="D280" s="49"/>
      <c r="E280" s="8"/>
      <c r="F280" s="8"/>
      <c r="G280" s="8"/>
      <c r="H280" s="8"/>
      <c r="I280" s="43" t="str">
        <f>IF(ISBLANK(H280), "", VLOOKUP(H280,Dropdowns_Formulas!C$2:D$100,2,FALSE))</f>
        <v/>
      </c>
      <c r="J280" s="44"/>
      <c r="K280" s="6"/>
    </row>
    <row r="281" spans="1:11" hidden="1" x14ac:dyDescent="0.25">
      <c r="A281" s="4"/>
      <c r="B281" s="8"/>
      <c r="C281" s="8"/>
      <c r="D281" s="49"/>
      <c r="E281" s="8"/>
      <c r="F281" s="8"/>
      <c r="G281" s="8"/>
      <c r="H281" s="8"/>
      <c r="I281" s="43" t="str">
        <f>IF(ISBLANK(H281), "", VLOOKUP(H281,Dropdowns_Formulas!C$2:D$100,2,FALSE))</f>
        <v/>
      </c>
      <c r="J281" s="44"/>
      <c r="K281" s="6"/>
    </row>
    <row r="282" spans="1:11" hidden="1" x14ac:dyDescent="0.25">
      <c r="A282" s="4"/>
      <c r="B282" s="8"/>
      <c r="C282" s="8"/>
      <c r="D282" s="49"/>
      <c r="E282" s="8"/>
      <c r="F282" s="8"/>
      <c r="G282" s="8"/>
      <c r="H282" s="8"/>
      <c r="I282" s="43" t="str">
        <f>IF(ISBLANK(H282), "", VLOOKUP(H282,Dropdowns_Formulas!C$2:D$100,2,FALSE))</f>
        <v/>
      </c>
      <c r="J282" s="44"/>
      <c r="K282" s="6"/>
    </row>
    <row r="283" spans="1:11" hidden="1" x14ac:dyDescent="0.25">
      <c r="A283" s="4"/>
      <c r="B283" s="8"/>
      <c r="C283" s="8"/>
      <c r="D283" s="49"/>
      <c r="E283" s="8"/>
      <c r="F283" s="8"/>
      <c r="G283" s="8"/>
      <c r="H283" s="8"/>
      <c r="I283" s="43" t="str">
        <f>IF(ISBLANK(H283), "", VLOOKUP(H283,Dropdowns_Formulas!C$2:D$100,2,FALSE))</f>
        <v/>
      </c>
      <c r="J283" s="44"/>
      <c r="K283" s="6"/>
    </row>
    <row r="284" spans="1:11" hidden="1" x14ac:dyDescent="0.25">
      <c r="A284" s="4"/>
      <c r="B284" s="8"/>
      <c r="C284" s="8"/>
      <c r="D284" s="49"/>
      <c r="E284" s="8"/>
      <c r="F284" s="8"/>
      <c r="G284" s="8"/>
      <c r="H284" s="8"/>
      <c r="I284" s="43" t="str">
        <f>IF(ISBLANK(H284), "", VLOOKUP(H284,Dropdowns_Formulas!C$2:D$100,2,FALSE))</f>
        <v/>
      </c>
      <c r="J284" s="44"/>
      <c r="K284" s="6"/>
    </row>
    <row r="285" spans="1:11" hidden="1" x14ac:dyDescent="0.25">
      <c r="A285" s="4"/>
      <c r="B285" s="8"/>
      <c r="C285" s="8"/>
      <c r="D285" s="49"/>
      <c r="E285" s="8"/>
      <c r="F285" s="8"/>
      <c r="G285" s="8"/>
      <c r="H285" s="8"/>
      <c r="I285" s="43" t="str">
        <f>IF(ISBLANK(H285), "", VLOOKUP(H285,Dropdowns_Formulas!C$2:D$100,2,FALSE))</f>
        <v/>
      </c>
      <c r="J285" s="44"/>
      <c r="K285" s="6"/>
    </row>
    <row r="286" spans="1:11" hidden="1" x14ac:dyDescent="0.25">
      <c r="A286" s="4"/>
      <c r="B286" s="8"/>
      <c r="C286" s="8"/>
      <c r="D286" s="49"/>
      <c r="E286" s="8"/>
      <c r="F286" s="8"/>
      <c r="G286" s="8"/>
      <c r="H286" s="8"/>
      <c r="I286" s="43" t="str">
        <f>IF(ISBLANK(H286), "", VLOOKUP(H286,Dropdowns_Formulas!C$2:D$100,2,FALSE))</f>
        <v/>
      </c>
      <c r="J286" s="44"/>
      <c r="K286" s="6"/>
    </row>
    <row r="287" spans="1:11" hidden="1" x14ac:dyDescent="0.25">
      <c r="A287" s="4"/>
      <c r="B287" s="8"/>
      <c r="C287" s="8"/>
      <c r="D287" s="49"/>
      <c r="E287" s="8"/>
      <c r="F287" s="8"/>
      <c r="G287" s="8"/>
      <c r="H287" s="8"/>
      <c r="I287" s="43" t="str">
        <f>IF(ISBLANK(H287), "", VLOOKUP(H287,Dropdowns_Formulas!C$2:D$100,2,FALSE))</f>
        <v/>
      </c>
      <c r="J287" s="44"/>
      <c r="K287" s="6"/>
    </row>
    <row r="288" spans="1:11" hidden="1" x14ac:dyDescent="0.25">
      <c r="A288" s="4"/>
      <c r="B288" s="8"/>
      <c r="C288" s="8"/>
      <c r="D288" s="49"/>
      <c r="E288" s="8"/>
      <c r="F288" s="8"/>
      <c r="G288" s="8"/>
      <c r="H288" s="8"/>
      <c r="I288" s="43" t="str">
        <f>IF(ISBLANK(H288), "", VLOOKUP(H288,Dropdowns_Formulas!C$2:D$100,2,FALSE))</f>
        <v/>
      </c>
      <c r="J288" s="44"/>
      <c r="K288" s="6"/>
    </row>
    <row r="289" spans="1:11" hidden="1" x14ac:dyDescent="0.25">
      <c r="A289" s="4"/>
      <c r="B289" s="8"/>
      <c r="C289" s="8"/>
      <c r="D289" s="49"/>
      <c r="E289" s="8"/>
      <c r="F289" s="8"/>
      <c r="G289" s="8"/>
      <c r="H289" s="8"/>
      <c r="I289" s="43" t="str">
        <f>IF(ISBLANK(H289), "", VLOOKUP(H289,Dropdowns_Formulas!C$2:D$100,2,FALSE))</f>
        <v/>
      </c>
      <c r="J289" s="44"/>
      <c r="K289" s="6"/>
    </row>
    <row r="290" spans="1:11" hidden="1" x14ac:dyDescent="0.25">
      <c r="A290" s="4"/>
      <c r="B290" s="8"/>
      <c r="C290" s="8"/>
      <c r="D290" s="49"/>
      <c r="E290" s="8"/>
      <c r="F290" s="8"/>
      <c r="G290" s="8"/>
      <c r="H290" s="8"/>
      <c r="I290" s="43" t="str">
        <f>IF(ISBLANK(H290), "", VLOOKUP(H290,Dropdowns_Formulas!C$2:D$100,2,FALSE))</f>
        <v/>
      </c>
      <c r="J290" s="44"/>
      <c r="K290" s="6"/>
    </row>
    <row r="291" spans="1:11" hidden="1" x14ac:dyDescent="0.25">
      <c r="A291" s="4"/>
      <c r="B291" s="8"/>
      <c r="C291" s="8"/>
      <c r="D291" s="49"/>
      <c r="E291" s="8"/>
      <c r="F291" s="8"/>
      <c r="G291" s="8"/>
      <c r="H291" s="8"/>
      <c r="I291" s="43" t="str">
        <f>IF(ISBLANK(H291), "", VLOOKUP(H291,Dropdowns_Formulas!C$2:D$100,2,FALSE))</f>
        <v/>
      </c>
      <c r="J291" s="44"/>
      <c r="K291" s="6"/>
    </row>
    <row r="292" spans="1:11" hidden="1" x14ac:dyDescent="0.25">
      <c r="A292" s="4"/>
      <c r="B292" s="8"/>
      <c r="C292" s="8"/>
      <c r="D292" s="49"/>
      <c r="E292" s="8"/>
      <c r="F292" s="8"/>
      <c r="G292" s="8"/>
      <c r="H292" s="8"/>
      <c r="I292" s="43" t="str">
        <f>IF(ISBLANK(H292), "", VLOOKUP(H292,Dropdowns_Formulas!C$2:D$100,2,FALSE))</f>
        <v/>
      </c>
      <c r="J292" s="44"/>
      <c r="K292" s="6"/>
    </row>
    <row r="293" spans="1:11" hidden="1" x14ac:dyDescent="0.25">
      <c r="A293" s="4"/>
      <c r="B293" s="8"/>
      <c r="C293" s="8"/>
      <c r="D293" s="49"/>
      <c r="E293" s="8"/>
      <c r="F293" s="8"/>
      <c r="G293" s="8"/>
      <c r="H293" s="8"/>
      <c r="I293" s="43" t="str">
        <f>IF(ISBLANK(H293), "", VLOOKUP(H293,Dropdowns_Formulas!C$2:D$100,2,FALSE))</f>
        <v/>
      </c>
      <c r="J293" s="44"/>
      <c r="K293" s="6"/>
    </row>
    <row r="294" spans="1:11" hidden="1" x14ac:dyDescent="0.25">
      <c r="A294" s="4"/>
      <c r="B294" s="8"/>
      <c r="C294" s="8"/>
      <c r="D294" s="49"/>
      <c r="E294" s="8"/>
      <c r="F294" s="8"/>
      <c r="G294" s="8"/>
      <c r="H294" s="8"/>
      <c r="I294" s="43" t="str">
        <f>IF(ISBLANK(H294), "", VLOOKUP(H294,Dropdowns_Formulas!C$2:D$100,2,FALSE))</f>
        <v/>
      </c>
      <c r="J294" s="44"/>
      <c r="K294" s="6"/>
    </row>
    <row r="295" spans="1:11" hidden="1" x14ac:dyDescent="0.25">
      <c r="A295" s="4"/>
      <c r="B295" s="8"/>
      <c r="C295" s="8"/>
      <c r="D295" s="49"/>
      <c r="E295" s="8"/>
      <c r="F295" s="8"/>
      <c r="G295" s="8"/>
      <c r="H295" s="8"/>
      <c r="I295" s="43" t="str">
        <f>IF(ISBLANK(H295), "", VLOOKUP(H295,Dropdowns_Formulas!C$2:D$100,2,FALSE))</f>
        <v/>
      </c>
      <c r="J295" s="44"/>
      <c r="K295" s="6"/>
    </row>
    <row r="296" spans="1:11" hidden="1" x14ac:dyDescent="0.25">
      <c r="A296" s="4"/>
      <c r="B296" s="8"/>
      <c r="C296" s="8"/>
      <c r="D296" s="49"/>
      <c r="E296" s="8"/>
      <c r="F296" s="8"/>
      <c r="G296" s="8"/>
      <c r="H296" s="8"/>
      <c r="I296" s="43" t="str">
        <f>IF(ISBLANK(H296), "", VLOOKUP(H296,Dropdowns_Formulas!C$2:D$100,2,FALSE))</f>
        <v/>
      </c>
      <c r="J296" s="44"/>
      <c r="K296" s="6"/>
    </row>
    <row r="297" spans="1:11" hidden="1" x14ac:dyDescent="0.25">
      <c r="A297" s="4"/>
      <c r="B297" s="8"/>
      <c r="C297" s="8"/>
      <c r="D297" s="49"/>
      <c r="E297" s="8"/>
      <c r="F297" s="8"/>
      <c r="G297" s="8"/>
      <c r="H297" s="8"/>
      <c r="I297" s="43" t="str">
        <f>IF(ISBLANK(H297), "", VLOOKUP(H297,Dropdowns_Formulas!C$2:D$100,2,FALSE))</f>
        <v/>
      </c>
      <c r="J297" s="44"/>
      <c r="K297" s="6"/>
    </row>
    <row r="298" spans="1:11" hidden="1" x14ac:dyDescent="0.25">
      <c r="A298" s="4"/>
      <c r="B298" s="8"/>
      <c r="C298" s="8"/>
      <c r="D298" s="49"/>
      <c r="E298" s="8"/>
      <c r="F298" s="8"/>
      <c r="G298" s="8"/>
      <c r="H298" s="8"/>
      <c r="I298" s="43" t="str">
        <f>IF(ISBLANK(H298), "", VLOOKUP(H298,Dropdowns_Formulas!C$2:D$100,2,FALSE))</f>
        <v/>
      </c>
      <c r="J298" s="44"/>
      <c r="K298" s="6"/>
    </row>
    <row r="299" spans="1:11" hidden="1" x14ac:dyDescent="0.25">
      <c r="A299" s="4"/>
      <c r="B299" s="8"/>
      <c r="C299" s="8"/>
      <c r="D299" s="49"/>
      <c r="E299" s="8"/>
      <c r="F299" s="8"/>
      <c r="G299" s="8"/>
      <c r="H299" s="8"/>
      <c r="I299" s="43" t="str">
        <f>IF(ISBLANK(H299), "", VLOOKUP(H299,Dropdowns_Formulas!C$2:D$100,2,FALSE))</f>
        <v/>
      </c>
      <c r="J299" s="44"/>
      <c r="K299" s="6"/>
    </row>
    <row r="300" spans="1:11" hidden="1" x14ac:dyDescent="0.25">
      <c r="A300" s="4"/>
      <c r="B300" s="8"/>
      <c r="C300" s="8"/>
      <c r="D300" s="49"/>
      <c r="E300" s="8"/>
      <c r="F300" s="8"/>
      <c r="G300" s="8"/>
      <c r="H300" s="8"/>
      <c r="I300" s="43" t="str">
        <f>IF(ISBLANK(H300), "", VLOOKUP(H300,Dropdowns_Formulas!C$2:D$100,2,FALSE))</f>
        <v/>
      </c>
      <c r="J300" s="44"/>
      <c r="K300" s="6"/>
    </row>
    <row r="301" spans="1:11" hidden="1" x14ac:dyDescent="0.25">
      <c r="A301" s="4"/>
      <c r="B301" s="8"/>
      <c r="C301" s="8"/>
      <c r="D301" s="49"/>
      <c r="E301" s="8"/>
      <c r="F301" s="8"/>
      <c r="G301" s="8"/>
      <c r="H301" s="8"/>
      <c r="I301" s="43" t="str">
        <f>IF(ISBLANK(H301), "", VLOOKUP(H301,Dropdowns_Formulas!C$2:D$100,2,FALSE))</f>
        <v/>
      </c>
      <c r="J301" s="44"/>
      <c r="K301" s="6"/>
    </row>
    <row r="302" spans="1:11" hidden="1" x14ac:dyDescent="0.25">
      <c r="A302" s="4"/>
      <c r="B302" s="8"/>
      <c r="C302" s="8"/>
      <c r="D302" s="49"/>
      <c r="E302" s="8"/>
      <c r="F302" s="8"/>
      <c r="G302" s="8"/>
      <c r="H302" s="8"/>
      <c r="I302" s="43" t="str">
        <f>IF(ISBLANK(H302), "", VLOOKUP(H302,Dropdowns_Formulas!C$2:D$100,2,FALSE))</f>
        <v/>
      </c>
      <c r="J302" s="44"/>
      <c r="K302" s="6"/>
    </row>
    <row r="303" spans="1:11" hidden="1" x14ac:dyDescent="0.25">
      <c r="A303" s="4"/>
      <c r="B303" s="8"/>
      <c r="C303" s="8"/>
      <c r="D303" s="49"/>
      <c r="E303" s="8"/>
      <c r="F303" s="8"/>
      <c r="G303" s="8"/>
      <c r="H303" s="8"/>
      <c r="I303" s="43" t="str">
        <f>IF(ISBLANK(H303), "", VLOOKUP(H303,Dropdowns_Formulas!C$2:D$100,2,FALSE))</f>
        <v/>
      </c>
      <c r="J303" s="44"/>
      <c r="K303" s="6"/>
    </row>
    <row r="304" spans="1:11" hidden="1" x14ac:dyDescent="0.25">
      <c r="A304" s="4"/>
      <c r="B304" s="8"/>
      <c r="C304" s="8"/>
      <c r="D304" s="49"/>
      <c r="E304" s="8"/>
      <c r="F304" s="8"/>
      <c r="G304" s="8"/>
      <c r="H304" s="8"/>
      <c r="I304" s="43" t="str">
        <f>IF(ISBLANK(H304), "", VLOOKUP(H304,Dropdowns_Formulas!C$2:D$100,2,FALSE))</f>
        <v/>
      </c>
      <c r="J304" s="44"/>
      <c r="K304" s="6"/>
    </row>
    <row r="305" spans="1:11" hidden="1" x14ac:dyDescent="0.25">
      <c r="A305" s="4"/>
      <c r="B305" s="8"/>
      <c r="C305" s="8"/>
      <c r="D305" s="49"/>
      <c r="E305" s="8"/>
      <c r="F305" s="8"/>
      <c r="G305" s="8"/>
      <c r="H305" s="8"/>
      <c r="I305" s="43" t="str">
        <f>IF(ISBLANK(H305), "", VLOOKUP(H305,Dropdowns_Formulas!C$2:D$100,2,FALSE))</f>
        <v/>
      </c>
      <c r="J305" s="44"/>
      <c r="K305" s="6"/>
    </row>
    <row r="306" spans="1:11" hidden="1" x14ac:dyDescent="0.25">
      <c r="A306" s="4"/>
      <c r="B306" s="8"/>
      <c r="C306" s="8"/>
      <c r="D306" s="49"/>
      <c r="E306" s="8"/>
      <c r="F306" s="8"/>
      <c r="G306" s="8"/>
      <c r="H306" s="8"/>
      <c r="I306" s="43" t="str">
        <f>IF(ISBLANK(H306), "", VLOOKUP(H306,Dropdowns_Formulas!C$2:D$100,2,FALSE))</f>
        <v/>
      </c>
      <c r="J306" s="44"/>
      <c r="K306" s="6"/>
    </row>
    <row r="307" spans="1:11" hidden="1" x14ac:dyDescent="0.25">
      <c r="A307" s="4"/>
      <c r="B307" s="8"/>
      <c r="C307" s="8"/>
      <c r="D307" s="49"/>
      <c r="E307" s="8"/>
      <c r="F307" s="8"/>
      <c r="G307" s="8"/>
      <c r="H307" s="8"/>
      <c r="I307" s="43" t="str">
        <f>IF(ISBLANK(H307), "", VLOOKUP(H307,Dropdowns_Formulas!C$2:D$100,2,FALSE))</f>
        <v/>
      </c>
      <c r="J307" s="44"/>
      <c r="K307" s="6"/>
    </row>
    <row r="308" spans="1:11" hidden="1" x14ac:dyDescent="0.25">
      <c r="A308" s="4"/>
      <c r="B308" s="8"/>
      <c r="C308" s="8"/>
      <c r="D308" s="49"/>
      <c r="E308" s="8"/>
      <c r="F308" s="8"/>
      <c r="G308" s="8"/>
      <c r="H308" s="8"/>
      <c r="I308" s="43" t="str">
        <f>IF(ISBLANK(H308), "", VLOOKUP(H308,Dropdowns_Formulas!C$2:D$100,2,FALSE))</f>
        <v/>
      </c>
      <c r="J308" s="44"/>
      <c r="K308" s="6"/>
    </row>
    <row r="309" spans="1:11" hidden="1" x14ac:dyDescent="0.25">
      <c r="A309" s="4"/>
      <c r="B309" s="8"/>
      <c r="C309" s="8"/>
      <c r="D309" s="49"/>
      <c r="E309" s="8"/>
      <c r="F309" s="8"/>
      <c r="G309" s="8"/>
      <c r="H309" s="8"/>
      <c r="I309" s="43" t="str">
        <f>IF(ISBLANK(H309), "", VLOOKUP(H309,Dropdowns_Formulas!C$2:D$100,2,FALSE))</f>
        <v/>
      </c>
      <c r="J309" s="44"/>
      <c r="K309" s="6"/>
    </row>
    <row r="310" spans="1:11" hidden="1" x14ac:dyDescent="0.25">
      <c r="A310" s="4"/>
      <c r="B310" s="8"/>
      <c r="C310" s="8"/>
      <c r="D310" s="49"/>
      <c r="E310" s="8"/>
      <c r="F310" s="8"/>
      <c r="G310" s="8"/>
      <c r="H310" s="8"/>
      <c r="I310" s="43" t="str">
        <f>IF(ISBLANK(H310), "", VLOOKUP(H310,Dropdowns_Formulas!C$2:D$100,2,FALSE))</f>
        <v/>
      </c>
      <c r="J310" s="44"/>
      <c r="K310" s="6"/>
    </row>
    <row r="311" spans="1:11" hidden="1" x14ac:dyDescent="0.25">
      <c r="A311" s="4"/>
      <c r="B311" s="8"/>
      <c r="C311" s="8"/>
      <c r="D311" s="49"/>
      <c r="E311" s="8"/>
      <c r="F311" s="8"/>
      <c r="G311" s="8"/>
      <c r="H311" s="8"/>
      <c r="I311" s="43" t="str">
        <f>IF(ISBLANK(H311), "", VLOOKUP(H311,Dropdowns_Formulas!C$2:D$100,2,FALSE))</f>
        <v/>
      </c>
      <c r="J311" s="44"/>
      <c r="K311" s="6"/>
    </row>
    <row r="312" spans="1:11" hidden="1" x14ac:dyDescent="0.25">
      <c r="A312" s="4"/>
      <c r="B312" s="8"/>
      <c r="C312" s="8"/>
      <c r="D312" s="49"/>
      <c r="E312" s="8"/>
      <c r="F312" s="8"/>
      <c r="G312" s="8"/>
      <c r="H312" s="8"/>
      <c r="I312" s="43" t="str">
        <f>IF(ISBLANK(H312), "", VLOOKUP(H312,Dropdowns_Formulas!C$2:D$100,2,FALSE))</f>
        <v/>
      </c>
      <c r="J312" s="44"/>
      <c r="K312" s="6"/>
    </row>
    <row r="313" spans="1:11" hidden="1" x14ac:dyDescent="0.25">
      <c r="A313" s="4"/>
      <c r="B313" s="8"/>
      <c r="C313" s="8"/>
      <c r="D313" s="49"/>
      <c r="E313" s="8"/>
      <c r="F313" s="8"/>
      <c r="G313" s="8"/>
      <c r="H313" s="8"/>
      <c r="I313" s="43" t="str">
        <f>IF(ISBLANK(H313), "", VLOOKUP(H313,Dropdowns_Formulas!C$2:D$100,2,FALSE))</f>
        <v/>
      </c>
      <c r="J313" s="44"/>
      <c r="K313" s="6"/>
    </row>
    <row r="314" spans="1:11" hidden="1" x14ac:dyDescent="0.25">
      <c r="A314" s="4"/>
      <c r="B314" s="8"/>
      <c r="C314" s="8"/>
      <c r="D314" s="49"/>
      <c r="E314" s="8"/>
      <c r="F314" s="8"/>
      <c r="G314" s="8"/>
      <c r="H314" s="8"/>
      <c r="I314" s="43" t="str">
        <f>IF(ISBLANK(H314), "", VLOOKUP(H314,Dropdowns_Formulas!C$2:D$100,2,FALSE))</f>
        <v/>
      </c>
      <c r="J314" s="44"/>
      <c r="K314" s="6"/>
    </row>
    <row r="315" spans="1:11" hidden="1" x14ac:dyDescent="0.25">
      <c r="A315" s="4"/>
      <c r="B315" s="8"/>
      <c r="C315" s="8"/>
      <c r="D315" s="49"/>
      <c r="E315" s="8"/>
      <c r="F315" s="8"/>
      <c r="G315" s="8"/>
      <c r="H315" s="8"/>
      <c r="I315" s="43" t="str">
        <f>IF(ISBLANK(H315), "", VLOOKUP(H315,Dropdowns_Formulas!C$2:D$100,2,FALSE))</f>
        <v/>
      </c>
      <c r="J315" s="44"/>
      <c r="K315" s="6"/>
    </row>
    <row r="316" spans="1:11" hidden="1" x14ac:dyDescent="0.25">
      <c r="A316" s="4"/>
      <c r="B316" s="8"/>
      <c r="C316" s="8"/>
      <c r="D316" s="49"/>
      <c r="E316" s="8"/>
      <c r="F316" s="8"/>
      <c r="G316" s="8"/>
      <c r="H316" s="8"/>
      <c r="I316" s="43" t="str">
        <f>IF(ISBLANK(H316), "", VLOOKUP(H316,Dropdowns_Formulas!C$2:D$100,2,FALSE))</f>
        <v/>
      </c>
      <c r="J316" s="44"/>
      <c r="K316" s="6"/>
    </row>
    <row r="317" spans="1:11" hidden="1" x14ac:dyDescent="0.25">
      <c r="A317" s="4"/>
      <c r="B317" s="8"/>
      <c r="C317" s="8"/>
      <c r="D317" s="49"/>
      <c r="E317" s="8"/>
      <c r="F317" s="8"/>
      <c r="G317" s="8"/>
      <c r="H317" s="8"/>
      <c r="I317" s="43" t="str">
        <f>IF(ISBLANK(H317), "", VLOOKUP(H317,Dropdowns_Formulas!C$2:D$100,2,FALSE))</f>
        <v/>
      </c>
      <c r="J317" s="44"/>
      <c r="K317" s="6"/>
    </row>
    <row r="318" spans="1:11" hidden="1" x14ac:dyDescent="0.25">
      <c r="A318" s="4"/>
      <c r="B318" s="8"/>
      <c r="C318" s="8"/>
      <c r="D318" s="49"/>
      <c r="E318" s="8"/>
      <c r="F318" s="8"/>
      <c r="G318" s="8"/>
      <c r="H318" s="8"/>
      <c r="I318" s="43" t="str">
        <f>IF(ISBLANK(H318), "", VLOOKUP(H318,Dropdowns_Formulas!C$2:D$100,2,FALSE))</f>
        <v/>
      </c>
      <c r="J318" s="44"/>
      <c r="K318" s="6"/>
    </row>
    <row r="319" spans="1:11" hidden="1" x14ac:dyDescent="0.25">
      <c r="A319" s="4"/>
      <c r="B319" s="8"/>
      <c r="C319" s="8"/>
      <c r="D319" s="49"/>
      <c r="E319" s="8"/>
      <c r="F319" s="8"/>
      <c r="G319" s="8"/>
      <c r="H319" s="8"/>
      <c r="I319" s="43" t="str">
        <f>IF(ISBLANK(H319), "", VLOOKUP(H319,Dropdowns_Formulas!C$2:D$100,2,FALSE))</f>
        <v/>
      </c>
      <c r="J319" s="44"/>
      <c r="K319" s="6"/>
    </row>
    <row r="320" spans="1:11" hidden="1" x14ac:dyDescent="0.25">
      <c r="A320" s="4"/>
      <c r="B320" s="8"/>
      <c r="C320" s="8"/>
      <c r="D320" s="49"/>
      <c r="E320" s="8"/>
      <c r="F320" s="8"/>
      <c r="G320" s="8"/>
      <c r="H320" s="8"/>
      <c r="I320" s="43" t="str">
        <f>IF(ISBLANK(H320), "", VLOOKUP(H320,Dropdowns_Formulas!C$2:D$100,2,FALSE))</f>
        <v/>
      </c>
      <c r="J320" s="44"/>
      <c r="K320" s="6"/>
    </row>
    <row r="321" spans="1:11" hidden="1" x14ac:dyDescent="0.25">
      <c r="A321" s="4"/>
      <c r="B321" s="8"/>
      <c r="C321" s="8"/>
      <c r="D321" s="49"/>
      <c r="E321" s="8"/>
      <c r="F321" s="8"/>
      <c r="G321" s="8"/>
      <c r="H321" s="8"/>
      <c r="I321" s="43" t="str">
        <f>IF(ISBLANK(H321), "", VLOOKUP(H321,Dropdowns_Formulas!C$2:D$100,2,FALSE))</f>
        <v/>
      </c>
      <c r="J321" s="44"/>
      <c r="K321" s="6"/>
    </row>
    <row r="322" spans="1:11" hidden="1" x14ac:dyDescent="0.25">
      <c r="A322" s="4"/>
      <c r="B322" s="8"/>
      <c r="C322" s="8"/>
      <c r="D322" s="49"/>
      <c r="E322" s="8"/>
      <c r="F322" s="8"/>
      <c r="G322" s="8"/>
      <c r="H322" s="8"/>
      <c r="I322" s="43" t="str">
        <f>IF(ISBLANK(H322), "", VLOOKUP(H322,Dropdowns_Formulas!C$2:D$100,2,FALSE))</f>
        <v/>
      </c>
      <c r="J322" s="44"/>
      <c r="K322" s="6"/>
    </row>
    <row r="323" spans="1:11" hidden="1" x14ac:dyDescent="0.25">
      <c r="A323" s="4"/>
      <c r="B323" s="8"/>
      <c r="C323" s="8"/>
      <c r="D323" s="49"/>
      <c r="E323" s="8"/>
      <c r="F323" s="8"/>
      <c r="G323" s="8"/>
      <c r="H323" s="8"/>
      <c r="I323" s="43" t="str">
        <f>IF(ISBLANK(H323), "", VLOOKUP(H323,Dropdowns_Formulas!C$2:D$100,2,FALSE))</f>
        <v/>
      </c>
      <c r="J323" s="44"/>
      <c r="K323" s="6"/>
    </row>
    <row r="324" spans="1:11" hidden="1" x14ac:dyDescent="0.25">
      <c r="A324" s="4"/>
      <c r="B324" s="8"/>
      <c r="C324" s="8"/>
      <c r="D324" s="49"/>
      <c r="E324" s="8"/>
      <c r="F324" s="8"/>
      <c r="G324" s="8"/>
      <c r="H324" s="8"/>
      <c r="I324" s="43" t="str">
        <f>IF(ISBLANK(H324), "", VLOOKUP(H324,Dropdowns_Formulas!C$2:D$100,2,FALSE))</f>
        <v/>
      </c>
      <c r="J324" s="44"/>
      <c r="K324" s="6"/>
    </row>
    <row r="325" spans="1:11" hidden="1" x14ac:dyDescent="0.25">
      <c r="A325" s="4"/>
      <c r="B325" s="8"/>
      <c r="C325" s="8"/>
      <c r="D325" s="49"/>
      <c r="E325" s="8"/>
      <c r="F325" s="8"/>
      <c r="G325" s="8"/>
      <c r="H325" s="8"/>
      <c r="I325" s="43" t="str">
        <f>IF(ISBLANK(H325), "", VLOOKUP(H325,Dropdowns_Formulas!C$2:D$100,2,FALSE))</f>
        <v/>
      </c>
      <c r="J325" s="44"/>
      <c r="K325" s="6"/>
    </row>
    <row r="326" spans="1:11" hidden="1" x14ac:dyDescent="0.25">
      <c r="A326" s="4"/>
      <c r="B326" s="8"/>
      <c r="C326" s="8"/>
      <c r="D326" s="49"/>
      <c r="E326" s="8"/>
      <c r="F326" s="8"/>
      <c r="G326" s="8"/>
      <c r="H326" s="8"/>
      <c r="I326" s="43" t="str">
        <f>IF(ISBLANK(H326), "", VLOOKUP(H326,Dropdowns_Formulas!C$2:D$100,2,FALSE))</f>
        <v/>
      </c>
      <c r="J326" s="44"/>
      <c r="K326" s="6"/>
    </row>
    <row r="327" spans="1:11" hidden="1" x14ac:dyDescent="0.25">
      <c r="A327" s="4"/>
      <c r="B327" s="8"/>
      <c r="C327" s="8"/>
      <c r="D327" s="49"/>
      <c r="E327" s="8"/>
      <c r="F327" s="8"/>
      <c r="G327" s="8"/>
      <c r="H327" s="8"/>
      <c r="I327" s="43" t="str">
        <f>IF(ISBLANK(H327), "", VLOOKUP(H327,Dropdowns_Formulas!C$2:D$100,2,FALSE))</f>
        <v/>
      </c>
      <c r="J327" s="44"/>
      <c r="K327" s="6"/>
    </row>
    <row r="328" spans="1:11" hidden="1" x14ac:dyDescent="0.25">
      <c r="A328" s="4"/>
      <c r="B328" s="8"/>
      <c r="C328" s="8"/>
      <c r="D328" s="49"/>
      <c r="E328" s="8"/>
      <c r="F328" s="8"/>
      <c r="G328" s="8"/>
      <c r="H328" s="8"/>
      <c r="I328" s="43" t="str">
        <f>IF(ISBLANK(H328), "", VLOOKUP(H328,Dropdowns_Formulas!C$2:D$100,2,FALSE))</f>
        <v/>
      </c>
      <c r="J328" s="44"/>
      <c r="K328" s="6"/>
    </row>
    <row r="329" spans="1:11" hidden="1" x14ac:dyDescent="0.25">
      <c r="A329" s="4"/>
      <c r="B329" s="8"/>
      <c r="C329" s="8"/>
      <c r="D329" s="49"/>
      <c r="E329" s="8"/>
      <c r="F329" s="8"/>
      <c r="G329" s="8"/>
      <c r="H329" s="8"/>
      <c r="I329" s="43" t="str">
        <f>IF(ISBLANK(H329), "", VLOOKUP(H329,Dropdowns_Formulas!C$2:D$100,2,FALSE))</f>
        <v/>
      </c>
      <c r="J329" s="44"/>
      <c r="K329" s="6"/>
    </row>
    <row r="330" spans="1:11" hidden="1" x14ac:dyDescent="0.25">
      <c r="A330" s="4"/>
      <c r="B330" s="8"/>
      <c r="C330" s="8"/>
      <c r="D330" s="49"/>
      <c r="E330" s="8"/>
      <c r="F330" s="8"/>
      <c r="G330" s="8"/>
      <c r="H330" s="8"/>
      <c r="I330" s="43" t="str">
        <f>IF(ISBLANK(H330), "", VLOOKUP(H330,Dropdowns_Formulas!C$2:D$100,2,FALSE))</f>
        <v/>
      </c>
      <c r="J330" s="44"/>
      <c r="K330" s="6"/>
    </row>
    <row r="331" spans="1:11" hidden="1" x14ac:dyDescent="0.25">
      <c r="A331" s="4"/>
      <c r="B331" s="8"/>
      <c r="C331" s="8"/>
      <c r="D331" s="49"/>
      <c r="E331" s="8"/>
      <c r="F331" s="8"/>
      <c r="G331" s="8"/>
      <c r="H331" s="8"/>
      <c r="I331" s="43" t="str">
        <f>IF(ISBLANK(H331), "", VLOOKUP(H331,Dropdowns_Formulas!C$2:D$100,2,FALSE))</f>
        <v/>
      </c>
      <c r="J331" s="44"/>
      <c r="K331" s="6"/>
    </row>
    <row r="332" spans="1:11" hidden="1" x14ac:dyDescent="0.25">
      <c r="A332" s="4"/>
      <c r="B332" s="8"/>
      <c r="C332" s="8"/>
      <c r="D332" s="49"/>
      <c r="E332" s="8"/>
      <c r="F332" s="8"/>
      <c r="G332" s="8"/>
      <c r="H332" s="8"/>
      <c r="I332" s="43" t="str">
        <f>IF(ISBLANK(H332), "", VLOOKUP(H332,Dropdowns_Formulas!C$2:D$100,2,FALSE))</f>
        <v/>
      </c>
      <c r="J332" s="44"/>
      <c r="K332" s="6"/>
    </row>
    <row r="333" spans="1:11" hidden="1" x14ac:dyDescent="0.25">
      <c r="A333" s="4"/>
      <c r="B333" s="8"/>
      <c r="C333" s="8"/>
      <c r="D333" s="49"/>
      <c r="E333" s="8"/>
      <c r="F333" s="8"/>
      <c r="G333" s="8"/>
      <c r="H333" s="8"/>
      <c r="I333" s="43" t="str">
        <f>IF(ISBLANK(H333), "", VLOOKUP(H333,Dropdowns_Formulas!C$2:D$100,2,FALSE))</f>
        <v/>
      </c>
      <c r="J333" s="44"/>
      <c r="K333" s="6"/>
    </row>
    <row r="334" spans="1:11" hidden="1" x14ac:dyDescent="0.25">
      <c r="A334" s="4"/>
      <c r="B334" s="8"/>
      <c r="C334" s="8"/>
      <c r="D334" s="49"/>
      <c r="E334" s="8"/>
      <c r="F334" s="8"/>
      <c r="G334" s="8"/>
      <c r="H334" s="8"/>
      <c r="I334" s="43" t="str">
        <f>IF(ISBLANK(H334), "", VLOOKUP(H334,Dropdowns_Formulas!C$2:D$100,2,FALSE))</f>
        <v/>
      </c>
      <c r="J334" s="44"/>
      <c r="K334" s="6"/>
    </row>
    <row r="335" spans="1:11" hidden="1" x14ac:dyDescent="0.25">
      <c r="A335" s="4"/>
      <c r="B335" s="8"/>
      <c r="C335" s="8"/>
      <c r="D335" s="49"/>
      <c r="E335" s="8"/>
      <c r="F335" s="8"/>
      <c r="G335" s="8"/>
      <c r="H335" s="8"/>
      <c r="I335" s="43" t="str">
        <f>IF(ISBLANK(H335), "", VLOOKUP(H335,Dropdowns_Formulas!C$2:D$100,2,FALSE))</f>
        <v/>
      </c>
      <c r="J335" s="44"/>
      <c r="K335" s="6"/>
    </row>
    <row r="336" spans="1:11" hidden="1" x14ac:dyDescent="0.25">
      <c r="A336" s="4"/>
      <c r="B336" s="8"/>
      <c r="C336" s="8"/>
      <c r="D336" s="49"/>
      <c r="E336" s="8"/>
      <c r="F336" s="8"/>
      <c r="G336" s="8"/>
      <c r="H336" s="8"/>
      <c r="I336" s="43" t="str">
        <f>IF(ISBLANK(H336), "", VLOOKUP(H336,Dropdowns_Formulas!C$2:D$100,2,FALSE))</f>
        <v/>
      </c>
      <c r="J336" s="44"/>
      <c r="K336" s="6"/>
    </row>
    <row r="337" spans="1:11" hidden="1" x14ac:dyDescent="0.25">
      <c r="A337" s="4"/>
      <c r="B337" s="8"/>
      <c r="C337" s="8"/>
      <c r="D337" s="49"/>
      <c r="E337" s="8"/>
      <c r="F337" s="8"/>
      <c r="G337" s="8"/>
      <c r="H337" s="8"/>
      <c r="I337" s="43" t="str">
        <f>IF(ISBLANK(H337), "", VLOOKUP(H337,Dropdowns_Formulas!C$2:D$100,2,FALSE))</f>
        <v/>
      </c>
      <c r="J337" s="44"/>
      <c r="K337" s="6"/>
    </row>
    <row r="338" spans="1:11" hidden="1" x14ac:dyDescent="0.25">
      <c r="A338" s="4"/>
      <c r="B338" s="8"/>
      <c r="C338" s="8"/>
      <c r="D338" s="49"/>
      <c r="E338" s="8"/>
      <c r="F338" s="8"/>
      <c r="G338" s="8"/>
      <c r="H338" s="8"/>
      <c r="I338" s="43" t="str">
        <f>IF(ISBLANK(H338), "", VLOOKUP(H338,Dropdowns_Formulas!C$2:D$100,2,FALSE))</f>
        <v/>
      </c>
      <c r="J338" s="44"/>
      <c r="K338" s="6"/>
    </row>
    <row r="339" spans="1:11" hidden="1" x14ac:dyDescent="0.25">
      <c r="A339" s="4"/>
      <c r="B339" s="8"/>
      <c r="C339" s="8"/>
      <c r="D339" s="49"/>
      <c r="E339" s="8"/>
      <c r="F339" s="8"/>
      <c r="G339" s="8"/>
      <c r="H339" s="8"/>
      <c r="I339" s="43" t="str">
        <f>IF(ISBLANK(H339), "", VLOOKUP(H339,Dropdowns_Formulas!C$2:D$100,2,FALSE))</f>
        <v/>
      </c>
      <c r="J339" s="44"/>
      <c r="K339" s="6"/>
    </row>
    <row r="340" spans="1:11" hidden="1" x14ac:dyDescent="0.25">
      <c r="A340" s="4"/>
      <c r="B340" s="8"/>
      <c r="C340" s="8"/>
      <c r="D340" s="49"/>
      <c r="E340" s="8"/>
      <c r="F340" s="8"/>
      <c r="G340" s="8"/>
      <c r="H340" s="8"/>
      <c r="I340" s="43" t="str">
        <f>IF(ISBLANK(H340), "", VLOOKUP(H340,Dropdowns_Formulas!C$2:D$100,2,FALSE))</f>
        <v/>
      </c>
      <c r="J340" s="44"/>
      <c r="K340" s="6"/>
    </row>
    <row r="341" spans="1:11" hidden="1" x14ac:dyDescent="0.25">
      <c r="A341" s="4"/>
      <c r="B341" s="8"/>
      <c r="C341" s="8"/>
      <c r="D341" s="49"/>
      <c r="E341" s="8"/>
      <c r="F341" s="8"/>
      <c r="G341" s="8"/>
      <c r="H341" s="8"/>
      <c r="I341" s="43" t="str">
        <f>IF(ISBLANK(H341), "", VLOOKUP(H341,Dropdowns_Formulas!C$2:D$100,2,FALSE))</f>
        <v/>
      </c>
      <c r="J341" s="44"/>
      <c r="K341" s="6"/>
    </row>
    <row r="342" spans="1:11" hidden="1" x14ac:dyDescent="0.25">
      <c r="A342" s="4"/>
      <c r="B342" s="8"/>
      <c r="C342" s="8"/>
      <c r="D342" s="49"/>
      <c r="E342" s="8"/>
      <c r="F342" s="8"/>
      <c r="G342" s="8"/>
      <c r="H342" s="8"/>
      <c r="I342" s="43" t="str">
        <f>IF(ISBLANK(H342), "", VLOOKUP(H342,Dropdowns_Formulas!C$2:D$100,2,FALSE))</f>
        <v/>
      </c>
      <c r="J342" s="44"/>
      <c r="K342" s="6"/>
    </row>
    <row r="343" spans="1:11" hidden="1" x14ac:dyDescent="0.25">
      <c r="A343" s="4"/>
      <c r="B343" s="8"/>
      <c r="C343" s="8"/>
      <c r="D343" s="49"/>
      <c r="E343" s="8"/>
      <c r="F343" s="8"/>
      <c r="G343" s="8"/>
      <c r="H343" s="8"/>
      <c r="I343" s="43" t="str">
        <f>IF(ISBLANK(H343), "", VLOOKUP(H343,Dropdowns_Formulas!C$2:D$100,2,FALSE))</f>
        <v/>
      </c>
      <c r="J343" s="44"/>
      <c r="K343" s="6"/>
    </row>
    <row r="344" spans="1:11" hidden="1" x14ac:dyDescent="0.25">
      <c r="A344" s="4"/>
      <c r="B344" s="8"/>
      <c r="C344" s="8"/>
      <c r="D344" s="49"/>
      <c r="E344" s="8"/>
      <c r="F344" s="8"/>
      <c r="G344" s="8"/>
      <c r="H344" s="8"/>
      <c r="I344" s="43" t="str">
        <f>IF(ISBLANK(H344), "", VLOOKUP(H344,Dropdowns_Formulas!C$2:D$100,2,FALSE))</f>
        <v/>
      </c>
      <c r="J344" s="44"/>
      <c r="K344" s="6"/>
    </row>
    <row r="345" spans="1:11" hidden="1" x14ac:dyDescent="0.25">
      <c r="A345" s="4"/>
      <c r="B345" s="8"/>
      <c r="C345" s="8"/>
      <c r="D345" s="49"/>
      <c r="E345" s="8"/>
      <c r="F345" s="8"/>
      <c r="G345" s="8"/>
      <c r="H345" s="8"/>
      <c r="I345" s="43" t="str">
        <f>IF(ISBLANK(H345), "", VLOOKUP(H345,Dropdowns_Formulas!C$2:D$100,2,FALSE))</f>
        <v/>
      </c>
      <c r="J345" s="44"/>
      <c r="K345" s="6"/>
    </row>
    <row r="346" spans="1:11" hidden="1" x14ac:dyDescent="0.25">
      <c r="A346" s="4"/>
      <c r="B346" s="8"/>
      <c r="C346" s="8"/>
      <c r="D346" s="49"/>
      <c r="E346" s="8"/>
      <c r="F346" s="8"/>
      <c r="G346" s="8"/>
      <c r="H346" s="8"/>
      <c r="I346" s="43" t="str">
        <f>IF(ISBLANK(H346), "", VLOOKUP(H346,Dropdowns_Formulas!C$2:D$100,2,FALSE))</f>
        <v/>
      </c>
      <c r="J346" s="44"/>
      <c r="K346" s="6"/>
    </row>
    <row r="347" spans="1:11" hidden="1" x14ac:dyDescent="0.25">
      <c r="A347" s="4"/>
      <c r="B347" s="8"/>
      <c r="C347" s="8"/>
      <c r="D347" s="49"/>
      <c r="E347" s="8"/>
      <c r="F347" s="8"/>
      <c r="G347" s="8"/>
      <c r="H347" s="8"/>
      <c r="I347" s="43" t="str">
        <f>IF(ISBLANK(H347), "", VLOOKUP(H347,Dropdowns_Formulas!C$2:D$100,2,FALSE))</f>
        <v/>
      </c>
      <c r="J347" s="44"/>
      <c r="K347" s="6"/>
    </row>
    <row r="348" spans="1:11" hidden="1" x14ac:dyDescent="0.25">
      <c r="A348" s="4"/>
      <c r="B348" s="8"/>
      <c r="C348" s="8"/>
      <c r="D348" s="49"/>
      <c r="E348" s="8"/>
      <c r="F348" s="8"/>
      <c r="G348" s="8"/>
      <c r="H348" s="8"/>
      <c r="I348" s="43" t="str">
        <f>IF(ISBLANK(H348), "", VLOOKUP(H348,Dropdowns_Formulas!C$2:D$100,2,FALSE))</f>
        <v/>
      </c>
      <c r="J348" s="44"/>
      <c r="K348" s="6"/>
    </row>
    <row r="349" spans="1:11" hidden="1" x14ac:dyDescent="0.25">
      <c r="A349" s="4"/>
      <c r="B349" s="8"/>
      <c r="C349" s="8"/>
      <c r="D349" s="49"/>
      <c r="E349" s="8"/>
      <c r="F349" s="8"/>
      <c r="G349" s="8"/>
      <c r="H349" s="8"/>
      <c r="I349" s="43" t="str">
        <f>IF(ISBLANK(H349), "", VLOOKUP(H349,Dropdowns_Formulas!C$2:D$100,2,FALSE))</f>
        <v/>
      </c>
      <c r="J349" s="44"/>
      <c r="K349" s="6"/>
    </row>
    <row r="350" spans="1:11" hidden="1" x14ac:dyDescent="0.25">
      <c r="A350" s="4"/>
      <c r="B350" s="8"/>
      <c r="C350" s="8"/>
      <c r="D350" s="49"/>
      <c r="E350" s="8"/>
      <c r="F350" s="8"/>
      <c r="G350" s="8"/>
      <c r="H350" s="8"/>
      <c r="I350" s="43" t="str">
        <f>IF(ISBLANK(H350), "", VLOOKUP(H350,Dropdowns_Formulas!C$2:D$100,2,FALSE))</f>
        <v/>
      </c>
      <c r="J350" s="44"/>
      <c r="K350" s="6"/>
    </row>
    <row r="351" spans="1:11" hidden="1" x14ac:dyDescent="0.25">
      <c r="A351" s="4"/>
      <c r="B351" s="8"/>
      <c r="C351" s="8"/>
      <c r="D351" s="49"/>
      <c r="E351" s="8"/>
      <c r="F351" s="8"/>
      <c r="G351" s="8"/>
      <c r="H351" s="8"/>
      <c r="I351" s="43" t="str">
        <f>IF(ISBLANK(H351), "", VLOOKUP(H351,Dropdowns_Formulas!C$2:D$100,2,FALSE))</f>
        <v/>
      </c>
      <c r="J351" s="44"/>
      <c r="K351" s="6"/>
    </row>
    <row r="352" spans="1:11" hidden="1" x14ac:dyDescent="0.25">
      <c r="A352" s="4"/>
      <c r="B352" s="8"/>
      <c r="C352" s="8"/>
      <c r="D352" s="49"/>
      <c r="E352" s="8"/>
      <c r="F352" s="8"/>
      <c r="G352" s="8"/>
      <c r="H352" s="8"/>
      <c r="I352" s="43" t="str">
        <f>IF(ISBLANK(H352), "", VLOOKUP(H352,Dropdowns_Formulas!C$2:D$100,2,FALSE))</f>
        <v/>
      </c>
      <c r="J352" s="44"/>
      <c r="K352" s="6"/>
    </row>
    <row r="353" spans="1:11" hidden="1" x14ac:dyDescent="0.25">
      <c r="A353" s="4"/>
      <c r="B353" s="8"/>
      <c r="C353" s="8"/>
      <c r="D353" s="49"/>
      <c r="E353" s="8"/>
      <c r="F353" s="8"/>
      <c r="G353" s="8"/>
      <c r="H353" s="8"/>
      <c r="I353" s="43" t="str">
        <f>IF(ISBLANK(H353), "", VLOOKUP(H353,Dropdowns_Formulas!C$2:D$100,2,FALSE))</f>
        <v/>
      </c>
      <c r="J353" s="44"/>
      <c r="K353" s="6"/>
    </row>
    <row r="354" spans="1:11" hidden="1" x14ac:dyDescent="0.25">
      <c r="A354" s="4"/>
      <c r="B354" s="8"/>
      <c r="C354" s="8"/>
      <c r="D354" s="49"/>
      <c r="E354" s="8"/>
      <c r="F354" s="8"/>
      <c r="G354" s="8"/>
      <c r="H354" s="8"/>
      <c r="I354" s="43" t="str">
        <f>IF(ISBLANK(H354), "", VLOOKUP(H354,Dropdowns_Formulas!C$2:D$100,2,FALSE))</f>
        <v/>
      </c>
      <c r="J354" s="44"/>
      <c r="K354" s="6"/>
    </row>
    <row r="355" spans="1:11" hidden="1" x14ac:dyDescent="0.25">
      <c r="A355" s="4"/>
      <c r="B355" s="8"/>
      <c r="C355" s="8"/>
      <c r="D355" s="49"/>
      <c r="E355" s="8"/>
      <c r="F355" s="8"/>
      <c r="G355" s="8"/>
      <c r="H355" s="8"/>
      <c r="I355" s="43" t="str">
        <f>IF(ISBLANK(H355), "", VLOOKUP(H355,Dropdowns_Formulas!C$2:D$100,2,FALSE))</f>
        <v/>
      </c>
      <c r="J355" s="44"/>
      <c r="K355" s="6"/>
    </row>
    <row r="356" spans="1:11" hidden="1" x14ac:dyDescent="0.25">
      <c r="A356" s="4"/>
      <c r="B356" s="8"/>
      <c r="C356" s="8"/>
      <c r="D356" s="49"/>
      <c r="E356" s="8"/>
      <c r="F356" s="8"/>
      <c r="G356" s="8"/>
      <c r="H356" s="8"/>
      <c r="I356" s="43" t="str">
        <f>IF(ISBLANK(H356), "", VLOOKUP(H356,Dropdowns_Formulas!C$2:D$100,2,FALSE))</f>
        <v/>
      </c>
      <c r="J356" s="44"/>
      <c r="K356" s="6"/>
    </row>
    <row r="357" spans="1:11" hidden="1" x14ac:dyDescent="0.25">
      <c r="A357" s="4"/>
      <c r="B357" s="8"/>
      <c r="C357" s="8"/>
      <c r="D357" s="49"/>
      <c r="E357" s="8"/>
      <c r="F357" s="8"/>
      <c r="G357" s="8"/>
      <c r="H357" s="8"/>
      <c r="I357" s="43" t="str">
        <f>IF(ISBLANK(H357), "", VLOOKUP(H357,Dropdowns_Formulas!C$2:D$100,2,FALSE))</f>
        <v/>
      </c>
      <c r="J357" s="44"/>
      <c r="K357" s="6"/>
    </row>
    <row r="358" spans="1:11" hidden="1" x14ac:dyDescent="0.25">
      <c r="A358" s="4"/>
      <c r="B358" s="8"/>
      <c r="C358" s="8"/>
      <c r="D358" s="49"/>
      <c r="E358" s="8"/>
      <c r="F358" s="8"/>
      <c r="G358" s="8"/>
      <c r="H358" s="8"/>
      <c r="I358" s="43" t="str">
        <f>IF(ISBLANK(H358), "", VLOOKUP(H358,Dropdowns_Formulas!C$2:D$100,2,FALSE))</f>
        <v/>
      </c>
      <c r="J358" s="44"/>
      <c r="K358" s="6"/>
    </row>
    <row r="359" spans="1:11" hidden="1" x14ac:dyDescent="0.25">
      <c r="A359" s="4"/>
      <c r="B359" s="8"/>
      <c r="C359" s="8"/>
      <c r="D359" s="49"/>
      <c r="E359" s="8"/>
      <c r="F359" s="8"/>
      <c r="G359" s="8"/>
      <c r="H359" s="8"/>
      <c r="I359" s="43" t="str">
        <f>IF(ISBLANK(H359), "", VLOOKUP(H359,Dropdowns_Formulas!C$2:D$100,2,FALSE))</f>
        <v/>
      </c>
      <c r="J359" s="44"/>
      <c r="K359" s="6"/>
    </row>
    <row r="360" spans="1:11" hidden="1" x14ac:dyDescent="0.25">
      <c r="A360" s="4"/>
      <c r="B360" s="8"/>
      <c r="C360" s="8"/>
      <c r="D360" s="49"/>
      <c r="E360" s="8"/>
      <c r="F360" s="8"/>
      <c r="G360" s="8"/>
      <c r="H360" s="8"/>
      <c r="I360" s="43" t="str">
        <f>IF(ISBLANK(H360), "", VLOOKUP(H360,Dropdowns_Formulas!C$2:D$100,2,FALSE))</f>
        <v/>
      </c>
      <c r="J360" s="44"/>
      <c r="K360" s="6"/>
    </row>
    <row r="361" spans="1:11" hidden="1" x14ac:dyDescent="0.25">
      <c r="A361" s="4"/>
      <c r="B361" s="8"/>
      <c r="C361" s="8"/>
      <c r="D361" s="49"/>
      <c r="E361" s="8"/>
      <c r="F361" s="8"/>
      <c r="G361" s="8"/>
      <c r="H361" s="8"/>
      <c r="I361" s="43" t="str">
        <f>IF(ISBLANK(H361), "", VLOOKUP(H361,Dropdowns_Formulas!C$2:D$100,2,FALSE))</f>
        <v/>
      </c>
      <c r="J361" s="44"/>
      <c r="K361" s="6"/>
    </row>
    <row r="362" spans="1:11" hidden="1" x14ac:dyDescent="0.25">
      <c r="A362" s="4"/>
      <c r="B362" s="8"/>
      <c r="C362" s="8"/>
      <c r="D362" s="49"/>
      <c r="E362" s="8"/>
      <c r="F362" s="8"/>
      <c r="G362" s="8"/>
      <c r="H362" s="8"/>
      <c r="I362" s="43" t="str">
        <f>IF(ISBLANK(H362), "", VLOOKUP(H362,Dropdowns_Formulas!C$2:D$100,2,FALSE))</f>
        <v/>
      </c>
      <c r="J362" s="44"/>
      <c r="K362" s="6"/>
    </row>
    <row r="363" spans="1:11" hidden="1" x14ac:dyDescent="0.25">
      <c r="A363" s="4"/>
      <c r="B363" s="8"/>
      <c r="C363" s="8"/>
      <c r="D363" s="49"/>
      <c r="E363" s="8"/>
      <c r="F363" s="8"/>
      <c r="G363" s="8"/>
      <c r="H363" s="8"/>
      <c r="I363" s="43" t="str">
        <f>IF(ISBLANK(H363), "", VLOOKUP(H363,Dropdowns_Formulas!C$2:D$100,2,FALSE))</f>
        <v/>
      </c>
      <c r="J363" s="44"/>
      <c r="K363" s="6"/>
    </row>
    <row r="364" spans="1:11" hidden="1" x14ac:dyDescent="0.25">
      <c r="A364" s="4"/>
      <c r="B364" s="8"/>
      <c r="C364" s="8"/>
      <c r="D364" s="49"/>
      <c r="E364" s="8"/>
      <c r="F364" s="8"/>
      <c r="G364" s="8"/>
      <c r="H364" s="8"/>
      <c r="I364" s="43" t="str">
        <f>IF(ISBLANK(H364), "", VLOOKUP(H364,Dropdowns_Formulas!C$2:D$100,2,FALSE))</f>
        <v/>
      </c>
      <c r="J364" s="44"/>
      <c r="K364" s="6"/>
    </row>
    <row r="365" spans="1:11" hidden="1" x14ac:dyDescent="0.25">
      <c r="A365" s="4"/>
      <c r="B365" s="8"/>
      <c r="C365" s="8"/>
      <c r="D365" s="49"/>
      <c r="E365" s="8"/>
      <c r="F365" s="8"/>
      <c r="G365" s="8"/>
      <c r="H365" s="8"/>
      <c r="I365" s="43" t="str">
        <f>IF(ISBLANK(H365), "", VLOOKUP(H365,Dropdowns_Formulas!C$2:D$100,2,FALSE))</f>
        <v/>
      </c>
      <c r="J365" s="44"/>
      <c r="K365" s="6"/>
    </row>
    <row r="366" spans="1:11" hidden="1" x14ac:dyDescent="0.25">
      <c r="A366" s="4"/>
      <c r="B366" s="8"/>
      <c r="C366" s="8"/>
      <c r="D366" s="49"/>
      <c r="E366" s="8"/>
      <c r="F366" s="8"/>
      <c r="G366" s="8"/>
      <c r="H366" s="8"/>
      <c r="I366" s="43" t="str">
        <f>IF(ISBLANK(H366), "", VLOOKUP(H366,Dropdowns_Formulas!C$2:D$100,2,FALSE))</f>
        <v/>
      </c>
      <c r="J366" s="44"/>
      <c r="K366" s="6"/>
    </row>
    <row r="367" spans="1:11" hidden="1" x14ac:dyDescent="0.25">
      <c r="A367" s="4"/>
      <c r="B367" s="8"/>
      <c r="C367" s="8"/>
      <c r="D367" s="49"/>
      <c r="E367" s="8"/>
      <c r="F367" s="8"/>
      <c r="G367" s="8"/>
      <c r="H367" s="8"/>
      <c r="I367" s="43" t="str">
        <f>IF(ISBLANK(H367), "", VLOOKUP(H367,Dropdowns_Formulas!C$2:D$100,2,FALSE))</f>
        <v/>
      </c>
      <c r="J367" s="44"/>
      <c r="K367" s="6"/>
    </row>
    <row r="368" spans="1:11" hidden="1" x14ac:dyDescent="0.25">
      <c r="A368" s="4"/>
      <c r="B368" s="8"/>
      <c r="C368" s="8"/>
      <c r="D368" s="49"/>
      <c r="E368" s="8"/>
      <c r="F368" s="8"/>
      <c r="G368" s="8"/>
      <c r="H368" s="8"/>
      <c r="I368" s="43" t="str">
        <f>IF(ISBLANK(H368), "", VLOOKUP(H368,Dropdowns_Formulas!C$2:D$100,2,FALSE))</f>
        <v/>
      </c>
      <c r="J368" s="44"/>
      <c r="K368" s="6"/>
    </row>
    <row r="369" spans="1:11" hidden="1" x14ac:dyDescent="0.25">
      <c r="A369" s="4"/>
      <c r="B369" s="8"/>
      <c r="C369" s="8"/>
      <c r="D369" s="49"/>
      <c r="E369" s="8"/>
      <c r="F369" s="8"/>
      <c r="G369" s="8"/>
      <c r="H369" s="8"/>
      <c r="I369" s="43" t="str">
        <f>IF(ISBLANK(H369), "", VLOOKUP(H369,Dropdowns_Formulas!C$2:D$100,2,FALSE))</f>
        <v/>
      </c>
      <c r="J369" s="44"/>
      <c r="K369" s="6"/>
    </row>
    <row r="370" spans="1:11" hidden="1" x14ac:dyDescent="0.25">
      <c r="A370" s="4"/>
      <c r="B370" s="8"/>
      <c r="C370" s="8"/>
      <c r="D370" s="49"/>
      <c r="E370" s="8"/>
      <c r="F370" s="8"/>
      <c r="G370" s="8"/>
      <c r="H370" s="8"/>
      <c r="I370" s="43" t="str">
        <f>IF(ISBLANK(H370), "", VLOOKUP(H370,Dropdowns_Formulas!C$2:D$100,2,FALSE))</f>
        <v/>
      </c>
      <c r="J370" s="44"/>
      <c r="K370" s="6"/>
    </row>
    <row r="371" spans="1:11" hidden="1" x14ac:dyDescent="0.25">
      <c r="A371" s="4"/>
      <c r="B371" s="8"/>
      <c r="C371" s="8"/>
      <c r="D371" s="49"/>
      <c r="E371" s="8"/>
      <c r="F371" s="8"/>
      <c r="G371" s="8"/>
      <c r="H371" s="8"/>
      <c r="I371" s="43" t="str">
        <f>IF(ISBLANK(H371), "", VLOOKUP(H371,Dropdowns_Formulas!C$2:D$100,2,FALSE))</f>
        <v/>
      </c>
      <c r="J371" s="44"/>
      <c r="K371" s="6"/>
    </row>
    <row r="372" spans="1:11" hidden="1" x14ac:dyDescent="0.25">
      <c r="A372" s="4"/>
      <c r="B372" s="8"/>
      <c r="C372" s="8"/>
      <c r="D372" s="49"/>
      <c r="E372" s="8"/>
      <c r="F372" s="8"/>
      <c r="G372" s="8"/>
      <c r="H372" s="8"/>
      <c r="I372" s="43" t="str">
        <f>IF(ISBLANK(H372), "", VLOOKUP(H372,Dropdowns_Formulas!C$2:D$100,2,FALSE))</f>
        <v/>
      </c>
      <c r="J372" s="44"/>
      <c r="K372" s="6"/>
    </row>
    <row r="373" spans="1:11" hidden="1" x14ac:dyDescent="0.25">
      <c r="A373" s="4"/>
      <c r="B373" s="8"/>
      <c r="C373" s="8"/>
      <c r="D373" s="49"/>
      <c r="E373" s="8"/>
      <c r="F373" s="8"/>
      <c r="G373" s="8"/>
      <c r="H373" s="8"/>
      <c r="I373" s="43" t="str">
        <f>IF(ISBLANK(H373), "", VLOOKUP(H373,Dropdowns_Formulas!C$2:D$100,2,FALSE))</f>
        <v/>
      </c>
      <c r="J373" s="44"/>
      <c r="K373" s="6"/>
    </row>
    <row r="374" spans="1:11" hidden="1" x14ac:dyDescent="0.25">
      <c r="A374" s="4"/>
      <c r="B374" s="8"/>
      <c r="C374" s="8"/>
      <c r="D374" s="49"/>
      <c r="E374" s="8"/>
      <c r="F374" s="8"/>
      <c r="G374" s="8"/>
      <c r="H374" s="8"/>
      <c r="I374" s="43" t="str">
        <f>IF(ISBLANK(H374), "", VLOOKUP(H374,Dropdowns_Formulas!C$2:D$100,2,FALSE))</f>
        <v/>
      </c>
      <c r="J374" s="44"/>
      <c r="K374" s="6"/>
    </row>
    <row r="375" spans="1:11" hidden="1" x14ac:dyDescent="0.25">
      <c r="A375" s="4"/>
      <c r="B375" s="8"/>
      <c r="C375" s="8"/>
      <c r="D375" s="49"/>
      <c r="E375" s="8"/>
      <c r="F375" s="8"/>
      <c r="G375" s="8"/>
      <c r="H375" s="8"/>
      <c r="I375" s="43" t="str">
        <f>IF(ISBLANK(H375), "", VLOOKUP(H375,Dropdowns_Formulas!C$2:D$100,2,FALSE))</f>
        <v/>
      </c>
      <c r="J375" s="44"/>
      <c r="K375" s="6"/>
    </row>
    <row r="376" spans="1:11" hidden="1" x14ac:dyDescent="0.25">
      <c r="A376" s="4"/>
      <c r="B376" s="8"/>
      <c r="C376" s="8"/>
      <c r="D376" s="49"/>
      <c r="E376" s="8"/>
      <c r="F376" s="8"/>
      <c r="G376" s="8"/>
      <c r="H376" s="8"/>
      <c r="I376" s="43" t="str">
        <f>IF(ISBLANK(H376), "", VLOOKUP(H376,Dropdowns_Formulas!C$2:D$100,2,FALSE))</f>
        <v/>
      </c>
      <c r="J376" s="44"/>
      <c r="K376" s="6"/>
    </row>
    <row r="377" spans="1:11" hidden="1" x14ac:dyDescent="0.25">
      <c r="A377" s="4"/>
      <c r="B377" s="8"/>
      <c r="C377" s="8"/>
      <c r="D377" s="49"/>
      <c r="E377" s="8"/>
      <c r="F377" s="8"/>
      <c r="G377" s="8"/>
      <c r="H377" s="8"/>
      <c r="I377" s="43" t="str">
        <f>IF(ISBLANK(H377), "", VLOOKUP(H377,Dropdowns_Formulas!C$2:D$100,2,FALSE))</f>
        <v/>
      </c>
      <c r="J377" s="44"/>
      <c r="K377" s="6"/>
    </row>
    <row r="378" spans="1:11" hidden="1" x14ac:dyDescent="0.25">
      <c r="A378" s="4"/>
      <c r="B378" s="8"/>
      <c r="C378" s="8"/>
      <c r="D378" s="49"/>
      <c r="E378" s="8"/>
      <c r="F378" s="8"/>
      <c r="G378" s="8"/>
      <c r="H378" s="8"/>
      <c r="I378" s="43" t="str">
        <f>IF(ISBLANK(H378), "", VLOOKUP(H378,Dropdowns_Formulas!C$2:D$100,2,FALSE))</f>
        <v/>
      </c>
      <c r="J378" s="44"/>
      <c r="K378" s="6"/>
    </row>
    <row r="379" spans="1:11" hidden="1" x14ac:dyDescent="0.25">
      <c r="A379" s="4"/>
      <c r="B379" s="8"/>
      <c r="C379" s="8"/>
      <c r="D379" s="49"/>
      <c r="E379" s="8"/>
      <c r="F379" s="8"/>
      <c r="G379" s="8"/>
      <c r="H379" s="8"/>
      <c r="I379" s="43" t="str">
        <f>IF(ISBLANK(H379), "", VLOOKUP(H379,Dropdowns_Formulas!C$2:D$100,2,FALSE))</f>
        <v/>
      </c>
      <c r="J379" s="44"/>
      <c r="K379" s="6"/>
    </row>
    <row r="380" spans="1:11" hidden="1" x14ac:dyDescent="0.25">
      <c r="A380" s="4"/>
      <c r="B380" s="8"/>
      <c r="C380" s="8"/>
      <c r="D380" s="49"/>
      <c r="E380" s="8"/>
      <c r="F380" s="8"/>
      <c r="G380" s="8"/>
      <c r="H380" s="8"/>
      <c r="I380" s="43" t="str">
        <f>IF(ISBLANK(H380), "", VLOOKUP(H380,Dropdowns_Formulas!C$2:D$100,2,FALSE))</f>
        <v/>
      </c>
      <c r="J380" s="44"/>
      <c r="K380" s="6"/>
    </row>
    <row r="381" spans="1:11" hidden="1" x14ac:dyDescent="0.25">
      <c r="A381" s="4"/>
      <c r="B381" s="8"/>
      <c r="C381" s="8"/>
      <c r="D381" s="49"/>
      <c r="E381" s="8"/>
      <c r="F381" s="8"/>
      <c r="G381" s="8"/>
      <c r="H381" s="8"/>
      <c r="I381" s="43" t="str">
        <f>IF(ISBLANK(H381), "", VLOOKUP(H381,Dropdowns_Formulas!C$2:D$100,2,FALSE))</f>
        <v/>
      </c>
      <c r="J381" s="44"/>
      <c r="K381" s="6"/>
    </row>
    <row r="382" spans="1:11" hidden="1" x14ac:dyDescent="0.25">
      <c r="A382" s="4"/>
      <c r="B382" s="8"/>
      <c r="C382" s="8"/>
      <c r="D382" s="49"/>
      <c r="E382" s="8"/>
      <c r="F382" s="8"/>
      <c r="G382" s="8"/>
      <c r="H382" s="8"/>
      <c r="I382" s="43" t="str">
        <f>IF(ISBLANK(H382), "", VLOOKUP(H382,Dropdowns_Formulas!C$2:D$100,2,FALSE))</f>
        <v/>
      </c>
      <c r="J382" s="44"/>
      <c r="K382" s="6"/>
    </row>
    <row r="383" spans="1:11" hidden="1" x14ac:dyDescent="0.25">
      <c r="A383" s="4"/>
      <c r="B383" s="8"/>
      <c r="C383" s="8"/>
      <c r="D383" s="49"/>
      <c r="E383" s="8"/>
      <c r="F383" s="8"/>
      <c r="G383" s="8"/>
      <c r="H383" s="8"/>
      <c r="I383" s="43" t="str">
        <f>IF(ISBLANK(H383), "", VLOOKUP(H383,Dropdowns_Formulas!C$2:D$100,2,FALSE))</f>
        <v/>
      </c>
      <c r="J383" s="44"/>
      <c r="K383" s="6"/>
    </row>
    <row r="384" spans="1:11" hidden="1" x14ac:dyDescent="0.25">
      <c r="A384" s="4"/>
      <c r="B384" s="8"/>
      <c r="C384" s="8"/>
      <c r="D384" s="49"/>
      <c r="E384" s="8"/>
      <c r="F384" s="8"/>
      <c r="G384" s="8"/>
      <c r="H384" s="8"/>
      <c r="I384" s="43" t="str">
        <f>IF(ISBLANK(H384), "", VLOOKUP(H384,Dropdowns_Formulas!C$2:D$100,2,FALSE))</f>
        <v/>
      </c>
      <c r="J384" s="44"/>
      <c r="K384" s="6"/>
    </row>
    <row r="385" spans="1:11" hidden="1" x14ac:dyDescent="0.25">
      <c r="A385" s="4"/>
      <c r="B385" s="8"/>
      <c r="C385" s="8"/>
      <c r="D385" s="49"/>
      <c r="E385" s="8"/>
      <c r="F385" s="8"/>
      <c r="G385" s="8"/>
      <c r="H385" s="8"/>
      <c r="I385" s="43" t="str">
        <f>IF(ISBLANK(H385), "", VLOOKUP(H385,Dropdowns_Formulas!C$2:D$100,2,FALSE))</f>
        <v/>
      </c>
      <c r="J385" s="44"/>
      <c r="K385" s="6"/>
    </row>
    <row r="386" spans="1:11" hidden="1" x14ac:dyDescent="0.25">
      <c r="A386" s="4"/>
      <c r="B386" s="8"/>
      <c r="C386" s="8"/>
      <c r="D386" s="49"/>
      <c r="E386" s="8"/>
      <c r="F386" s="8"/>
      <c r="G386" s="8"/>
      <c r="H386" s="8"/>
      <c r="I386" s="43" t="str">
        <f>IF(ISBLANK(H386), "", VLOOKUP(H386,Dropdowns_Formulas!C$2:D$100,2,FALSE))</f>
        <v/>
      </c>
      <c r="J386" s="44"/>
      <c r="K386" s="6"/>
    </row>
    <row r="387" spans="1:11" hidden="1" x14ac:dyDescent="0.25">
      <c r="A387" s="4"/>
      <c r="B387" s="8"/>
      <c r="C387" s="8"/>
      <c r="D387" s="49"/>
      <c r="E387" s="8"/>
      <c r="F387" s="8"/>
      <c r="G387" s="8"/>
      <c r="H387" s="8"/>
      <c r="I387" s="43" t="str">
        <f>IF(ISBLANK(H387), "", VLOOKUP(H387,Dropdowns_Formulas!C$2:D$100,2,FALSE))</f>
        <v/>
      </c>
      <c r="J387" s="44"/>
      <c r="K387" s="6"/>
    </row>
    <row r="388" spans="1:11" hidden="1" x14ac:dyDescent="0.25">
      <c r="A388" s="4"/>
      <c r="B388" s="8"/>
      <c r="C388" s="8"/>
      <c r="D388" s="49"/>
      <c r="E388" s="8"/>
      <c r="F388" s="8"/>
      <c r="G388" s="8"/>
      <c r="H388" s="8"/>
      <c r="I388" s="43" t="str">
        <f>IF(ISBLANK(H388), "", VLOOKUP(H388,Dropdowns_Formulas!C$2:D$100,2,FALSE))</f>
        <v/>
      </c>
      <c r="J388" s="44"/>
      <c r="K388" s="6"/>
    </row>
    <row r="389" spans="1:11" hidden="1" x14ac:dyDescent="0.25">
      <c r="A389" s="4"/>
      <c r="B389" s="8"/>
      <c r="C389" s="8"/>
      <c r="D389" s="49"/>
      <c r="E389" s="8"/>
      <c r="F389" s="8"/>
      <c r="G389" s="8"/>
      <c r="H389" s="8"/>
      <c r="I389" s="43" t="str">
        <f>IF(ISBLANK(H389), "", VLOOKUP(H389,Dropdowns_Formulas!C$2:D$100,2,FALSE))</f>
        <v/>
      </c>
      <c r="J389" s="44"/>
      <c r="K389" s="6"/>
    </row>
    <row r="390" spans="1:11" hidden="1" x14ac:dyDescent="0.25">
      <c r="A390" s="4"/>
      <c r="B390" s="8"/>
      <c r="C390" s="8"/>
      <c r="D390" s="49"/>
      <c r="E390" s="8"/>
      <c r="F390" s="8"/>
      <c r="G390" s="8"/>
      <c r="H390" s="8"/>
      <c r="I390" s="43" t="str">
        <f>IF(ISBLANK(H390), "", VLOOKUP(H390,Dropdowns_Formulas!C$2:D$100,2,FALSE))</f>
        <v/>
      </c>
      <c r="J390" s="44"/>
      <c r="K390" s="6"/>
    </row>
    <row r="391" spans="1:11" hidden="1" x14ac:dyDescent="0.25">
      <c r="A391" s="4"/>
      <c r="B391" s="8"/>
      <c r="C391" s="8"/>
      <c r="D391" s="49"/>
      <c r="E391" s="8"/>
      <c r="F391" s="8"/>
      <c r="G391" s="8"/>
      <c r="H391" s="8"/>
      <c r="I391" s="43" t="str">
        <f>IF(ISBLANK(H391), "", VLOOKUP(H391,Dropdowns_Formulas!C$2:D$100,2,FALSE))</f>
        <v/>
      </c>
      <c r="J391" s="44"/>
      <c r="K391" s="6"/>
    </row>
    <row r="392" spans="1:11" hidden="1" x14ac:dyDescent="0.25">
      <c r="A392" s="4"/>
      <c r="B392" s="8"/>
      <c r="C392" s="8"/>
      <c r="D392" s="49"/>
      <c r="E392" s="8"/>
      <c r="F392" s="8"/>
      <c r="G392" s="8"/>
      <c r="H392" s="8"/>
      <c r="I392" s="43" t="str">
        <f>IF(ISBLANK(H392), "", VLOOKUP(H392,Dropdowns_Formulas!C$2:D$100,2,FALSE))</f>
        <v/>
      </c>
      <c r="J392" s="44"/>
      <c r="K392" s="6"/>
    </row>
    <row r="393" spans="1:11" hidden="1" x14ac:dyDescent="0.25">
      <c r="A393" s="4"/>
      <c r="B393" s="8"/>
      <c r="C393" s="8"/>
      <c r="D393" s="49"/>
      <c r="E393" s="8"/>
      <c r="F393" s="8"/>
      <c r="G393" s="8"/>
      <c r="H393" s="8"/>
      <c r="I393" s="43" t="str">
        <f>IF(ISBLANK(H393), "", VLOOKUP(H393,Dropdowns_Formulas!C$2:D$100,2,FALSE))</f>
        <v/>
      </c>
      <c r="J393" s="44"/>
      <c r="K393" s="6"/>
    </row>
    <row r="394" spans="1:11" hidden="1" x14ac:dyDescent="0.25">
      <c r="A394" s="4"/>
      <c r="B394" s="8"/>
      <c r="C394" s="8"/>
      <c r="D394" s="49"/>
      <c r="E394" s="8"/>
      <c r="F394" s="8"/>
      <c r="G394" s="8"/>
      <c r="H394" s="8"/>
      <c r="I394" s="43" t="str">
        <f>IF(ISBLANK(H394), "", VLOOKUP(H394,Dropdowns_Formulas!C$2:D$100,2,FALSE))</f>
        <v/>
      </c>
      <c r="J394" s="44"/>
      <c r="K394" s="6"/>
    </row>
    <row r="395" spans="1:11" hidden="1" x14ac:dyDescent="0.25">
      <c r="A395" s="4"/>
      <c r="B395" s="8"/>
      <c r="C395" s="8"/>
      <c r="D395" s="49"/>
      <c r="E395" s="8"/>
      <c r="F395" s="8"/>
      <c r="G395" s="8"/>
      <c r="H395" s="8"/>
      <c r="I395" s="43" t="str">
        <f>IF(ISBLANK(H395), "", VLOOKUP(H395,Dropdowns_Formulas!C$2:D$100,2,FALSE))</f>
        <v/>
      </c>
      <c r="J395" s="44"/>
      <c r="K395" s="6"/>
    </row>
    <row r="396" spans="1:11" hidden="1" x14ac:dyDescent="0.25">
      <c r="A396" s="4"/>
      <c r="B396" s="8"/>
      <c r="C396" s="8"/>
      <c r="D396" s="49"/>
      <c r="E396" s="8"/>
      <c r="F396" s="8"/>
      <c r="G396" s="8"/>
      <c r="H396" s="8"/>
      <c r="I396" s="43" t="str">
        <f>IF(ISBLANK(H396), "", VLOOKUP(H396,Dropdowns_Formulas!C$2:D$100,2,FALSE))</f>
        <v/>
      </c>
      <c r="J396" s="44"/>
      <c r="K396" s="6"/>
    </row>
    <row r="397" spans="1:11" hidden="1" x14ac:dyDescent="0.25">
      <c r="A397" s="4"/>
      <c r="B397" s="8"/>
      <c r="C397" s="8"/>
      <c r="D397" s="49"/>
      <c r="E397" s="8"/>
      <c r="F397" s="8"/>
      <c r="G397" s="8"/>
      <c r="H397" s="8"/>
      <c r="I397" s="43" t="str">
        <f>IF(ISBLANK(H397), "", VLOOKUP(H397,Dropdowns_Formulas!C$2:D$100,2,FALSE))</f>
        <v/>
      </c>
      <c r="J397" s="44"/>
      <c r="K397" s="6"/>
    </row>
    <row r="398" spans="1:11" hidden="1" x14ac:dyDescent="0.25">
      <c r="A398" s="4"/>
      <c r="B398" s="8"/>
      <c r="C398" s="8"/>
      <c r="D398" s="49"/>
      <c r="E398" s="8"/>
      <c r="F398" s="8"/>
      <c r="G398" s="8"/>
      <c r="H398" s="8"/>
      <c r="I398" s="43" t="str">
        <f>IF(ISBLANK(H398), "", VLOOKUP(H398,Dropdowns_Formulas!C$2:D$100,2,FALSE))</f>
        <v/>
      </c>
      <c r="J398" s="44"/>
      <c r="K398" s="6"/>
    </row>
    <row r="399" spans="1:11" hidden="1" x14ac:dyDescent="0.25">
      <c r="A399" s="4"/>
      <c r="B399" s="8"/>
      <c r="C399" s="8"/>
      <c r="D399" s="49"/>
      <c r="E399" s="8"/>
      <c r="F399" s="8"/>
      <c r="G399" s="8"/>
      <c r="H399" s="8"/>
      <c r="I399" s="43" t="str">
        <f>IF(ISBLANK(H399), "", VLOOKUP(H399,Dropdowns_Formulas!C$2:D$100,2,FALSE))</f>
        <v/>
      </c>
      <c r="J399" s="44"/>
      <c r="K399" s="6"/>
    </row>
    <row r="400" spans="1:11" hidden="1" x14ac:dyDescent="0.25">
      <c r="A400" s="4"/>
      <c r="B400" s="8"/>
      <c r="C400" s="8"/>
      <c r="D400" s="49"/>
      <c r="E400" s="8"/>
      <c r="F400" s="8"/>
      <c r="G400" s="8"/>
      <c r="H400" s="8"/>
      <c r="I400" s="43" t="str">
        <f>IF(ISBLANK(H400), "", VLOOKUP(H400,Dropdowns_Formulas!C$2:D$100,2,FALSE))</f>
        <v/>
      </c>
      <c r="J400" s="44"/>
      <c r="K400" s="6"/>
    </row>
    <row r="401" spans="1:11" hidden="1" x14ac:dyDescent="0.25">
      <c r="A401" s="4"/>
      <c r="B401" s="8"/>
      <c r="C401" s="8"/>
      <c r="D401" s="49"/>
      <c r="E401" s="8"/>
      <c r="F401" s="8"/>
      <c r="G401" s="8"/>
      <c r="H401" s="8"/>
      <c r="I401" s="43" t="str">
        <f>IF(ISBLANK(H401), "", VLOOKUP(H401,Dropdowns_Formulas!C$2:D$100,2,FALSE))</f>
        <v/>
      </c>
      <c r="J401" s="44"/>
      <c r="K401" s="6"/>
    </row>
    <row r="402" spans="1:11" hidden="1" x14ac:dyDescent="0.25">
      <c r="A402" s="4"/>
      <c r="B402" s="8"/>
      <c r="C402" s="8"/>
      <c r="D402" s="49"/>
      <c r="E402" s="8"/>
      <c r="F402" s="8"/>
      <c r="G402" s="8"/>
      <c r="H402" s="8"/>
      <c r="I402" s="43" t="str">
        <f>IF(ISBLANK(H402), "", VLOOKUP(H402,Dropdowns_Formulas!C$2:D$100,2,FALSE))</f>
        <v/>
      </c>
      <c r="J402" s="44"/>
      <c r="K402" s="6"/>
    </row>
    <row r="403" spans="1:11" hidden="1" x14ac:dyDescent="0.25">
      <c r="A403" s="4"/>
      <c r="B403" s="8"/>
      <c r="C403" s="8"/>
      <c r="D403" s="49"/>
      <c r="E403" s="8"/>
      <c r="F403" s="8"/>
      <c r="G403" s="8"/>
      <c r="H403" s="8"/>
      <c r="I403" s="43" t="str">
        <f>IF(ISBLANK(H403), "", VLOOKUP(H403,Dropdowns_Formulas!C$2:D$100,2,FALSE))</f>
        <v/>
      </c>
      <c r="J403" s="44"/>
      <c r="K403" s="6"/>
    </row>
    <row r="404" spans="1:11" hidden="1" x14ac:dyDescent="0.25">
      <c r="A404" s="4"/>
      <c r="B404" s="8"/>
      <c r="C404" s="8"/>
      <c r="D404" s="49"/>
      <c r="E404" s="8"/>
      <c r="F404" s="8"/>
      <c r="G404" s="8"/>
      <c r="H404" s="8"/>
      <c r="I404" s="43" t="str">
        <f>IF(ISBLANK(H404), "", VLOOKUP(H404,Dropdowns_Formulas!C$2:D$100,2,FALSE))</f>
        <v/>
      </c>
      <c r="J404" s="44"/>
      <c r="K404" s="6"/>
    </row>
    <row r="405" spans="1:11" hidden="1" x14ac:dyDescent="0.25">
      <c r="A405" s="4"/>
      <c r="B405" s="8"/>
      <c r="C405" s="8"/>
      <c r="D405" s="49"/>
      <c r="E405" s="8"/>
      <c r="F405" s="8"/>
      <c r="G405" s="8"/>
      <c r="H405" s="8"/>
      <c r="I405" s="43" t="str">
        <f>IF(ISBLANK(H405), "", VLOOKUP(H405,Dropdowns_Formulas!C$2:D$100,2,FALSE))</f>
        <v/>
      </c>
      <c r="J405" s="44"/>
      <c r="K405" s="6"/>
    </row>
    <row r="406" spans="1:11" hidden="1" x14ac:dyDescent="0.25">
      <c r="A406" s="4"/>
      <c r="B406" s="8"/>
      <c r="C406" s="8"/>
      <c r="D406" s="49"/>
      <c r="E406" s="8"/>
      <c r="F406" s="8"/>
      <c r="G406" s="8"/>
      <c r="H406" s="8"/>
      <c r="I406" s="43" t="str">
        <f>IF(ISBLANK(H406), "", VLOOKUP(H406,Dropdowns_Formulas!C$2:D$100,2,FALSE))</f>
        <v/>
      </c>
      <c r="J406" s="44"/>
      <c r="K406" s="6"/>
    </row>
    <row r="407" spans="1:11" hidden="1" x14ac:dyDescent="0.25">
      <c r="A407" s="4"/>
      <c r="B407" s="8"/>
      <c r="C407" s="8"/>
      <c r="D407" s="49"/>
      <c r="E407" s="8"/>
      <c r="F407" s="8"/>
      <c r="G407" s="8"/>
      <c r="H407" s="8"/>
      <c r="I407" s="43" t="str">
        <f>IF(ISBLANK(H407), "", VLOOKUP(H407,Dropdowns_Formulas!C$2:D$100,2,FALSE))</f>
        <v/>
      </c>
      <c r="J407" s="44"/>
      <c r="K407" s="6"/>
    </row>
    <row r="408" spans="1:11" hidden="1" x14ac:dyDescent="0.25">
      <c r="A408" s="4"/>
      <c r="B408" s="8"/>
      <c r="C408" s="8"/>
      <c r="D408" s="49"/>
      <c r="E408" s="8"/>
      <c r="F408" s="8"/>
      <c r="G408" s="8"/>
      <c r="H408" s="8"/>
      <c r="I408" s="43" t="str">
        <f>IF(ISBLANK(H408), "", VLOOKUP(H408,Dropdowns_Formulas!C$2:D$100,2,FALSE))</f>
        <v/>
      </c>
      <c r="J408" s="44"/>
      <c r="K408" s="6"/>
    </row>
    <row r="409" spans="1:11" hidden="1" x14ac:dyDescent="0.25">
      <c r="A409" s="4"/>
      <c r="B409" s="8"/>
      <c r="C409" s="8"/>
      <c r="D409" s="49"/>
      <c r="E409" s="8"/>
      <c r="F409" s="8"/>
      <c r="G409" s="8"/>
      <c r="H409" s="8"/>
      <c r="I409" s="43" t="str">
        <f>IF(ISBLANK(H409), "", VLOOKUP(H409,Dropdowns_Formulas!C$2:D$100,2,FALSE))</f>
        <v/>
      </c>
      <c r="J409" s="44"/>
      <c r="K409" s="6"/>
    </row>
    <row r="410" spans="1:11" hidden="1" x14ac:dyDescent="0.25">
      <c r="A410" s="4"/>
      <c r="B410" s="8"/>
      <c r="C410" s="8"/>
      <c r="D410" s="49"/>
      <c r="E410" s="8"/>
      <c r="F410" s="8"/>
      <c r="G410" s="8"/>
      <c r="H410" s="8"/>
      <c r="I410" s="43" t="str">
        <f>IF(ISBLANK(H410), "", VLOOKUP(H410,Dropdowns_Formulas!C$2:D$100,2,FALSE))</f>
        <v/>
      </c>
      <c r="J410" s="44"/>
      <c r="K410" s="6"/>
    </row>
    <row r="411" spans="1:11" hidden="1" x14ac:dyDescent="0.25">
      <c r="A411" s="4"/>
      <c r="B411" s="8"/>
      <c r="C411" s="8"/>
      <c r="D411" s="49"/>
      <c r="E411" s="8"/>
      <c r="F411" s="8"/>
      <c r="G411" s="8"/>
      <c r="H411" s="8"/>
      <c r="I411" s="43" t="str">
        <f>IF(ISBLANK(H411), "", VLOOKUP(H411,Dropdowns_Formulas!C$2:D$100,2,FALSE))</f>
        <v/>
      </c>
      <c r="J411" s="44"/>
      <c r="K411" s="6"/>
    </row>
    <row r="412" spans="1:11" hidden="1" x14ac:dyDescent="0.25">
      <c r="A412" s="4"/>
      <c r="B412" s="8"/>
      <c r="C412" s="8"/>
      <c r="D412" s="49"/>
      <c r="E412" s="8"/>
      <c r="F412" s="8"/>
      <c r="G412" s="8"/>
      <c r="H412" s="8"/>
      <c r="I412" s="43" t="str">
        <f>IF(ISBLANK(H412), "", VLOOKUP(H412,Dropdowns_Formulas!C$2:D$100,2,FALSE))</f>
        <v/>
      </c>
      <c r="J412" s="44"/>
      <c r="K412" s="6"/>
    </row>
    <row r="413" spans="1:11" hidden="1" x14ac:dyDescent="0.25">
      <c r="A413" s="4"/>
      <c r="B413" s="8"/>
      <c r="C413" s="8"/>
      <c r="D413" s="49"/>
      <c r="E413" s="8"/>
      <c r="F413" s="8"/>
      <c r="G413" s="8"/>
      <c r="H413" s="8"/>
      <c r="I413" s="43" t="str">
        <f>IF(ISBLANK(H413), "", VLOOKUP(H413,Dropdowns_Formulas!C$2:D$100,2,FALSE))</f>
        <v/>
      </c>
      <c r="J413" s="44"/>
      <c r="K413" s="6"/>
    </row>
    <row r="414" spans="1:11" hidden="1" x14ac:dyDescent="0.25">
      <c r="A414" s="4"/>
      <c r="B414" s="8"/>
      <c r="C414" s="8"/>
      <c r="D414" s="49"/>
      <c r="E414" s="8"/>
      <c r="F414" s="8"/>
      <c r="G414" s="8"/>
      <c r="H414" s="8"/>
      <c r="I414" s="43" t="str">
        <f>IF(ISBLANK(H414), "", VLOOKUP(H414,Dropdowns_Formulas!C$2:D$100,2,FALSE))</f>
        <v/>
      </c>
      <c r="J414" s="44"/>
      <c r="K414" s="6"/>
    </row>
    <row r="415" spans="1:11" hidden="1" x14ac:dyDescent="0.25">
      <c r="A415" s="4"/>
      <c r="B415" s="8"/>
      <c r="C415" s="8"/>
      <c r="D415" s="49"/>
      <c r="E415" s="8"/>
      <c r="F415" s="8"/>
      <c r="G415" s="8"/>
      <c r="H415" s="8"/>
      <c r="I415" s="43" t="str">
        <f>IF(ISBLANK(H415), "", VLOOKUP(H415,Dropdowns_Formulas!C$2:D$100,2,FALSE))</f>
        <v/>
      </c>
      <c r="J415" s="44"/>
      <c r="K415" s="6"/>
    </row>
    <row r="416" spans="1:11" hidden="1" x14ac:dyDescent="0.25">
      <c r="A416" s="4"/>
      <c r="B416" s="8"/>
      <c r="C416" s="8"/>
      <c r="D416" s="49"/>
      <c r="E416" s="8"/>
      <c r="F416" s="8"/>
      <c r="G416" s="8"/>
      <c r="H416" s="8"/>
      <c r="I416" s="43" t="str">
        <f>IF(ISBLANK(H416), "", VLOOKUP(H416,Dropdowns_Formulas!C$2:D$100,2,FALSE))</f>
        <v/>
      </c>
      <c r="J416" s="44"/>
      <c r="K416" s="6"/>
    </row>
    <row r="417" spans="1:11" hidden="1" x14ac:dyDescent="0.25">
      <c r="A417" s="4"/>
      <c r="B417" s="8"/>
      <c r="C417" s="8"/>
      <c r="D417" s="49"/>
      <c r="E417" s="8"/>
      <c r="F417" s="8"/>
      <c r="G417" s="8"/>
      <c r="H417" s="8"/>
      <c r="I417" s="43" t="str">
        <f>IF(ISBLANK(H417), "", VLOOKUP(H417,Dropdowns_Formulas!C$2:D$100,2,FALSE))</f>
        <v/>
      </c>
      <c r="J417" s="44"/>
      <c r="K417" s="6"/>
    </row>
    <row r="418" spans="1:11" hidden="1" x14ac:dyDescent="0.25">
      <c r="A418" s="4"/>
      <c r="B418" s="8"/>
      <c r="C418" s="8"/>
      <c r="D418" s="49"/>
      <c r="E418" s="8"/>
      <c r="F418" s="8"/>
      <c r="G418" s="8"/>
      <c r="H418" s="8"/>
      <c r="I418" s="43" t="str">
        <f>IF(ISBLANK(H418), "", VLOOKUP(H418,Dropdowns_Formulas!C$2:D$100,2,FALSE))</f>
        <v/>
      </c>
      <c r="J418" s="44"/>
      <c r="K418" s="6"/>
    </row>
    <row r="419" spans="1:11" hidden="1" x14ac:dyDescent="0.25">
      <c r="A419" s="4"/>
      <c r="B419" s="8"/>
      <c r="C419" s="8"/>
      <c r="D419" s="49"/>
      <c r="E419" s="8"/>
      <c r="F419" s="8"/>
      <c r="G419" s="8"/>
      <c r="H419" s="8"/>
      <c r="I419" s="43" t="str">
        <f>IF(ISBLANK(H419), "", VLOOKUP(H419,Dropdowns_Formulas!C$2:D$100,2,FALSE))</f>
        <v/>
      </c>
      <c r="J419" s="44"/>
      <c r="K419" s="6"/>
    </row>
    <row r="420" spans="1:11" hidden="1" x14ac:dyDescent="0.25">
      <c r="A420" s="4"/>
      <c r="B420" s="8"/>
      <c r="C420" s="8"/>
      <c r="D420" s="49"/>
      <c r="E420" s="8"/>
      <c r="F420" s="8"/>
      <c r="G420" s="8"/>
      <c r="H420" s="8"/>
      <c r="I420" s="43" t="str">
        <f>IF(ISBLANK(H420), "", VLOOKUP(H420,Dropdowns_Formulas!C$2:D$100,2,FALSE))</f>
        <v/>
      </c>
      <c r="J420" s="44"/>
      <c r="K420" s="6"/>
    </row>
    <row r="421" spans="1:11" hidden="1" x14ac:dyDescent="0.25">
      <c r="A421" s="4"/>
      <c r="B421" s="8"/>
      <c r="C421" s="8"/>
      <c r="D421" s="49"/>
      <c r="E421" s="8"/>
      <c r="F421" s="8"/>
      <c r="G421" s="8"/>
      <c r="H421" s="8"/>
      <c r="I421" s="43" t="str">
        <f>IF(ISBLANK(H421), "", VLOOKUP(H421,Dropdowns_Formulas!C$2:D$100,2,FALSE))</f>
        <v/>
      </c>
      <c r="J421" s="44"/>
      <c r="K421" s="6"/>
    </row>
    <row r="422" spans="1:11" hidden="1" x14ac:dyDescent="0.25">
      <c r="A422" s="4"/>
      <c r="B422" s="8"/>
      <c r="C422" s="8"/>
      <c r="D422" s="49"/>
      <c r="E422" s="8"/>
      <c r="F422" s="8"/>
      <c r="G422" s="8"/>
      <c r="H422" s="8"/>
      <c r="I422" s="43" t="str">
        <f>IF(ISBLANK(H422), "", VLOOKUP(H422,Dropdowns_Formulas!C$2:D$100,2,FALSE))</f>
        <v/>
      </c>
      <c r="J422" s="44"/>
      <c r="K422" s="6"/>
    </row>
    <row r="423" spans="1:11" hidden="1" x14ac:dyDescent="0.25">
      <c r="A423" s="4"/>
      <c r="B423" s="8"/>
      <c r="C423" s="8"/>
      <c r="D423" s="49"/>
      <c r="E423" s="8"/>
      <c r="F423" s="8"/>
      <c r="G423" s="8"/>
      <c r="H423" s="8"/>
      <c r="I423" s="43" t="str">
        <f>IF(ISBLANK(H423), "", VLOOKUP(H423,Dropdowns_Formulas!C$2:D$100,2,FALSE))</f>
        <v/>
      </c>
      <c r="J423" s="44"/>
      <c r="K423" s="6"/>
    </row>
    <row r="424" spans="1:11" hidden="1" x14ac:dyDescent="0.25">
      <c r="A424" s="4"/>
      <c r="B424" s="8"/>
      <c r="C424" s="8"/>
      <c r="D424" s="49"/>
      <c r="E424" s="8"/>
      <c r="F424" s="8"/>
      <c r="G424" s="8"/>
      <c r="H424" s="8"/>
      <c r="I424" s="43" t="str">
        <f>IF(ISBLANK(H424), "", VLOOKUP(H424,Dropdowns_Formulas!C$2:D$100,2,FALSE))</f>
        <v/>
      </c>
      <c r="J424" s="44"/>
      <c r="K424" s="6"/>
    </row>
    <row r="425" spans="1:11" hidden="1" x14ac:dyDescent="0.25">
      <c r="A425" s="4"/>
      <c r="B425" s="8"/>
      <c r="C425" s="8"/>
      <c r="D425" s="49"/>
      <c r="E425" s="8"/>
      <c r="F425" s="8"/>
      <c r="G425" s="8"/>
      <c r="H425" s="8"/>
      <c r="I425" s="43" t="str">
        <f>IF(ISBLANK(H425), "", VLOOKUP(H425,Dropdowns_Formulas!C$2:D$100,2,FALSE))</f>
        <v/>
      </c>
      <c r="J425" s="44"/>
      <c r="K425" s="6"/>
    </row>
    <row r="426" spans="1:11" hidden="1" x14ac:dyDescent="0.25">
      <c r="A426" s="4"/>
      <c r="B426" s="8"/>
      <c r="C426" s="8"/>
      <c r="D426" s="49"/>
      <c r="E426" s="8"/>
      <c r="F426" s="8"/>
      <c r="G426" s="8"/>
      <c r="H426" s="8"/>
      <c r="I426" s="43" t="str">
        <f>IF(ISBLANK(H426), "", VLOOKUP(H426,Dropdowns_Formulas!C$2:D$100,2,FALSE))</f>
        <v/>
      </c>
      <c r="J426" s="44"/>
      <c r="K426" s="6"/>
    </row>
    <row r="427" spans="1:11" hidden="1" x14ac:dyDescent="0.25">
      <c r="A427" s="4"/>
      <c r="B427" s="8"/>
      <c r="C427" s="8"/>
      <c r="D427" s="49"/>
      <c r="E427" s="8"/>
      <c r="F427" s="8"/>
      <c r="G427" s="8"/>
      <c r="H427" s="8"/>
      <c r="I427" s="43" t="str">
        <f>IF(ISBLANK(H427), "", VLOOKUP(H427,Dropdowns_Formulas!C$2:D$100,2,FALSE))</f>
        <v/>
      </c>
      <c r="J427" s="44"/>
      <c r="K427" s="6"/>
    </row>
    <row r="428" spans="1:11" hidden="1" x14ac:dyDescent="0.25">
      <c r="A428" s="4"/>
      <c r="B428" s="8"/>
      <c r="C428" s="8"/>
      <c r="D428" s="49"/>
      <c r="E428" s="8"/>
      <c r="F428" s="8"/>
      <c r="G428" s="8"/>
      <c r="H428" s="8"/>
      <c r="I428" s="43" t="str">
        <f>IF(ISBLANK(H428), "", VLOOKUP(H428,Dropdowns_Formulas!C$2:D$100,2,FALSE))</f>
        <v/>
      </c>
      <c r="J428" s="44"/>
      <c r="K428" s="6"/>
    </row>
    <row r="429" spans="1:11" hidden="1" x14ac:dyDescent="0.25">
      <c r="A429" s="4"/>
      <c r="B429" s="8"/>
      <c r="C429" s="8"/>
      <c r="D429" s="49"/>
      <c r="E429" s="8"/>
      <c r="F429" s="8"/>
      <c r="G429" s="8"/>
      <c r="H429" s="8"/>
      <c r="I429" s="43" t="str">
        <f>IF(ISBLANK(H429), "", VLOOKUP(H429,Dropdowns_Formulas!C$2:D$100,2,FALSE))</f>
        <v/>
      </c>
      <c r="J429" s="44"/>
      <c r="K429" s="6"/>
    </row>
    <row r="430" spans="1:11" hidden="1" x14ac:dyDescent="0.25">
      <c r="A430" s="4"/>
      <c r="B430" s="8"/>
      <c r="C430" s="8"/>
      <c r="D430" s="49"/>
      <c r="E430" s="8"/>
      <c r="F430" s="8"/>
      <c r="G430" s="8"/>
      <c r="H430" s="8"/>
      <c r="I430" s="43" t="str">
        <f>IF(ISBLANK(H430), "", VLOOKUP(H430,Dropdowns_Formulas!C$2:D$100,2,FALSE))</f>
        <v/>
      </c>
      <c r="J430" s="44"/>
      <c r="K430" s="6"/>
    </row>
    <row r="431" spans="1:11" hidden="1" x14ac:dyDescent="0.25">
      <c r="A431" s="4"/>
      <c r="B431" s="8"/>
      <c r="C431" s="8"/>
      <c r="D431" s="49"/>
      <c r="E431" s="8"/>
      <c r="F431" s="8"/>
      <c r="G431" s="8"/>
      <c r="H431" s="8"/>
      <c r="I431" s="43" t="str">
        <f>IF(ISBLANK(H431), "", VLOOKUP(H431,Dropdowns_Formulas!C$2:D$100,2,FALSE))</f>
        <v/>
      </c>
      <c r="J431" s="44"/>
      <c r="K431" s="6"/>
    </row>
    <row r="432" spans="1:11" hidden="1" x14ac:dyDescent="0.25">
      <c r="A432" s="4"/>
      <c r="B432" s="8"/>
      <c r="C432" s="8"/>
      <c r="D432" s="49"/>
      <c r="E432" s="8"/>
      <c r="F432" s="8"/>
      <c r="G432" s="8"/>
      <c r="H432" s="8"/>
      <c r="I432" s="43" t="str">
        <f>IF(ISBLANK(H432), "", VLOOKUP(H432,Dropdowns_Formulas!C$2:D$100,2,FALSE))</f>
        <v/>
      </c>
      <c r="J432" s="44"/>
      <c r="K432" s="6"/>
    </row>
    <row r="433" spans="1:11" hidden="1" x14ac:dyDescent="0.25">
      <c r="A433" s="4"/>
      <c r="B433" s="8"/>
      <c r="C433" s="8"/>
      <c r="D433" s="49"/>
      <c r="E433" s="8"/>
      <c r="F433" s="8"/>
      <c r="G433" s="8"/>
      <c r="H433" s="8"/>
      <c r="I433" s="43" t="str">
        <f>IF(ISBLANK(H433), "", VLOOKUP(H433,Dropdowns_Formulas!C$2:D$100,2,FALSE))</f>
        <v/>
      </c>
      <c r="J433" s="44"/>
      <c r="K433" s="6"/>
    </row>
    <row r="434" spans="1:11" hidden="1" x14ac:dyDescent="0.25">
      <c r="A434" s="4"/>
      <c r="B434" s="8"/>
      <c r="C434" s="8"/>
      <c r="D434" s="49"/>
      <c r="E434" s="8"/>
      <c r="F434" s="8"/>
      <c r="G434" s="8"/>
      <c r="H434" s="8"/>
      <c r="I434" s="43" t="str">
        <f>IF(ISBLANK(H434), "", VLOOKUP(H434,Dropdowns_Formulas!C$2:D$100,2,FALSE))</f>
        <v/>
      </c>
      <c r="J434" s="44"/>
      <c r="K434" s="6"/>
    </row>
    <row r="435" spans="1:11" hidden="1" x14ac:dyDescent="0.25">
      <c r="A435" s="4"/>
      <c r="B435" s="8"/>
      <c r="C435" s="8"/>
      <c r="D435" s="49"/>
      <c r="E435" s="8"/>
      <c r="F435" s="8"/>
      <c r="G435" s="8"/>
      <c r="H435" s="8"/>
      <c r="I435" s="43" t="str">
        <f>IF(ISBLANK(H435), "", VLOOKUP(H435,Dropdowns_Formulas!C$2:D$100,2,FALSE))</f>
        <v/>
      </c>
      <c r="J435" s="44"/>
      <c r="K435" s="6"/>
    </row>
    <row r="436" spans="1:11" hidden="1" x14ac:dyDescent="0.25">
      <c r="A436" s="4"/>
      <c r="B436" s="8"/>
      <c r="C436" s="8"/>
      <c r="D436" s="49"/>
      <c r="E436" s="8"/>
      <c r="F436" s="8"/>
      <c r="G436" s="8"/>
      <c r="H436" s="8"/>
      <c r="I436" s="43" t="str">
        <f>IF(ISBLANK(H436), "", VLOOKUP(H436,Dropdowns_Formulas!C$2:D$100,2,FALSE))</f>
        <v/>
      </c>
      <c r="J436" s="44"/>
      <c r="K436" s="6"/>
    </row>
    <row r="437" spans="1:11" hidden="1" x14ac:dyDescent="0.25">
      <c r="A437" s="4"/>
      <c r="B437" s="8"/>
      <c r="C437" s="8"/>
      <c r="D437" s="49"/>
      <c r="E437" s="8"/>
      <c r="F437" s="8"/>
      <c r="G437" s="8"/>
      <c r="H437" s="8"/>
      <c r="I437" s="43" t="str">
        <f>IF(ISBLANK(H437), "", VLOOKUP(H437,Dropdowns_Formulas!C$2:D$100,2,FALSE))</f>
        <v/>
      </c>
      <c r="J437" s="44"/>
      <c r="K437" s="6"/>
    </row>
    <row r="438" spans="1:11" hidden="1" x14ac:dyDescent="0.25">
      <c r="A438" s="4"/>
      <c r="B438" s="8"/>
      <c r="C438" s="8"/>
      <c r="D438" s="49"/>
      <c r="E438" s="8"/>
      <c r="F438" s="8"/>
      <c r="G438" s="8"/>
      <c r="H438" s="8"/>
      <c r="I438" s="43" t="str">
        <f>IF(ISBLANK(H438), "", VLOOKUP(H438,Dropdowns_Formulas!C$2:D$100,2,FALSE))</f>
        <v/>
      </c>
      <c r="J438" s="44"/>
      <c r="K438" s="6"/>
    </row>
    <row r="439" spans="1:11" hidden="1" x14ac:dyDescent="0.25">
      <c r="A439" s="4"/>
      <c r="B439" s="8"/>
      <c r="C439" s="8"/>
      <c r="D439" s="49"/>
      <c r="E439" s="8"/>
      <c r="F439" s="8"/>
      <c r="G439" s="8"/>
      <c r="H439" s="8"/>
      <c r="I439" s="43" t="str">
        <f>IF(ISBLANK(H439), "", VLOOKUP(H439,Dropdowns_Formulas!C$2:D$100,2,FALSE))</f>
        <v/>
      </c>
      <c r="J439" s="44"/>
      <c r="K439" s="6"/>
    </row>
    <row r="440" spans="1:11" hidden="1" x14ac:dyDescent="0.25">
      <c r="A440" s="4"/>
      <c r="B440" s="8"/>
      <c r="C440" s="8"/>
      <c r="D440" s="49"/>
      <c r="E440" s="8"/>
      <c r="F440" s="8"/>
      <c r="G440" s="8"/>
      <c r="H440" s="8"/>
      <c r="I440" s="43" t="str">
        <f>IF(ISBLANK(H440), "", VLOOKUP(H440,Dropdowns_Formulas!C$2:D$100,2,FALSE))</f>
        <v/>
      </c>
      <c r="J440" s="44"/>
      <c r="K440" s="6"/>
    </row>
    <row r="441" spans="1:11" hidden="1" x14ac:dyDescent="0.25">
      <c r="A441" s="4"/>
      <c r="B441" s="8"/>
      <c r="C441" s="8"/>
      <c r="D441" s="49"/>
      <c r="E441" s="8"/>
      <c r="F441" s="8"/>
      <c r="G441" s="8"/>
      <c r="H441" s="8"/>
      <c r="I441" s="43" t="str">
        <f>IF(ISBLANK(H441), "", VLOOKUP(H441,Dropdowns_Formulas!C$2:D$100,2,FALSE))</f>
        <v/>
      </c>
      <c r="J441" s="44"/>
      <c r="K441" s="6"/>
    </row>
    <row r="442" spans="1:11" hidden="1" x14ac:dyDescent="0.25">
      <c r="A442" s="4"/>
      <c r="B442" s="8"/>
      <c r="C442" s="8"/>
      <c r="D442" s="49"/>
      <c r="E442" s="8"/>
      <c r="F442" s="8"/>
      <c r="G442" s="8"/>
      <c r="H442" s="8"/>
      <c r="I442" s="43" t="str">
        <f>IF(ISBLANK(H442), "", VLOOKUP(H442,Dropdowns_Formulas!C$2:D$100,2,FALSE))</f>
        <v/>
      </c>
      <c r="J442" s="44"/>
      <c r="K442" s="6"/>
    </row>
    <row r="443" spans="1:11" hidden="1" x14ac:dyDescent="0.25">
      <c r="A443" s="4"/>
      <c r="B443" s="8"/>
      <c r="C443" s="8"/>
      <c r="D443" s="49"/>
      <c r="E443" s="8"/>
      <c r="F443" s="8"/>
      <c r="G443" s="8"/>
      <c r="H443" s="8"/>
      <c r="I443" s="43" t="str">
        <f>IF(ISBLANK(H443), "", VLOOKUP(H443,Dropdowns_Formulas!C$2:D$100,2,FALSE))</f>
        <v/>
      </c>
      <c r="J443" s="44"/>
      <c r="K443" s="6"/>
    </row>
    <row r="444" spans="1:11" hidden="1" x14ac:dyDescent="0.25">
      <c r="A444" s="4"/>
      <c r="B444" s="8"/>
      <c r="C444" s="8"/>
      <c r="D444" s="49"/>
      <c r="E444" s="8"/>
      <c r="F444" s="8"/>
      <c r="G444" s="8"/>
      <c r="H444" s="8"/>
      <c r="I444" s="43" t="str">
        <f>IF(ISBLANK(H444), "", VLOOKUP(H444,Dropdowns_Formulas!C$2:D$100,2,FALSE))</f>
        <v/>
      </c>
      <c r="J444" s="44"/>
      <c r="K444" s="6"/>
    </row>
    <row r="445" spans="1:11" hidden="1" x14ac:dyDescent="0.25">
      <c r="A445" s="4"/>
      <c r="B445" s="8"/>
      <c r="C445" s="8"/>
      <c r="D445" s="49"/>
      <c r="E445" s="8"/>
      <c r="F445" s="8"/>
      <c r="G445" s="8"/>
      <c r="H445" s="8"/>
      <c r="I445" s="43" t="str">
        <f>IF(ISBLANK(H445), "", VLOOKUP(H445,Dropdowns_Formulas!C$2:D$100,2,FALSE))</f>
        <v/>
      </c>
      <c r="J445" s="44"/>
      <c r="K445" s="6"/>
    </row>
    <row r="446" spans="1:11" hidden="1" x14ac:dyDescent="0.25">
      <c r="A446" s="4"/>
      <c r="B446" s="8"/>
      <c r="C446" s="8"/>
      <c r="D446" s="49"/>
      <c r="E446" s="8"/>
      <c r="F446" s="8"/>
      <c r="G446" s="8"/>
      <c r="H446" s="8"/>
      <c r="I446" s="43" t="str">
        <f>IF(ISBLANK(H446), "", VLOOKUP(H446,Dropdowns_Formulas!C$2:D$100,2,FALSE))</f>
        <v/>
      </c>
      <c r="J446" s="44"/>
      <c r="K446" s="6"/>
    </row>
    <row r="447" spans="1:11" hidden="1" x14ac:dyDescent="0.25">
      <c r="A447" s="4"/>
      <c r="B447" s="8"/>
      <c r="C447" s="8"/>
      <c r="D447" s="49"/>
      <c r="E447" s="8"/>
      <c r="F447" s="8"/>
      <c r="G447" s="8"/>
      <c r="H447" s="8"/>
      <c r="I447" s="43" t="str">
        <f>IF(ISBLANK(H447), "", VLOOKUP(H447,Dropdowns_Formulas!C$2:D$100,2,FALSE))</f>
        <v/>
      </c>
      <c r="J447" s="44"/>
      <c r="K447" s="6"/>
    </row>
    <row r="448" spans="1:11" hidden="1" x14ac:dyDescent="0.25">
      <c r="A448" s="4"/>
      <c r="B448" s="8"/>
      <c r="C448" s="8"/>
      <c r="D448" s="49"/>
      <c r="E448" s="8"/>
      <c r="F448" s="8"/>
      <c r="G448" s="8"/>
      <c r="H448" s="8"/>
      <c r="I448" s="43" t="str">
        <f>IF(ISBLANK(H448), "", VLOOKUP(H448,Dropdowns_Formulas!C$2:D$100,2,FALSE))</f>
        <v/>
      </c>
      <c r="J448" s="44"/>
      <c r="K448" s="6"/>
    </row>
    <row r="449" spans="1:11" hidden="1" x14ac:dyDescent="0.25">
      <c r="A449" s="4"/>
      <c r="B449" s="8"/>
      <c r="C449" s="8"/>
      <c r="D449" s="49"/>
      <c r="E449" s="8"/>
      <c r="F449" s="8"/>
      <c r="G449" s="8"/>
      <c r="H449" s="8"/>
      <c r="I449" s="43" t="str">
        <f>IF(ISBLANK(H449), "", VLOOKUP(H449,Dropdowns_Formulas!C$2:D$100,2,FALSE))</f>
        <v/>
      </c>
      <c r="J449" s="44"/>
      <c r="K449" s="6"/>
    </row>
    <row r="450" spans="1:11" hidden="1" x14ac:dyDescent="0.25">
      <c r="A450" s="4"/>
      <c r="B450" s="8"/>
      <c r="C450" s="8"/>
      <c r="D450" s="49"/>
      <c r="E450" s="8"/>
      <c r="F450" s="8"/>
      <c r="G450" s="8"/>
      <c r="H450" s="8"/>
      <c r="I450" s="43" t="str">
        <f>IF(ISBLANK(H450), "", VLOOKUP(H450,Dropdowns_Formulas!C$2:D$100,2,FALSE))</f>
        <v/>
      </c>
      <c r="J450" s="44"/>
      <c r="K450" s="6"/>
    </row>
    <row r="451" spans="1:11" hidden="1" x14ac:dyDescent="0.25">
      <c r="A451" s="4"/>
      <c r="B451" s="8"/>
      <c r="C451" s="8"/>
      <c r="D451" s="49"/>
      <c r="E451" s="8"/>
      <c r="F451" s="8"/>
      <c r="G451" s="8"/>
      <c r="H451" s="8"/>
      <c r="I451" s="43" t="str">
        <f>IF(ISBLANK(H451), "", VLOOKUP(H451,Dropdowns_Formulas!C$2:D$100,2,FALSE))</f>
        <v/>
      </c>
      <c r="J451" s="44"/>
      <c r="K451" s="6"/>
    </row>
    <row r="452" spans="1:11" hidden="1" x14ac:dyDescent="0.25">
      <c r="A452" s="4"/>
      <c r="B452" s="8"/>
      <c r="C452" s="8"/>
      <c r="D452" s="49"/>
      <c r="E452" s="8"/>
      <c r="F452" s="8"/>
      <c r="G452" s="8"/>
      <c r="H452" s="8"/>
      <c r="I452" s="43" t="str">
        <f>IF(ISBLANK(H452), "", VLOOKUP(H452,Dropdowns_Formulas!C$2:D$100,2,FALSE))</f>
        <v/>
      </c>
      <c r="J452" s="44"/>
      <c r="K452" s="6"/>
    </row>
    <row r="453" spans="1:11" hidden="1" x14ac:dyDescent="0.25">
      <c r="A453" s="4"/>
      <c r="B453" s="8"/>
      <c r="C453" s="8"/>
      <c r="D453" s="49"/>
      <c r="E453" s="8"/>
      <c r="F453" s="8"/>
      <c r="G453" s="8"/>
      <c r="H453" s="8"/>
      <c r="I453" s="43" t="str">
        <f>IF(ISBLANK(H453), "", VLOOKUP(H453,Dropdowns_Formulas!C$2:D$100,2,FALSE))</f>
        <v/>
      </c>
      <c r="J453" s="44"/>
      <c r="K453" s="6"/>
    </row>
    <row r="454" spans="1:11" hidden="1" x14ac:dyDescent="0.25">
      <c r="A454" s="4"/>
      <c r="B454" s="8"/>
      <c r="C454" s="8"/>
      <c r="D454" s="49"/>
      <c r="E454" s="8"/>
      <c r="F454" s="8"/>
      <c r="G454" s="8"/>
      <c r="H454" s="8"/>
      <c r="I454" s="43" t="str">
        <f>IF(ISBLANK(H454), "", VLOOKUP(H454,Dropdowns_Formulas!C$2:D$100,2,FALSE))</f>
        <v/>
      </c>
      <c r="J454" s="44"/>
      <c r="K454" s="6"/>
    </row>
    <row r="455" spans="1:11" hidden="1" x14ac:dyDescent="0.25">
      <c r="A455" s="4"/>
      <c r="B455" s="8"/>
      <c r="C455" s="8"/>
      <c r="D455" s="49"/>
      <c r="E455" s="8"/>
      <c r="F455" s="8"/>
      <c r="G455" s="8"/>
      <c r="H455" s="8"/>
      <c r="I455" s="43" t="str">
        <f>IF(ISBLANK(H455), "", VLOOKUP(H455,Dropdowns_Formulas!C$2:D$100,2,FALSE))</f>
        <v/>
      </c>
      <c r="J455" s="44"/>
      <c r="K455" s="6"/>
    </row>
    <row r="456" spans="1:11" hidden="1" x14ac:dyDescent="0.25">
      <c r="A456" s="4"/>
      <c r="B456" s="8"/>
      <c r="C456" s="8"/>
      <c r="D456" s="49"/>
      <c r="E456" s="8"/>
      <c r="F456" s="8"/>
      <c r="G456" s="8"/>
      <c r="H456" s="8"/>
      <c r="I456" s="43" t="str">
        <f>IF(ISBLANK(H456), "", VLOOKUP(H456,Dropdowns_Formulas!C$2:D$100,2,FALSE))</f>
        <v/>
      </c>
      <c r="J456" s="44"/>
      <c r="K456" s="6"/>
    </row>
    <row r="457" spans="1:11" hidden="1" x14ac:dyDescent="0.25">
      <c r="A457" s="4"/>
      <c r="B457" s="8"/>
      <c r="C457" s="8"/>
      <c r="D457" s="49"/>
      <c r="E457" s="8"/>
      <c r="F457" s="8"/>
      <c r="G457" s="8"/>
      <c r="H457" s="8"/>
      <c r="I457" s="43" t="str">
        <f>IF(ISBLANK(H457), "", VLOOKUP(H457,Dropdowns_Formulas!C$2:D$100,2,FALSE))</f>
        <v/>
      </c>
      <c r="J457" s="44"/>
      <c r="K457" s="6"/>
    </row>
    <row r="458" spans="1:11" hidden="1" x14ac:dyDescent="0.25">
      <c r="A458" s="4"/>
      <c r="B458" s="8"/>
      <c r="C458" s="8"/>
      <c r="D458" s="49"/>
      <c r="E458" s="8"/>
      <c r="F458" s="8"/>
      <c r="G458" s="8"/>
      <c r="H458" s="8"/>
      <c r="I458" s="43" t="str">
        <f>IF(ISBLANK(H458), "", VLOOKUP(H458,Dropdowns_Formulas!C$2:D$100,2,FALSE))</f>
        <v/>
      </c>
      <c r="J458" s="44"/>
      <c r="K458" s="6"/>
    </row>
    <row r="459" spans="1:11" hidden="1" x14ac:dyDescent="0.25">
      <c r="A459" s="4"/>
      <c r="B459" s="8"/>
      <c r="C459" s="8"/>
      <c r="D459" s="49"/>
      <c r="E459" s="8"/>
      <c r="F459" s="8"/>
      <c r="G459" s="8"/>
      <c r="H459" s="8"/>
      <c r="I459" s="43" t="str">
        <f>IF(ISBLANK(H459), "", VLOOKUP(H459,Dropdowns_Formulas!C$2:D$100,2,FALSE))</f>
        <v/>
      </c>
      <c r="J459" s="44"/>
      <c r="K459" s="6"/>
    </row>
    <row r="460" spans="1:11" hidden="1" x14ac:dyDescent="0.25">
      <c r="A460" s="4"/>
      <c r="B460" s="8"/>
      <c r="C460" s="8"/>
      <c r="D460" s="49"/>
      <c r="E460" s="8"/>
      <c r="F460" s="8"/>
      <c r="G460" s="8"/>
      <c r="H460" s="8"/>
      <c r="I460" s="43" t="str">
        <f>IF(ISBLANK(H460), "", VLOOKUP(H460,Dropdowns_Formulas!C$2:D$100,2,FALSE))</f>
        <v/>
      </c>
      <c r="J460" s="44"/>
      <c r="K460" s="6"/>
    </row>
    <row r="461" spans="1:11" hidden="1" x14ac:dyDescent="0.25">
      <c r="A461" s="4"/>
      <c r="B461" s="8"/>
      <c r="C461" s="8"/>
      <c r="D461" s="49"/>
      <c r="E461" s="8"/>
      <c r="F461" s="8"/>
      <c r="G461" s="8"/>
      <c r="H461" s="8"/>
      <c r="I461" s="43" t="str">
        <f>IF(ISBLANK(H461), "", VLOOKUP(H461,Dropdowns_Formulas!C$2:D$100,2,FALSE))</f>
        <v/>
      </c>
      <c r="J461" s="44"/>
      <c r="K461" s="6"/>
    </row>
    <row r="462" spans="1:11" hidden="1" x14ac:dyDescent="0.25">
      <c r="A462" s="4"/>
      <c r="B462" s="8"/>
      <c r="C462" s="8"/>
      <c r="D462" s="49"/>
      <c r="E462" s="8"/>
      <c r="F462" s="8"/>
      <c r="G462" s="8"/>
      <c r="H462" s="8"/>
      <c r="I462" s="43" t="str">
        <f>IF(ISBLANK(H462), "", VLOOKUP(H462,Dropdowns_Formulas!C$2:D$100,2,FALSE))</f>
        <v/>
      </c>
      <c r="J462" s="44"/>
      <c r="K462" s="6"/>
    </row>
    <row r="463" spans="1:11" hidden="1" x14ac:dyDescent="0.25">
      <c r="A463" s="4"/>
      <c r="B463" s="8"/>
      <c r="C463" s="8"/>
      <c r="D463" s="49"/>
      <c r="E463" s="8"/>
      <c r="F463" s="8"/>
      <c r="G463" s="8"/>
      <c r="H463" s="8"/>
      <c r="I463" s="43" t="str">
        <f>IF(ISBLANK(H463), "", VLOOKUP(H463,Dropdowns_Formulas!C$2:D$100,2,FALSE))</f>
        <v/>
      </c>
      <c r="J463" s="44"/>
      <c r="K463" s="6"/>
    </row>
    <row r="464" spans="1:11" hidden="1" x14ac:dyDescent="0.25">
      <c r="A464" s="4"/>
      <c r="B464" s="8"/>
      <c r="C464" s="8"/>
      <c r="D464" s="49"/>
      <c r="E464" s="8"/>
      <c r="F464" s="8"/>
      <c r="G464" s="8"/>
      <c r="H464" s="8"/>
      <c r="I464" s="43" t="str">
        <f>IF(ISBLANK(H464), "", VLOOKUP(H464,Dropdowns_Formulas!C$2:D$100,2,FALSE))</f>
        <v/>
      </c>
      <c r="J464" s="44"/>
      <c r="K464" s="6"/>
    </row>
    <row r="465" spans="1:11" hidden="1" x14ac:dyDescent="0.25">
      <c r="A465" s="4"/>
      <c r="B465" s="8"/>
      <c r="C465" s="8"/>
      <c r="D465" s="49"/>
      <c r="E465" s="8"/>
      <c r="F465" s="8"/>
      <c r="G465" s="8"/>
      <c r="H465" s="8"/>
      <c r="I465" s="43" t="str">
        <f>IF(ISBLANK(H465), "", VLOOKUP(H465,Dropdowns_Formulas!C$2:D$100,2,FALSE))</f>
        <v/>
      </c>
      <c r="J465" s="44"/>
      <c r="K465" s="6"/>
    </row>
    <row r="466" spans="1:11" hidden="1" x14ac:dyDescent="0.25">
      <c r="A466" s="4"/>
      <c r="B466" s="8"/>
      <c r="C466" s="8"/>
      <c r="D466" s="49"/>
      <c r="E466" s="8"/>
      <c r="F466" s="8"/>
      <c r="G466" s="8"/>
      <c r="H466" s="8"/>
      <c r="I466" s="43" t="str">
        <f>IF(ISBLANK(H466), "", VLOOKUP(H466,Dropdowns_Formulas!C$2:D$100,2,FALSE))</f>
        <v/>
      </c>
      <c r="J466" s="44"/>
      <c r="K466" s="6"/>
    </row>
    <row r="467" spans="1:11" hidden="1" x14ac:dyDescent="0.25">
      <c r="A467" s="4"/>
      <c r="B467" s="8"/>
      <c r="C467" s="8"/>
      <c r="D467" s="49"/>
      <c r="E467" s="8"/>
      <c r="F467" s="8"/>
      <c r="G467" s="8"/>
      <c r="H467" s="8"/>
      <c r="I467" s="43" t="str">
        <f>IF(ISBLANK(H467), "", VLOOKUP(H467,Dropdowns_Formulas!C$2:D$100,2,FALSE))</f>
        <v/>
      </c>
      <c r="J467" s="44"/>
      <c r="K467" s="6"/>
    </row>
    <row r="468" spans="1:11" hidden="1" x14ac:dyDescent="0.25">
      <c r="A468" s="4"/>
      <c r="B468" s="8"/>
      <c r="C468" s="8"/>
      <c r="D468" s="49"/>
      <c r="E468" s="8"/>
      <c r="F468" s="8"/>
      <c r="G468" s="8"/>
      <c r="H468" s="8"/>
      <c r="I468" s="43" t="str">
        <f>IF(ISBLANK(H468), "", VLOOKUP(H468,Dropdowns_Formulas!C$2:D$100,2,FALSE))</f>
        <v/>
      </c>
      <c r="J468" s="44"/>
      <c r="K468" s="6"/>
    </row>
    <row r="469" spans="1:11" hidden="1" x14ac:dyDescent="0.25">
      <c r="A469" s="4"/>
      <c r="B469" s="8"/>
      <c r="C469" s="8"/>
      <c r="D469" s="49"/>
      <c r="E469" s="8"/>
      <c r="F469" s="8"/>
      <c r="G469" s="8"/>
      <c r="H469" s="8"/>
      <c r="I469" s="43" t="str">
        <f>IF(ISBLANK(H469), "", VLOOKUP(H469,Dropdowns_Formulas!C$2:D$100,2,FALSE))</f>
        <v/>
      </c>
      <c r="J469" s="44"/>
      <c r="K469" s="6"/>
    </row>
    <row r="470" spans="1:11" hidden="1" x14ac:dyDescent="0.25">
      <c r="A470" s="4"/>
      <c r="B470" s="8"/>
      <c r="C470" s="8"/>
      <c r="D470" s="49"/>
      <c r="E470" s="8"/>
      <c r="F470" s="8"/>
      <c r="G470" s="8"/>
      <c r="H470" s="8"/>
      <c r="I470" s="43" t="str">
        <f>IF(ISBLANK(H470), "", VLOOKUP(H470,Dropdowns_Formulas!C$2:D$100,2,FALSE))</f>
        <v/>
      </c>
      <c r="J470" s="44"/>
      <c r="K470" s="6"/>
    </row>
    <row r="471" spans="1:11" hidden="1" x14ac:dyDescent="0.25">
      <c r="A471" s="4"/>
      <c r="B471" s="8"/>
      <c r="C471" s="8"/>
      <c r="D471" s="49"/>
      <c r="E471" s="8"/>
      <c r="F471" s="8"/>
      <c r="G471" s="8"/>
      <c r="H471" s="8"/>
      <c r="I471" s="43" t="str">
        <f>IF(ISBLANK(H471), "", VLOOKUP(H471,Dropdowns_Formulas!C$2:D$100,2,FALSE))</f>
        <v/>
      </c>
      <c r="J471" s="44"/>
      <c r="K471" s="6"/>
    </row>
    <row r="472" spans="1:11" hidden="1" x14ac:dyDescent="0.25">
      <c r="A472" s="4"/>
      <c r="B472" s="8"/>
      <c r="C472" s="8"/>
      <c r="D472" s="49"/>
      <c r="E472" s="8"/>
      <c r="F472" s="8"/>
      <c r="G472" s="8"/>
      <c r="H472" s="8"/>
      <c r="I472" s="43" t="str">
        <f>IF(ISBLANK(H472), "", VLOOKUP(H472,Dropdowns_Formulas!C$2:D$100,2,FALSE))</f>
        <v/>
      </c>
      <c r="J472" s="44"/>
      <c r="K472" s="6"/>
    </row>
    <row r="473" spans="1:11" hidden="1" x14ac:dyDescent="0.25">
      <c r="A473" s="4"/>
      <c r="B473" s="8"/>
      <c r="C473" s="8"/>
      <c r="D473" s="49"/>
      <c r="E473" s="8"/>
      <c r="F473" s="8"/>
      <c r="G473" s="8"/>
      <c r="H473" s="8"/>
      <c r="I473" s="43" t="str">
        <f>IF(ISBLANK(H473), "", VLOOKUP(H473,Dropdowns_Formulas!C$2:D$100,2,FALSE))</f>
        <v/>
      </c>
      <c r="J473" s="44"/>
      <c r="K473" s="6"/>
    </row>
    <row r="474" spans="1:11" hidden="1" x14ac:dyDescent="0.25">
      <c r="A474" s="4"/>
      <c r="B474" s="8"/>
      <c r="C474" s="8"/>
      <c r="D474" s="49"/>
      <c r="E474" s="8"/>
      <c r="F474" s="8"/>
      <c r="G474" s="8"/>
      <c r="H474" s="8"/>
      <c r="I474" s="43" t="str">
        <f>IF(ISBLANK(H474), "", VLOOKUP(H474,Dropdowns_Formulas!C$2:D$100,2,FALSE))</f>
        <v/>
      </c>
      <c r="J474" s="44"/>
      <c r="K474" s="6"/>
    </row>
    <row r="475" spans="1:11" hidden="1" x14ac:dyDescent="0.25">
      <c r="A475" s="4"/>
      <c r="B475" s="8"/>
      <c r="C475" s="8"/>
      <c r="D475" s="49"/>
      <c r="E475" s="8"/>
      <c r="F475" s="8"/>
      <c r="G475" s="8"/>
      <c r="H475" s="8"/>
      <c r="I475" s="43" t="str">
        <f>IF(ISBLANK(H475), "", VLOOKUP(H475,Dropdowns_Formulas!C$2:D$100,2,FALSE))</f>
        <v/>
      </c>
      <c r="J475" s="44"/>
      <c r="K475" s="6"/>
    </row>
    <row r="476" spans="1:11" hidden="1" x14ac:dyDescent="0.25">
      <c r="A476" s="4"/>
      <c r="B476" s="8"/>
      <c r="C476" s="8"/>
      <c r="D476" s="49"/>
      <c r="E476" s="8"/>
      <c r="F476" s="8"/>
      <c r="G476" s="8"/>
      <c r="H476" s="8"/>
      <c r="I476" s="43" t="str">
        <f>IF(ISBLANK(H476), "", VLOOKUP(H476,Dropdowns_Formulas!C$2:D$100,2,FALSE))</f>
        <v/>
      </c>
      <c r="J476" s="44"/>
      <c r="K476" s="6"/>
    </row>
    <row r="477" spans="1:11" hidden="1" x14ac:dyDescent="0.25">
      <c r="A477" s="4"/>
      <c r="B477" s="8"/>
      <c r="C477" s="8"/>
      <c r="D477" s="49"/>
      <c r="E477" s="8"/>
      <c r="F477" s="8"/>
      <c r="G477" s="8"/>
      <c r="H477" s="8"/>
      <c r="I477" s="43" t="str">
        <f>IF(ISBLANK(H477), "", VLOOKUP(H477,Dropdowns_Formulas!C$2:D$100,2,FALSE))</f>
        <v/>
      </c>
      <c r="J477" s="44"/>
      <c r="K477" s="6"/>
    </row>
    <row r="478" spans="1:11" hidden="1" x14ac:dyDescent="0.25">
      <c r="A478" s="4"/>
      <c r="B478" s="8"/>
      <c r="C478" s="8"/>
      <c r="D478" s="49"/>
      <c r="E478" s="8"/>
      <c r="F478" s="8"/>
      <c r="G478" s="8"/>
      <c r="H478" s="8"/>
      <c r="I478" s="43" t="str">
        <f>IF(ISBLANK(H478), "", VLOOKUP(H478,Dropdowns_Formulas!C$2:D$100,2,FALSE))</f>
        <v/>
      </c>
      <c r="J478" s="44"/>
      <c r="K478" s="6"/>
    </row>
    <row r="479" spans="1:11" hidden="1" x14ac:dyDescent="0.25">
      <c r="A479" s="4"/>
      <c r="B479" s="8"/>
      <c r="C479" s="8"/>
      <c r="D479" s="49"/>
      <c r="E479" s="8"/>
      <c r="F479" s="8"/>
      <c r="G479" s="8"/>
      <c r="H479" s="8"/>
      <c r="I479" s="43" t="str">
        <f>IF(ISBLANK(H479), "", VLOOKUP(H479,Dropdowns_Formulas!C$2:D$100,2,FALSE))</f>
        <v/>
      </c>
      <c r="J479" s="44"/>
      <c r="K479" s="6"/>
    </row>
    <row r="480" spans="1:11" hidden="1" x14ac:dyDescent="0.25">
      <c r="A480" s="4"/>
      <c r="B480" s="8"/>
      <c r="C480" s="8"/>
      <c r="D480" s="49"/>
      <c r="E480" s="8"/>
      <c r="F480" s="8"/>
      <c r="G480" s="8"/>
      <c r="H480" s="8"/>
      <c r="I480" s="43" t="str">
        <f>IF(ISBLANK(H480), "", VLOOKUP(H480,Dropdowns_Formulas!C$2:D$100,2,FALSE))</f>
        <v/>
      </c>
      <c r="J480" s="44"/>
      <c r="K480" s="6"/>
    </row>
    <row r="481" spans="1:11" hidden="1" x14ac:dyDescent="0.25">
      <c r="A481" s="4"/>
      <c r="B481" s="8"/>
      <c r="C481" s="8"/>
      <c r="D481" s="49"/>
      <c r="E481" s="8"/>
      <c r="F481" s="8"/>
      <c r="G481" s="8"/>
      <c r="H481" s="8"/>
      <c r="I481" s="43" t="str">
        <f>IF(ISBLANK(H481), "", VLOOKUP(H481,Dropdowns_Formulas!C$2:D$100,2,FALSE))</f>
        <v/>
      </c>
      <c r="J481" s="44"/>
      <c r="K481" s="6"/>
    </row>
    <row r="482" spans="1:11" hidden="1" x14ac:dyDescent="0.25">
      <c r="A482" s="4"/>
      <c r="B482" s="8"/>
      <c r="C482" s="8"/>
      <c r="D482" s="49"/>
      <c r="E482" s="8"/>
      <c r="F482" s="8"/>
      <c r="G482" s="8"/>
      <c r="H482" s="8"/>
      <c r="I482" s="43" t="str">
        <f>IF(ISBLANK(H482), "", VLOOKUP(H482,Dropdowns_Formulas!C$2:D$100,2,FALSE))</f>
        <v/>
      </c>
      <c r="J482" s="44"/>
      <c r="K482" s="6"/>
    </row>
    <row r="483" spans="1:11" hidden="1" x14ac:dyDescent="0.25">
      <c r="A483" s="4"/>
      <c r="B483" s="8"/>
      <c r="C483" s="8"/>
      <c r="D483" s="49"/>
      <c r="E483" s="8"/>
      <c r="F483" s="8"/>
      <c r="G483" s="8"/>
      <c r="H483" s="8"/>
      <c r="I483" s="43" t="str">
        <f>IF(ISBLANK(H483), "", VLOOKUP(H483,Dropdowns_Formulas!C$2:D$100,2,FALSE))</f>
        <v/>
      </c>
      <c r="J483" s="44"/>
      <c r="K483" s="6"/>
    </row>
    <row r="484" spans="1:11" hidden="1" x14ac:dyDescent="0.25">
      <c r="A484" s="4"/>
      <c r="B484" s="8"/>
      <c r="C484" s="8"/>
      <c r="D484" s="49"/>
      <c r="E484" s="8"/>
      <c r="F484" s="8"/>
      <c r="G484" s="8"/>
      <c r="H484" s="8"/>
      <c r="I484" s="43" t="str">
        <f>IF(ISBLANK(H484), "", VLOOKUP(H484,Dropdowns_Formulas!C$2:D$100,2,FALSE))</f>
        <v/>
      </c>
      <c r="J484" s="44"/>
      <c r="K484" s="6"/>
    </row>
    <row r="485" spans="1:11" hidden="1" x14ac:dyDescent="0.25">
      <c r="A485" s="4"/>
      <c r="B485" s="8"/>
      <c r="C485" s="8"/>
      <c r="D485" s="49"/>
      <c r="E485" s="8"/>
      <c r="F485" s="8"/>
      <c r="G485" s="8"/>
      <c r="H485" s="8"/>
      <c r="I485" s="43" t="str">
        <f>IF(ISBLANK(H485), "", VLOOKUP(H485,Dropdowns_Formulas!C$2:D$100,2,FALSE))</f>
        <v/>
      </c>
      <c r="J485" s="44"/>
      <c r="K485" s="6"/>
    </row>
    <row r="486" spans="1:11" hidden="1" x14ac:dyDescent="0.25">
      <c r="A486" s="4"/>
      <c r="B486" s="8"/>
      <c r="C486" s="8"/>
      <c r="D486" s="49"/>
      <c r="E486" s="8"/>
      <c r="F486" s="8"/>
      <c r="G486" s="8"/>
      <c r="H486" s="8"/>
      <c r="I486" s="43" t="str">
        <f>IF(ISBLANK(H486), "", VLOOKUP(H486,Dropdowns_Formulas!C$2:D$100,2,FALSE))</f>
        <v/>
      </c>
      <c r="J486" s="44"/>
      <c r="K486" s="6"/>
    </row>
    <row r="487" spans="1:11" hidden="1" x14ac:dyDescent="0.25">
      <c r="A487" s="4"/>
      <c r="B487" s="8"/>
      <c r="C487" s="8"/>
      <c r="D487" s="49"/>
      <c r="E487" s="8"/>
      <c r="F487" s="8"/>
      <c r="G487" s="8"/>
      <c r="H487" s="8"/>
      <c r="I487" s="43" t="str">
        <f>IF(ISBLANK(H487), "", VLOOKUP(H487,Dropdowns_Formulas!C$2:D$100,2,FALSE))</f>
        <v/>
      </c>
      <c r="J487" s="44"/>
      <c r="K487" s="6"/>
    </row>
    <row r="488" spans="1:11" hidden="1" x14ac:dyDescent="0.25">
      <c r="A488" s="4"/>
      <c r="B488" s="8"/>
      <c r="C488" s="8"/>
      <c r="D488" s="49"/>
      <c r="E488" s="8"/>
      <c r="F488" s="8"/>
      <c r="G488" s="8"/>
      <c r="H488" s="8"/>
      <c r="I488" s="43" t="str">
        <f>IF(ISBLANK(H488), "", VLOOKUP(H488,Dropdowns_Formulas!C$2:D$100,2,FALSE))</f>
        <v/>
      </c>
      <c r="J488" s="44"/>
      <c r="K488" s="6"/>
    </row>
    <row r="489" spans="1:11" hidden="1" x14ac:dyDescent="0.25">
      <c r="A489" s="4"/>
      <c r="B489" s="8"/>
      <c r="C489" s="8"/>
      <c r="D489" s="49"/>
      <c r="E489" s="8"/>
      <c r="F489" s="8"/>
      <c r="G489" s="8"/>
      <c r="H489" s="8"/>
      <c r="I489" s="43" t="str">
        <f>IF(ISBLANK(H489), "", VLOOKUP(H489,Dropdowns_Formulas!C$2:D$100,2,FALSE))</f>
        <v/>
      </c>
      <c r="J489" s="44"/>
      <c r="K489" s="6"/>
    </row>
    <row r="490" spans="1:11" hidden="1" x14ac:dyDescent="0.25">
      <c r="A490" s="4"/>
      <c r="B490" s="8"/>
      <c r="C490" s="8"/>
      <c r="D490" s="49"/>
      <c r="E490" s="8"/>
      <c r="F490" s="8"/>
      <c r="G490" s="8"/>
      <c r="H490" s="8"/>
      <c r="I490" s="43" t="str">
        <f>IF(ISBLANK(H490), "", VLOOKUP(H490,Dropdowns_Formulas!C$2:D$100,2,FALSE))</f>
        <v/>
      </c>
      <c r="J490" s="44"/>
      <c r="K490" s="6"/>
    </row>
    <row r="491" spans="1:11" hidden="1" x14ac:dyDescent="0.25">
      <c r="A491" s="4"/>
      <c r="B491" s="8"/>
      <c r="C491" s="8"/>
      <c r="D491" s="49"/>
      <c r="E491" s="8"/>
      <c r="F491" s="8"/>
      <c r="G491" s="8"/>
      <c r="H491" s="8"/>
      <c r="I491" s="43" t="str">
        <f>IF(ISBLANK(H491), "", VLOOKUP(H491,Dropdowns_Formulas!C$2:D$100,2,FALSE))</f>
        <v/>
      </c>
      <c r="J491" s="44"/>
      <c r="K491" s="6"/>
    </row>
    <row r="492" spans="1:11" hidden="1" x14ac:dyDescent="0.25">
      <c r="A492" s="4"/>
      <c r="B492" s="8"/>
      <c r="C492" s="8"/>
      <c r="D492" s="49"/>
      <c r="E492" s="8"/>
      <c r="F492" s="8"/>
      <c r="G492" s="8"/>
      <c r="H492" s="8"/>
      <c r="I492" s="43" t="str">
        <f>IF(ISBLANK(H492), "", VLOOKUP(H492,Dropdowns_Formulas!C$2:D$100,2,FALSE))</f>
        <v/>
      </c>
      <c r="J492" s="44"/>
      <c r="K492" s="6"/>
    </row>
    <row r="493" spans="1:11" hidden="1" x14ac:dyDescent="0.25">
      <c r="A493" s="4"/>
      <c r="B493" s="8"/>
      <c r="C493" s="8"/>
      <c r="D493" s="49"/>
      <c r="E493" s="8"/>
      <c r="F493" s="8"/>
      <c r="G493" s="8"/>
      <c r="H493" s="8"/>
      <c r="I493" s="43" t="str">
        <f>IF(ISBLANK(H493), "", VLOOKUP(H493,Dropdowns_Formulas!C$2:D$100,2,FALSE))</f>
        <v/>
      </c>
      <c r="J493" s="44"/>
      <c r="K493" s="6"/>
    </row>
    <row r="494" spans="1:11" hidden="1" x14ac:dyDescent="0.25">
      <c r="A494" s="4"/>
      <c r="B494" s="8"/>
      <c r="C494" s="8"/>
      <c r="D494" s="49"/>
      <c r="E494" s="8"/>
      <c r="F494" s="8"/>
      <c r="G494" s="8"/>
      <c r="H494" s="8"/>
      <c r="I494" s="43" t="str">
        <f>IF(ISBLANK(H494), "", VLOOKUP(H494,Dropdowns_Formulas!C$2:D$100,2,FALSE))</f>
        <v/>
      </c>
      <c r="J494" s="44"/>
      <c r="K494" s="6"/>
    </row>
    <row r="495" spans="1:11" hidden="1" x14ac:dyDescent="0.25">
      <c r="A495" s="4"/>
      <c r="B495" s="8"/>
      <c r="C495" s="8"/>
      <c r="D495" s="49"/>
      <c r="E495" s="8"/>
      <c r="F495" s="8"/>
      <c r="G495" s="8"/>
      <c r="H495" s="8"/>
      <c r="I495" s="43" t="str">
        <f>IF(ISBLANK(H495), "", VLOOKUP(H495,Dropdowns_Formulas!C$2:D$100,2,FALSE))</f>
        <v/>
      </c>
      <c r="J495" s="44"/>
      <c r="K495" s="6"/>
    </row>
    <row r="496" spans="1:11" hidden="1" x14ac:dyDescent="0.25">
      <c r="A496" s="4"/>
      <c r="B496" s="8"/>
      <c r="C496" s="8"/>
      <c r="D496" s="49"/>
      <c r="E496" s="8"/>
      <c r="F496" s="8"/>
      <c r="G496" s="8"/>
      <c r="H496" s="8"/>
      <c r="I496" s="43" t="str">
        <f>IF(ISBLANK(H496), "", VLOOKUP(H496,Dropdowns_Formulas!C$2:D$100,2,FALSE))</f>
        <v/>
      </c>
      <c r="J496" s="44"/>
      <c r="K496" s="6"/>
    </row>
    <row r="497" spans="1:11" hidden="1" x14ac:dyDescent="0.25">
      <c r="A497" s="4"/>
      <c r="B497" s="8"/>
      <c r="C497" s="8"/>
      <c r="D497" s="49"/>
      <c r="E497" s="8"/>
      <c r="F497" s="8"/>
      <c r="G497" s="8"/>
      <c r="H497" s="8"/>
      <c r="I497" s="43" t="str">
        <f>IF(ISBLANK(H497), "", VLOOKUP(H497,Dropdowns_Formulas!C$2:D$100,2,FALSE))</f>
        <v/>
      </c>
      <c r="J497" s="44"/>
      <c r="K497" s="6"/>
    </row>
    <row r="498" spans="1:11" hidden="1" x14ac:dyDescent="0.25">
      <c r="A498" s="4"/>
      <c r="B498" s="8"/>
      <c r="C498" s="8"/>
      <c r="D498" s="49"/>
      <c r="E498" s="8"/>
      <c r="F498" s="8"/>
      <c r="G498" s="8"/>
      <c r="H498" s="8"/>
      <c r="I498" s="43" t="str">
        <f>IF(ISBLANK(H498), "", VLOOKUP(H498,Dropdowns_Formulas!C$2:D$100,2,FALSE))</f>
        <v/>
      </c>
      <c r="J498" s="44"/>
      <c r="K498" s="6"/>
    </row>
    <row r="499" spans="1:11" hidden="1" x14ac:dyDescent="0.25">
      <c r="A499" s="4"/>
      <c r="B499" s="8"/>
      <c r="C499" s="8"/>
      <c r="D499" s="49"/>
      <c r="E499" s="8"/>
      <c r="F499" s="8"/>
      <c r="G499" s="8"/>
      <c r="H499" s="8"/>
      <c r="I499" s="43" t="str">
        <f>IF(ISBLANK(H499), "", VLOOKUP(H499,Dropdowns_Formulas!C$2:D$100,2,FALSE))</f>
        <v/>
      </c>
      <c r="J499" s="44"/>
      <c r="K499" s="6"/>
    </row>
    <row r="500" spans="1:11" hidden="1" x14ac:dyDescent="0.25">
      <c r="A500" s="4"/>
      <c r="B500" s="8"/>
      <c r="C500" s="8"/>
      <c r="D500" s="49"/>
      <c r="E500" s="8"/>
      <c r="F500" s="8"/>
      <c r="G500" s="8"/>
      <c r="H500" s="8"/>
      <c r="I500" s="43" t="str">
        <f>IF(ISBLANK(H500), "", VLOOKUP(H500,Dropdowns_Formulas!C$2:D$100,2,FALSE))</f>
        <v/>
      </c>
      <c r="J500" s="44"/>
      <c r="K500" s="6"/>
    </row>
    <row r="501" spans="1:11" hidden="1" x14ac:dyDescent="0.25">
      <c r="A501" s="4"/>
      <c r="B501" s="8"/>
      <c r="C501" s="8"/>
      <c r="D501" s="49"/>
      <c r="E501" s="8"/>
      <c r="F501" s="8"/>
      <c r="G501" s="8"/>
      <c r="H501" s="8"/>
      <c r="I501" s="43" t="str">
        <f>IF(ISBLANK(H501), "", VLOOKUP(H501,Dropdowns_Formulas!C$2:D$100,2,FALSE))</f>
        <v/>
      </c>
      <c r="J501" s="44"/>
      <c r="K501" s="6"/>
    </row>
    <row r="502" spans="1:11" hidden="1" x14ac:dyDescent="0.25">
      <c r="A502" s="4"/>
      <c r="B502" s="8"/>
      <c r="C502" s="8"/>
      <c r="D502" s="49"/>
      <c r="E502" s="8"/>
      <c r="F502" s="8"/>
      <c r="G502" s="8"/>
      <c r="H502" s="8"/>
      <c r="I502" s="43" t="str">
        <f>IF(ISBLANK(H502), "", VLOOKUP(H502,Dropdowns_Formulas!C$2:D$100,2,FALSE))</f>
        <v/>
      </c>
      <c r="J502" s="44"/>
      <c r="K502" s="6"/>
    </row>
    <row r="503" spans="1:11" hidden="1" x14ac:dyDescent="0.25">
      <c r="A503" s="13"/>
      <c r="B503" s="8"/>
      <c r="C503" s="8"/>
      <c r="D503" s="49"/>
      <c r="E503" s="8"/>
      <c r="F503" s="8"/>
      <c r="G503" s="8"/>
      <c r="H503" s="8"/>
      <c r="I503" s="43" t="str">
        <f>IF(ISBLANK(H503), "", VLOOKUP(H503,Dropdowns_Formulas!C$2:D$100,2,FALSE))</f>
        <v/>
      </c>
      <c r="J503" s="44"/>
      <c r="K503" s="6"/>
    </row>
  </sheetData>
  <sheetProtection formatColumns="0" selectLockedCells="1" autoFilter="0"/>
  <autoFilter ref="B4:K503" xr:uid="{15C46A45-F2B0-44AE-BE07-0C6C5096D38B}">
    <filterColumn colId="0">
      <filters>
        <filter val="Tile_N_McKee_MANZI PIVOT 115AC_Old"/>
      </filters>
    </filterColumn>
  </autoFilter>
  <dataValidations count="4">
    <dataValidation type="list" allowBlank="1" showInputMessage="1" showErrorMessage="1" sqref="B5:B7 B9:B503" xr:uid="{6EEF1C7B-C5EA-4E2D-BEE1-D7B19EF35145}">
      <formula1>MgtUnit</formula1>
    </dataValidation>
    <dataValidation type="list" allowBlank="1" showInputMessage="1" showErrorMessage="1" sqref="C9:C35 C5:C7 C37:C503" xr:uid="{851CE6DF-299C-42B8-9EAB-88709DA51C95}">
      <formula1>OpsMgt</formula1>
    </dataValidation>
    <dataValidation type="list" allowBlank="1" showInputMessage="1" showErrorMessage="1" sqref="G9:G35 G5:G7 G37:G503" xr:uid="{DAE7A5E6-DF36-4A28-BE5D-D3AA6611B075}">
      <formula1>SoilDist_OpsEquipCat</formula1>
    </dataValidation>
    <dataValidation type="list" allowBlank="1" showInputMessage="1" showErrorMessage="1" sqref="H5:H7 H9:H503" xr:uid="{3A4EDA97-5421-4967-B534-BE8E6FA48B2F}">
      <formula1>INDIRECT(G5)</formula1>
    </dataValidation>
  </dataValidation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792E0-46B9-48E2-ADA8-E4242D1A7DF5}">
  <dimension ref="A1:M504"/>
  <sheetViews>
    <sheetView workbookViewId="0">
      <selection activeCell="G36" sqref="G36"/>
    </sheetView>
  </sheetViews>
  <sheetFormatPr defaultColWidth="9.140625" defaultRowHeight="15" x14ac:dyDescent="0.25"/>
  <cols>
    <col min="1" max="1" width="11.42578125" bestFit="1" customWidth="1"/>
    <col min="2" max="2" width="35.28515625" style="15" customWidth="1"/>
    <col min="3" max="3" width="15.28515625" style="15" bestFit="1" customWidth="1"/>
    <col min="4" max="4" width="18.85546875" style="15" bestFit="1" customWidth="1"/>
    <col min="5" max="5" width="17.42578125" style="41" customWidth="1"/>
    <col min="6" max="6" width="16.140625" style="15" bestFit="1" customWidth="1"/>
    <col min="7" max="7" width="17.140625" style="15" bestFit="1" customWidth="1"/>
    <col min="8" max="8" width="16.140625" style="15" customWidth="1"/>
    <col min="9" max="9" width="19.140625" style="15" bestFit="1" customWidth="1"/>
    <col min="10" max="10" width="16.140625" style="15" customWidth="1"/>
    <col min="11" max="11" width="19" style="15" bestFit="1" customWidth="1"/>
    <col min="12" max="12" width="15.42578125" style="15" bestFit="1" customWidth="1"/>
    <col min="13" max="13" width="50.7109375" style="15" customWidth="1"/>
    <col min="14" max="14" width="9.140625" customWidth="1"/>
  </cols>
  <sheetData>
    <row r="1" spans="1:13" s="34" customFormat="1" ht="33" customHeight="1" x14ac:dyDescent="0.25">
      <c r="A1" s="23" t="s">
        <v>0</v>
      </c>
      <c r="B1" s="50" t="s">
        <v>11</v>
      </c>
      <c r="C1" s="50" t="s">
        <v>518</v>
      </c>
      <c r="D1" s="50" t="s">
        <v>519</v>
      </c>
      <c r="E1" s="50" t="s">
        <v>498</v>
      </c>
      <c r="F1" s="25" t="s">
        <v>521</v>
      </c>
      <c r="G1" s="25" t="s">
        <v>522</v>
      </c>
      <c r="H1" s="25" t="s">
        <v>525</v>
      </c>
      <c r="I1" s="25" t="s">
        <v>612</v>
      </c>
      <c r="J1" s="25" t="s">
        <v>613</v>
      </c>
      <c r="K1" s="25" t="s">
        <v>523</v>
      </c>
      <c r="L1" s="25" t="s">
        <v>524</v>
      </c>
      <c r="M1" s="25" t="s">
        <v>515</v>
      </c>
    </row>
    <row r="2" spans="1:13" s="11" customFormat="1" x14ac:dyDescent="0.25">
      <c r="A2" s="23" t="s">
        <v>1</v>
      </c>
      <c r="B2" s="51" t="s">
        <v>33</v>
      </c>
      <c r="C2" s="51" t="s">
        <v>33</v>
      </c>
      <c r="D2" s="51" t="s">
        <v>33</v>
      </c>
      <c r="E2" s="51" t="s">
        <v>26</v>
      </c>
      <c r="F2" s="21" t="s">
        <v>18</v>
      </c>
      <c r="G2" s="21" t="s">
        <v>33</v>
      </c>
      <c r="H2" s="21" t="s">
        <v>18</v>
      </c>
      <c r="I2" s="21" t="s">
        <v>18</v>
      </c>
      <c r="J2" s="21" t="s">
        <v>18</v>
      </c>
      <c r="K2" s="21" t="s">
        <v>18</v>
      </c>
      <c r="L2" s="21" t="s">
        <v>18</v>
      </c>
      <c r="M2" s="21" t="s">
        <v>2</v>
      </c>
    </row>
    <row r="3" spans="1:13" s="11" customFormat="1" x14ac:dyDescent="0.25">
      <c r="A3" s="24" t="s">
        <v>3</v>
      </c>
      <c r="B3" s="52" t="s">
        <v>507</v>
      </c>
      <c r="C3" s="52" t="s">
        <v>507</v>
      </c>
      <c r="D3" s="52" t="s">
        <v>507</v>
      </c>
      <c r="E3" s="52" t="s">
        <v>596</v>
      </c>
      <c r="F3" s="22" t="s">
        <v>485</v>
      </c>
      <c r="G3" s="22" t="s">
        <v>507</v>
      </c>
      <c r="H3" s="22" t="s">
        <v>611</v>
      </c>
      <c r="I3" s="22" t="s">
        <v>611</v>
      </c>
      <c r="J3" s="22" t="s">
        <v>611</v>
      </c>
      <c r="K3" s="22" t="s">
        <v>40</v>
      </c>
      <c r="L3" s="22" t="s">
        <v>41</v>
      </c>
      <c r="M3" s="22"/>
    </row>
    <row r="4" spans="1:13" x14ac:dyDescent="0.25">
      <c r="A4" s="4"/>
      <c r="B4" s="17" t="s">
        <v>543</v>
      </c>
      <c r="C4" s="17" t="s">
        <v>553</v>
      </c>
      <c r="D4" s="17" t="s">
        <v>554</v>
      </c>
      <c r="E4" s="17" t="s">
        <v>555</v>
      </c>
      <c r="F4" s="17" t="s">
        <v>556</v>
      </c>
      <c r="G4" s="17" t="s">
        <v>557</v>
      </c>
      <c r="H4" s="17" t="s">
        <v>598</v>
      </c>
      <c r="I4" s="17" t="s">
        <v>602</v>
      </c>
      <c r="J4" s="17" t="s">
        <v>603</v>
      </c>
      <c r="K4" s="17" t="s">
        <v>558</v>
      </c>
      <c r="L4" s="17" t="s">
        <v>552</v>
      </c>
      <c r="M4" s="17" t="s">
        <v>551</v>
      </c>
    </row>
    <row r="5" spans="1:13" x14ac:dyDescent="0.25">
      <c r="A5" s="4"/>
      <c r="B5" s="8"/>
      <c r="C5" s="8"/>
      <c r="D5" s="8"/>
      <c r="E5" s="49"/>
      <c r="F5" s="8"/>
      <c r="G5" s="8"/>
      <c r="H5" s="8"/>
      <c r="I5" s="8"/>
      <c r="J5" s="8"/>
      <c r="K5" s="33"/>
      <c r="L5" s="33"/>
      <c r="M5" s="8"/>
    </row>
    <row r="6" spans="1:13" x14ac:dyDescent="0.25">
      <c r="A6" s="4"/>
      <c r="B6" s="8"/>
      <c r="C6" s="8"/>
      <c r="D6" s="8"/>
      <c r="E6" s="49"/>
      <c r="F6" s="8"/>
      <c r="G6" s="8"/>
      <c r="H6" s="8"/>
      <c r="I6" s="8"/>
      <c r="J6" s="8"/>
      <c r="K6" s="33"/>
      <c r="L6" s="33"/>
      <c r="M6" s="8"/>
    </row>
    <row r="7" spans="1:13" x14ac:dyDescent="0.25">
      <c r="A7" s="4"/>
      <c r="B7" s="8"/>
      <c r="C7" s="8"/>
      <c r="D7" s="8"/>
      <c r="E7" s="49"/>
      <c r="F7" s="8"/>
      <c r="G7" s="8"/>
      <c r="H7" s="8"/>
      <c r="I7" s="8"/>
      <c r="J7" s="8"/>
      <c r="K7" s="8"/>
      <c r="L7" s="8"/>
      <c r="M7" s="8"/>
    </row>
    <row r="8" spans="1:13" x14ac:dyDescent="0.25">
      <c r="A8" s="4"/>
      <c r="B8" s="8"/>
      <c r="C8" s="8"/>
      <c r="D8" s="8"/>
      <c r="E8" s="49"/>
      <c r="F8" s="8"/>
      <c r="G8" s="8"/>
      <c r="H8" s="8"/>
      <c r="I8" s="8"/>
      <c r="J8" s="8"/>
      <c r="K8" s="8"/>
      <c r="L8" s="8"/>
      <c r="M8" s="8"/>
    </row>
    <row r="9" spans="1:13" x14ac:dyDescent="0.25">
      <c r="A9" s="4"/>
      <c r="B9" s="8"/>
      <c r="C9" s="8"/>
      <c r="D9" s="8"/>
      <c r="E9" s="49"/>
      <c r="F9" s="8"/>
      <c r="G9" s="8"/>
      <c r="H9" s="8"/>
      <c r="I9" s="8"/>
      <c r="J9" s="8"/>
      <c r="K9" s="8"/>
      <c r="L9" s="8"/>
      <c r="M9" s="8"/>
    </row>
    <row r="10" spans="1:13" x14ac:dyDescent="0.25">
      <c r="A10" s="4"/>
      <c r="B10" s="8"/>
      <c r="C10" s="8"/>
      <c r="D10" s="8"/>
      <c r="E10" s="49"/>
      <c r="F10" s="8"/>
      <c r="G10" s="8"/>
      <c r="H10" s="8"/>
      <c r="I10" s="8"/>
      <c r="J10" s="8"/>
      <c r="K10" s="8"/>
      <c r="L10" s="8"/>
      <c r="M10" s="8"/>
    </row>
    <row r="11" spans="1:13" x14ac:dyDescent="0.25">
      <c r="A11" s="4"/>
      <c r="B11" s="8"/>
      <c r="C11" s="8"/>
      <c r="D11" s="8"/>
      <c r="E11" s="49"/>
      <c r="F11" s="8"/>
      <c r="G11" s="8"/>
      <c r="H11" s="8"/>
      <c r="I11" s="8"/>
      <c r="J11" s="8"/>
      <c r="K11" s="8"/>
      <c r="L11" s="8"/>
      <c r="M11" s="8"/>
    </row>
    <row r="12" spans="1:13" x14ac:dyDescent="0.25">
      <c r="A12" s="4"/>
      <c r="B12" s="8"/>
      <c r="C12" s="8"/>
      <c r="D12" s="8"/>
      <c r="E12" s="49"/>
      <c r="F12" s="8"/>
      <c r="G12" s="8"/>
      <c r="H12" s="8"/>
      <c r="I12" s="8"/>
      <c r="J12" s="8"/>
      <c r="K12" s="8"/>
      <c r="L12" s="8"/>
      <c r="M12" s="8"/>
    </row>
    <row r="13" spans="1:13" x14ac:dyDescent="0.25">
      <c r="A13" s="4"/>
      <c r="B13" s="8"/>
      <c r="C13" s="8"/>
      <c r="D13" s="8"/>
      <c r="E13" s="49"/>
      <c r="F13" s="8"/>
      <c r="G13" s="8"/>
      <c r="H13" s="8"/>
      <c r="I13" s="8"/>
      <c r="J13" s="8"/>
      <c r="K13" s="8"/>
      <c r="L13" s="8"/>
      <c r="M13" s="8"/>
    </row>
    <row r="14" spans="1:13" x14ac:dyDescent="0.25">
      <c r="A14" s="4"/>
      <c r="B14" s="8"/>
      <c r="C14" s="8"/>
      <c r="D14" s="8"/>
      <c r="E14" s="49"/>
      <c r="F14" s="8"/>
      <c r="G14" s="8"/>
      <c r="H14" s="8"/>
      <c r="I14" s="8"/>
      <c r="J14" s="8"/>
      <c r="K14" s="8"/>
      <c r="L14" s="8"/>
      <c r="M14" s="8"/>
    </row>
    <row r="15" spans="1:13" x14ac:dyDescent="0.25">
      <c r="A15" s="4"/>
      <c r="B15" s="8"/>
      <c r="C15" s="8"/>
      <c r="D15" s="8"/>
      <c r="E15" s="49"/>
      <c r="F15" s="8"/>
      <c r="G15" s="8"/>
      <c r="H15" s="8"/>
      <c r="I15" s="8"/>
      <c r="J15" s="8"/>
      <c r="K15" s="8"/>
      <c r="L15" s="8"/>
      <c r="M15" s="8"/>
    </row>
    <row r="16" spans="1:13" x14ac:dyDescent="0.25">
      <c r="A16" s="4"/>
      <c r="B16" s="8"/>
      <c r="C16" s="8"/>
      <c r="D16" s="8"/>
      <c r="E16" s="49"/>
      <c r="F16" s="8"/>
      <c r="G16" s="8"/>
      <c r="H16" s="8"/>
      <c r="I16" s="8"/>
      <c r="J16" s="8"/>
      <c r="K16" s="8"/>
      <c r="L16" s="8"/>
      <c r="M16" s="8"/>
    </row>
    <row r="17" spans="1:13" x14ac:dyDescent="0.25">
      <c r="A17" s="4"/>
      <c r="B17" s="8"/>
      <c r="C17" s="8"/>
      <c r="D17" s="8"/>
      <c r="E17" s="49"/>
      <c r="F17" s="8"/>
      <c r="G17" s="8"/>
      <c r="H17" s="8"/>
      <c r="I17" s="8"/>
      <c r="J17" s="8"/>
      <c r="K17" s="8"/>
      <c r="L17" s="8"/>
      <c r="M17" s="8"/>
    </row>
    <row r="18" spans="1:13" x14ac:dyDescent="0.25">
      <c r="A18" s="4"/>
      <c r="B18" s="8"/>
      <c r="C18" s="8"/>
      <c r="D18" s="8"/>
      <c r="E18" s="49"/>
      <c r="F18" s="8"/>
      <c r="G18" s="8"/>
      <c r="H18" s="8"/>
      <c r="I18" s="8"/>
      <c r="J18" s="8"/>
      <c r="K18" s="8"/>
      <c r="L18" s="8"/>
      <c r="M18" s="8"/>
    </row>
    <row r="19" spans="1:13" x14ac:dyDescent="0.25">
      <c r="A19" s="4"/>
      <c r="B19" s="8"/>
      <c r="C19" s="8"/>
      <c r="D19" s="8"/>
      <c r="E19" s="49"/>
      <c r="F19" s="8"/>
      <c r="G19" s="8"/>
      <c r="H19" s="8"/>
      <c r="I19" s="8"/>
      <c r="J19" s="8"/>
      <c r="K19" s="8"/>
      <c r="L19" s="8"/>
      <c r="M19" s="8"/>
    </row>
    <row r="20" spans="1:13" x14ac:dyDescent="0.25">
      <c r="A20" s="4"/>
      <c r="B20" s="8"/>
      <c r="C20" s="8"/>
      <c r="D20" s="8"/>
      <c r="E20" s="49"/>
      <c r="F20" s="8"/>
      <c r="G20" s="8"/>
      <c r="H20" s="8"/>
      <c r="I20" s="8"/>
      <c r="J20" s="8"/>
      <c r="K20" s="8"/>
      <c r="L20" s="8"/>
      <c r="M20" s="8"/>
    </row>
    <row r="21" spans="1:13" x14ac:dyDescent="0.25">
      <c r="A21" s="4"/>
      <c r="B21" s="8"/>
      <c r="C21" s="8"/>
      <c r="D21" s="8"/>
      <c r="E21" s="49"/>
      <c r="F21" s="8"/>
      <c r="G21" s="8"/>
      <c r="H21" s="8"/>
      <c r="I21" s="8"/>
      <c r="J21" s="8"/>
      <c r="K21" s="8"/>
      <c r="L21" s="8"/>
      <c r="M21" s="8"/>
    </row>
    <row r="22" spans="1:13" x14ac:dyDescent="0.25">
      <c r="A22" s="4"/>
      <c r="B22" s="8"/>
      <c r="C22" s="8"/>
      <c r="D22" s="8"/>
      <c r="E22" s="49"/>
      <c r="F22" s="8"/>
      <c r="G22" s="8"/>
      <c r="H22" s="8"/>
      <c r="I22" s="8"/>
      <c r="J22" s="8"/>
      <c r="K22" s="8"/>
      <c r="L22" s="8"/>
      <c r="M22" s="8"/>
    </row>
    <row r="23" spans="1:13" x14ac:dyDescent="0.25">
      <c r="A23" s="4"/>
      <c r="B23" s="8"/>
      <c r="C23" s="8"/>
      <c r="D23" s="8"/>
      <c r="E23" s="49"/>
      <c r="F23" s="8"/>
      <c r="G23" s="8"/>
      <c r="H23" s="8"/>
      <c r="I23" s="8"/>
      <c r="J23" s="8"/>
      <c r="K23" s="8"/>
      <c r="L23" s="8"/>
      <c r="M23" s="8"/>
    </row>
    <row r="24" spans="1:13" x14ac:dyDescent="0.25">
      <c r="A24" s="4"/>
      <c r="B24" s="8"/>
      <c r="C24" s="8"/>
      <c r="D24" s="8"/>
      <c r="E24" s="49"/>
      <c r="F24" s="8"/>
      <c r="G24" s="8"/>
      <c r="H24" s="8"/>
      <c r="I24" s="8"/>
      <c r="J24" s="8"/>
      <c r="K24" s="8"/>
      <c r="L24" s="8"/>
      <c r="M24" s="8"/>
    </row>
    <row r="25" spans="1:13" x14ac:dyDescent="0.25">
      <c r="A25" s="4"/>
      <c r="B25" s="8"/>
      <c r="C25" s="8"/>
      <c r="D25" s="8"/>
      <c r="E25" s="49"/>
      <c r="F25" s="8"/>
      <c r="G25" s="8"/>
      <c r="H25" s="8"/>
      <c r="I25" s="8"/>
      <c r="J25" s="8"/>
      <c r="K25" s="8"/>
      <c r="L25" s="8"/>
      <c r="M25" s="8"/>
    </row>
    <row r="26" spans="1:13" x14ac:dyDescent="0.25">
      <c r="A26" s="4"/>
      <c r="B26" s="8"/>
      <c r="C26" s="8"/>
      <c r="D26" s="8"/>
      <c r="E26" s="49"/>
      <c r="F26" s="8"/>
      <c r="G26" s="8"/>
      <c r="H26" s="8"/>
      <c r="I26" s="8"/>
      <c r="J26" s="8"/>
      <c r="K26" s="8"/>
      <c r="L26" s="8"/>
      <c r="M26" s="8"/>
    </row>
    <row r="27" spans="1:13" x14ac:dyDescent="0.25">
      <c r="A27" s="4"/>
      <c r="B27" s="8"/>
      <c r="C27" s="8"/>
      <c r="D27" s="8"/>
      <c r="E27" s="49"/>
      <c r="F27" s="8"/>
      <c r="G27" s="8"/>
      <c r="H27" s="8"/>
      <c r="I27" s="8"/>
      <c r="J27" s="8"/>
      <c r="K27" s="8"/>
      <c r="L27" s="8"/>
      <c r="M27" s="8"/>
    </row>
    <row r="28" spans="1:13" x14ac:dyDescent="0.25">
      <c r="A28" s="4"/>
      <c r="B28" s="8"/>
      <c r="C28" s="8"/>
      <c r="D28" s="8"/>
      <c r="E28" s="49"/>
      <c r="F28" s="8"/>
      <c r="G28" s="8"/>
      <c r="H28" s="8"/>
      <c r="I28" s="8"/>
      <c r="J28" s="8"/>
      <c r="K28" s="8"/>
      <c r="L28" s="8"/>
      <c r="M28" s="8"/>
    </row>
    <row r="29" spans="1:13" x14ac:dyDescent="0.25">
      <c r="A29" s="4"/>
      <c r="B29" s="8"/>
      <c r="C29" s="8"/>
      <c r="D29" s="8"/>
      <c r="E29" s="49"/>
      <c r="F29" s="8"/>
      <c r="G29" s="8"/>
      <c r="H29" s="8"/>
      <c r="I29" s="8"/>
      <c r="J29" s="8"/>
      <c r="K29" s="8"/>
      <c r="L29" s="8"/>
      <c r="M29" s="8"/>
    </row>
    <row r="30" spans="1:13" x14ac:dyDescent="0.25">
      <c r="A30" s="4"/>
      <c r="B30" s="8"/>
      <c r="C30" s="8"/>
      <c r="D30" s="8"/>
      <c r="E30" s="49"/>
      <c r="F30" s="8"/>
      <c r="G30" s="8"/>
      <c r="H30" s="8"/>
      <c r="I30" s="8"/>
      <c r="J30" s="8"/>
      <c r="K30" s="8"/>
      <c r="L30" s="8"/>
      <c r="M30" s="8"/>
    </row>
    <row r="31" spans="1:13" x14ac:dyDescent="0.25">
      <c r="A31" s="4"/>
      <c r="B31" s="8"/>
      <c r="C31" s="8"/>
      <c r="D31" s="8"/>
      <c r="E31" s="49"/>
      <c r="F31" s="8"/>
      <c r="G31" s="8"/>
      <c r="H31" s="8"/>
      <c r="I31" s="8"/>
      <c r="J31" s="8"/>
      <c r="K31" s="8"/>
      <c r="L31" s="8"/>
      <c r="M31" s="8"/>
    </row>
    <row r="32" spans="1:13" x14ac:dyDescent="0.25">
      <c r="A32" s="4"/>
      <c r="B32" s="8"/>
      <c r="C32" s="8"/>
      <c r="D32" s="8"/>
      <c r="E32" s="49"/>
      <c r="F32" s="8"/>
      <c r="G32" s="8"/>
      <c r="H32" s="8"/>
      <c r="I32" s="8"/>
      <c r="J32" s="8"/>
      <c r="K32" s="8"/>
      <c r="L32" s="8"/>
      <c r="M32" s="8"/>
    </row>
    <row r="33" spans="1:13" x14ac:dyDescent="0.25">
      <c r="A33" s="4"/>
      <c r="B33" s="8"/>
      <c r="C33" s="8"/>
      <c r="D33" s="8"/>
      <c r="E33" s="49"/>
      <c r="F33" s="8"/>
      <c r="G33" s="8"/>
      <c r="H33" s="8"/>
      <c r="I33" s="8"/>
      <c r="J33" s="8"/>
      <c r="K33" s="8"/>
      <c r="L33" s="8"/>
      <c r="M33" s="8"/>
    </row>
    <row r="34" spans="1:13" x14ac:dyDescent="0.25">
      <c r="A34" s="4"/>
      <c r="B34" s="8"/>
      <c r="C34" s="8"/>
      <c r="D34" s="8"/>
      <c r="E34" s="49"/>
      <c r="F34" s="8"/>
      <c r="G34" s="8"/>
      <c r="H34" s="8"/>
      <c r="I34" s="8"/>
      <c r="J34" s="8"/>
      <c r="K34" s="8"/>
      <c r="L34" s="8"/>
      <c r="M34" s="8"/>
    </row>
    <row r="35" spans="1:13" x14ac:dyDescent="0.25">
      <c r="A35" s="4"/>
      <c r="B35" s="8"/>
      <c r="C35" s="8"/>
      <c r="D35" s="8"/>
      <c r="E35" s="49"/>
      <c r="F35" s="8"/>
      <c r="G35" s="8"/>
      <c r="H35" s="8"/>
      <c r="I35" s="8"/>
      <c r="J35" s="8"/>
      <c r="K35" s="8"/>
      <c r="L35" s="8"/>
      <c r="M35" s="8"/>
    </row>
    <row r="36" spans="1:13" x14ac:dyDescent="0.25">
      <c r="A36" s="4"/>
      <c r="B36" s="8"/>
      <c r="C36" s="8"/>
      <c r="D36" s="8"/>
      <c r="E36" s="49"/>
      <c r="F36" s="8"/>
      <c r="G36" s="8"/>
      <c r="H36" s="8"/>
      <c r="I36" s="8"/>
      <c r="J36" s="8"/>
      <c r="K36" s="8"/>
      <c r="L36" s="8"/>
      <c r="M36" s="8"/>
    </row>
    <row r="37" spans="1:13" x14ac:dyDescent="0.25">
      <c r="A37" s="4"/>
      <c r="B37" s="8"/>
      <c r="C37" s="8"/>
      <c r="D37" s="8"/>
      <c r="E37" s="49"/>
      <c r="F37" s="8"/>
      <c r="G37" s="8"/>
      <c r="H37" s="8"/>
      <c r="I37" s="8"/>
      <c r="J37" s="8"/>
      <c r="K37" s="8"/>
      <c r="L37" s="8"/>
      <c r="M37" s="8"/>
    </row>
    <row r="38" spans="1:13" x14ac:dyDescent="0.25">
      <c r="A38" s="4"/>
      <c r="B38" s="8"/>
      <c r="C38" s="8"/>
      <c r="D38" s="8"/>
      <c r="E38" s="49"/>
      <c r="F38" s="8"/>
      <c r="G38" s="8"/>
      <c r="H38" s="8"/>
      <c r="I38" s="8"/>
      <c r="J38" s="8"/>
      <c r="K38" s="8"/>
      <c r="L38" s="8"/>
      <c r="M38" s="8"/>
    </row>
    <row r="39" spans="1:13" x14ac:dyDescent="0.25">
      <c r="A39" s="4"/>
      <c r="B39" s="8"/>
      <c r="C39" s="8"/>
      <c r="D39" s="8"/>
      <c r="E39" s="49"/>
      <c r="F39" s="8"/>
      <c r="G39" s="8"/>
      <c r="H39" s="8"/>
      <c r="I39" s="8"/>
      <c r="J39" s="8"/>
      <c r="K39" s="8"/>
      <c r="L39" s="8"/>
      <c r="M39" s="8"/>
    </row>
    <row r="40" spans="1:13" x14ac:dyDescent="0.25">
      <c r="A40" s="4"/>
      <c r="B40" s="8"/>
      <c r="C40" s="8"/>
      <c r="D40" s="8"/>
      <c r="E40" s="49"/>
      <c r="F40" s="8"/>
      <c r="G40" s="8"/>
      <c r="H40" s="8"/>
      <c r="I40" s="8"/>
      <c r="J40" s="8"/>
      <c r="K40" s="8"/>
      <c r="L40" s="8"/>
      <c r="M40" s="8"/>
    </row>
    <row r="41" spans="1:13" x14ac:dyDescent="0.25">
      <c r="A41" s="4"/>
      <c r="B41" s="8"/>
      <c r="C41" s="8"/>
      <c r="D41" s="8"/>
      <c r="E41" s="49"/>
      <c r="F41" s="8"/>
      <c r="G41" s="8"/>
      <c r="H41" s="8"/>
      <c r="I41" s="8"/>
      <c r="J41" s="8"/>
      <c r="K41" s="8"/>
      <c r="L41" s="8"/>
      <c r="M41" s="8"/>
    </row>
    <row r="42" spans="1:13" x14ac:dyDescent="0.25">
      <c r="A42" s="4"/>
      <c r="B42" s="8"/>
      <c r="C42" s="8"/>
      <c r="D42" s="8"/>
      <c r="E42" s="49"/>
      <c r="F42" s="8"/>
      <c r="G42" s="8"/>
      <c r="H42" s="8"/>
      <c r="I42" s="8"/>
      <c r="J42" s="8"/>
      <c r="K42" s="8"/>
      <c r="L42" s="8"/>
      <c r="M42" s="8"/>
    </row>
    <row r="43" spans="1:13" x14ac:dyDescent="0.25">
      <c r="A43" s="4"/>
      <c r="B43" s="8"/>
      <c r="C43" s="8"/>
      <c r="D43" s="8"/>
      <c r="E43" s="49"/>
      <c r="F43" s="8"/>
      <c r="G43" s="8"/>
      <c r="H43" s="8"/>
      <c r="I43" s="8"/>
      <c r="J43" s="8"/>
      <c r="K43" s="8"/>
      <c r="L43" s="8"/>
      <c r="M43" s="8"/>
    </row>
    <row r="44" spans="1:13" x14ac:dyDescent="0.25">
      <c r="A44" s="4"/>
      <c r="B44" s="8"/>
      <c r="C44" s="8"/>
      <c r="D44" s="8"/>
      <c r="E44" s="49"/>
      <c r="F44" s="8"/>
      <c r="G44" s="8"/>
      <c r="H44" s="8"/>
      <c r="I44" s="8"/>
      <c r="J44" s="8"/>
      <c r="K44" s="8"/>
      <c r="L44" s="8"/>
      <c r="M44" s="8"/>
    </row>
    <row r="45" spans="1:13" x14ac:dyDescent="0.25">
      <c r="A45" s="4"/>
      <c r="B45" s="8"/>
      <c r="C45" s="8"/>
      <c r="D45" s="8"/>
      <c r="E45" s="49"/>
      <c r="F45" s="8"/>
      <c r="G45" s="8"/>
      <c r="H45" s="8"/>
      <c r="I45" s="8"/>
      <c r="J45" s="8"/>
      <c r="K45" s="8"/>
      <c r="L45" s="8"/>
      <c r="M45" s="8"/>
    </row>
    <row r="46" spans="1:13" x14ac:dyDescent="0.25">
      <c r="A46" s="4"/>
      <c r="B46" s="8"/>
      <c r="C46" s="8"/>
      <c r="D46" s="8"/>
      <c r="E46" s="49"/>
      <c r="F46" s="8"/>
      <c r="G46" s="8"/>
      <c r="H46" s="8"/>
      <c r="I46" s="8"/>
      <c r="J46" s="8"/>
      <c r="K46" s="8"/>
      <c r="L46" s="8"/>
      <c r="M46" s="8"/>
    </row>
    <row r="47" spans="1:13" x14ac:dyDescent="0.25">
      <c r="A47" s="4"/>
      <c r="B47" s="8"/>
      <c r="C47" s="8"/>
      <c r="D47" s="8"/>
      <c r="E47" s="49"/>
      <c r="F47" s="8"/>
      <c r="G47" s="8"/>
      <c r="H47" s="8"/>
      <c r="I47" s="8"/>
      <c r="J47" s="8"/>
      <c r="K47" s="8"/>
      <c r="L47" s="8"/>
      <c r="M47" s="8"/>
    </row>
    <row r="48" spans="1:13" x14ac:dyDescent="0.25">
      <c r="A48" s="4"/>
      <c r="B48" s="8"/>
      <c r="C48" s="8"/>
      <c r="D48" s="8"/>
      <c r="E48" s="49"/>
      <c r="F48" s="8"/>
      <c r="G48" s="8"/>
      <c r="H48" s="8"/>
      <c r="I48" s="8"/>
      <c r="J48" s="8"/>
      <c r="K48" s="8"/>
      <c r="L48" s="8"/>
      <c r="M48" s="8"/>
    </row>
    <row r="49" spans="1:13" x14ac:dyDescent="0.25">
      <c r="A49" s="4"/>
      <c r="B49" s="8"/>
      <c r="C49" s="8"/>
      <c r="D49" s="8"/>
      <c r="E49" s="49"/>
      <c r="F49" s="8"/>
      <c r="G49" s="8"/>
      <c r="H49" s="8"/>
      <c r="I49" s="8"/>
      <c r="J49" s="8"/>
      <c r="K49" s="8"/>
      <c r="L49" s="8"/>
      <c r="M49" s="8"/>
    </row>
    <row r="50" spans="1:13" x14ac:dyDescent="0.25">
      <c r="A50" s="4"/>
      <c r="B50" s="8"/>
      <c r="C50" s="8"/>
      <c r="D50" s="8"/>
      <c r="E50" s="49"/>
      <c r="F50" s="8"/>
      <c r="G50" s="8"/>
      <c r="H50" s="8"/>
      <c r="I50" s="8"/>
      <c r="J50" s="8"/>
      <c r="K50" s="8"/>
      <c r="L50" s="8"/>
      <c r="M50" s="8"/>
    </row>
    <row r="51" spans="1:13" x14ac:dyDescent="0.25">
      <c r="A51" s="4"/>
      <c r="B51" s="8"/>
      <c r="C51" s="8"/>
      <c r="D51" s="8"/>
      <c r="E51" s="49"/>
      <c r="F51" s="8"/>
      <c r="G51" s="8"/>
      <c r="H51" s="8"/>
      <c r="I51" s="8"/>
      <c r="J51" s="8"/>
      <c r="K51" s="8"/>
      <c r="L51" s="8"/>
      <c r="M51" s="8"/>
    </row>
    <row r="52" spans="1:13" x14ac:dyDescent="0.25">
      <c r="A52" s="4"/>
      <c r="B52" s="8"/>
      <c r="C52" s="8"/>
      <c r="D52" s="8"/>
      <c r="E52" s="49"/>
      <c r="F52" s="8"/>
      <c r="G52" s="8"/>
      <c r="H52" s="8"/>
      <c r="I52" s="8"/>
      <c r="J52" s="8"/>
      <c r="K52" s="8"/>
      <c r="L52" s="8"/>
      <c r="M52" s="8"/>
    </row>
    <row r="53" spans="1:13" x14ac:dyDescent="0.25">
      <c r="A53" s="4"/>
      <c r="B53" s="8"/>
      <c r="C53" s="8"/>
      <c r="D53" s="8"/>
      <c r="E53" s="49"/>
      <c r="F53" s="8"/>
      <c r="G53" s="8"/>
      <c r="H53" s="8"/>
      <c r="I53" s="8"/>
      <c r="J53" s="8"/>
      <c r="K53" s="8"/>
      <c r="L53" s="8"/>
      <c r="M53" s="8"/>
    </row>
    <row r="54" spans="1:13" x14ac:dyDescent="0.25">
      <c r="A54" s="4"/>
      <c r="B54" s="8"/>
      <c r="C54" s="8"/>
      <c r="D54" s="8"/>
      <c r="E54" s="49"/>
      <c r="F54" s="8"/>
      <c r="G54" s="8"/>
      <c r="H54" s="8"/>
      <c r="I54" s="8"/>
      <c r="J54" s="8"/>
      <c r="K54" s="8"/>
      <c r="L54" s="8"/>
      <c r="M54" s="8"/>
    </row>
    <row r="55" spans="1:13" x14ac:dyDescent="0.25">
      <c r="A55" s="4"/>
      <c r="B55" s="8"/>
      <c r="C55" s="8"/>
      <c r="D55" s="8"/>
      <c r="E55" s="49"/>
      <c r="F55" s="8"/>
      <c r="G55" s="8"/>
      <c r="H55" s="8"/>
      <c r="I55" s="8"/>
      <c r="J55" s="8"/>
      <c r="K55" s="8"/>
      <c r="L55" s="8"/>
      <c r="M55" s="8"/>
    </row>
    <row r="56" spans="1:13" x14ac:dyDescent="0.25">
      <c r="A56" s="4"/>
      <c r="B56" s="8"/>
      <c r="C56" s="8"/>
      <c r="D56" s="8"/>
      <c r="E56" s="49"/>
      <c r="F56" s="8"/>
      <c r="G56" s="8"/>
      <c r="H56" s="8"/>
      <c r="I56" s="8"/>
      <c r="J56" s="8"/>
      <c r="K56" s="8"/>
      <c r="L56" s="8"/>
      <c r="M56" s="8"/>
    </row>
    <row r="57" spans="1:13" x14ac:dyDescent="0.25">
      <c r="A57" s="4"/>
      <c r="B57" s="8"/>
      <c r="C57" s="8"/>
      <c r="D57" s="8"/>
      <c r="E57" s="49"/>
      <c r="F57" s="8"/>
      <c r="G57" s="8"/>
      <c r="H57" s="8"/>
      <c r="I57" s="8"/>
      <c r="J57" s="8"/>
      <c r="K57" s="8"/>
      <c r="L57" s="8"/>
      <c r="M57" s="8"/>
    </row>
    <row r="58" spans="1:13" x14ac:dyDescent="0.25">
      <c r="A58" s="4"/>
      <c r="B58" s="8"/>
      <c r="C58" s="8"/>
      <c r="D58" s="8"/>
      <c r="E58" s="49"/>
      <c r="F58" s="8"/>
      <c r="G58" s="8"/>
      <c r="H58" s="8"/>
      <c r="I58" s="8"/>
      <c r="J58" s="8"/>
      <c r="K58" s="8"/>
      <c r="L58" s="8"/>
      <c r="M58" s="8"/>
    </row>
    <row r="59" spans="1:13" x14ac:dyDescent="0.25">
      <c r="A59" s="4"/>
      <c r="B59" s="8"/>
      <c r="C59" s="8"/>
      <c r="D59" s="8"/>
      <c r="E59" s="49"/>
      <c r="F59" s="8"/>
      <c r="G59" s="8"/>
      <c r="H59" s="8"/>
      <c r="I59" s="8"/>
      <c r="J59" s="8"/>
      <c r="K59" s="8"/>
      <c r="L59" s="8"/>
      <c r="M59" s="8"/>
    </row>
    <row r="60" spans="1:13" x14ac:dyDescent="0.25">
      <c r="A60" s="4"/>
      <c r="B60" s="8"/>
      <c r="C60" s="8"/>
      <c r="D60" s="8"/>
      <c r="E60" s="49"/>
      <c r="F60" s="8"/>
      <c r="G60" s="8"/>
      <c r="H60" s="8"/>
      <c r="I60" s="8"/>
      <c r="J60" s="8"/>
      <c r="K60" s="8"/>
      <c r="L60" s="8"/>
      <c r="M60" s="8"/>
    </row>
    <row r="61" spans="1:13" x14ac:dyDescent="0.25">
      <c r="A61" s="4"/>
      <c r="B61" s="8"/>
      <c r="C61" s="8"/>
      <c r="D61" s="8"/>
      <c r="E61" s="49"/>
      <c r="F61" s="8"/>
      <c r="G61" s="8"/>
      <c r="H61" s="8"/>
      <c r="I61" s="8"/>
      <c r="J61" s="8"/>
      <c r="K61" s="8"/>
      <c r="L61" s="8"/>
      <c r="M61" s="8"/>
    </row>
    <row r="62" spans="1:13" x14ac:dyDescent="0.25">
      <c r="A62" s="4"/>
      <c r="B62" s="8"/>
      <c r="C62" s="8"/>
      <c r="D62" s="8"/>
      <c r="E62" s="49"/>
      <c r="F62" s="8"/>
      <c r="G62" s="8"/>
      <c r="H62" s="8"/>
      <c r="I62" s="8"/>
      <c r="J62" s="8"/>
      <c r="K62" s="8"/>
      <c r="L62" s="8"/>
      <c r="M62" s="8"/>
    </row>
    <row r="63" spans="1:13" x14ac:dyDescent="0.25">
      <c r="A63" s="4"/>
      <c r="B63" s="8"/>
      <c r="C63" s="8"/>
      <c r="D63" s="8"/>
      <c r="E63" s="49"/>
      <c r="F63" s="8"/>
      <c r="G63" s="8"/>
      <c r="H63" s="8"/>
      <c r="I63" s="8"/>
      <c r="J63" s="8"/>
      <c r="K63" s="8"/>
      <c r="L63" s="8"/>
      <c r="M63" s="8"/>
    </row>
    <row r="64" spans="1:13" x14ac:dyDescent="0.25">
      <c r="A64" s="4"/>
      <c r="B64" s="8"/>
      <c r="C64" s="8"/>
      <c r="D64" s="8"/>
      <c r="E64" s="49"/>
      <c r="F64" s="8"/>
      <c r="G64" s="8"/>
      <c r="H64" s="8"/>
      <c r="I64" s="8"/>
      <c r="J64" s="8"/>
      <c r="K64" s="8"/>
      <c r="L64" s="8"/>
      <c r="M64" s="8"/>
    </row>
    <row r="65" spans="1:13" x14ac:dyDescent="0.25">
      <c r="A65" s="4"/>
      <c r="B65" s="8"/>
      <c r="C65" s="8"/>
      <c r="D65" s="8"/>
      <c r="E65" s="49"/>
      <c r="F65" s="8"/>
      <c r="G65" s="8"/>
      <c r="H65" s="8"/>
      <c r="I65" s="8"/>
      <c r="J65" s="8"/>
      <c r="K65" s="8"/>
      <c r="L65" s="8"/>
      <c r="M65" s="8"/>
    </row>
    <row r="66" spans="1:13" x14ac:dyDescent="0.25">
      <c r="A66" s="4"/>
      <c r="B66" s="8"/>
      <c r="C66" s="8"/>
      <c r="D66" s="8"/>
      <c r="E66" s="49"/>
      <c r="F66" s="8"/>
      <c r="G66" s="8"/>
      <c r="H66" s="8"/>
      <c r="I66" s="8"/>
      <c r="J66" s="8"/>
      <c r="K66" s="8"/>
      <c r="L66" s="8"/>
      <c r="M66" s="8"/>
    </row>
    <row r="67" spans="1:13" x14ac:dyDescent="0.25">
      <c r="A67" s="4"/>
      <c r="B67" s="8"/>
      <c r="C67" s="8"/>
      <c r="D67" s="8"/>
      <c r="E67" s="49"/>
      <c r="F67" s="8"/>
      <c r="G67" s="8"/>
      <c r="H67" s="8"/>
      <c r="I67" s="8"/>
      <c r="J67" s="8"/>
      <c r="K67" s="8"/>
      <c r="L67" s="8"/>
      <c r="M67" s="8"/>
    </row>
    <row r="68" spans="1:13" x14ac:dyDescent="0.25">
      <c r="A68" s="4"/>
      <c r="B68" s="8"/>
      <c r="C68" s="8"/>
      <c r="D68" s="8"/>
      <c r="E68" s="49"/>
      <c r="F68" s="8"/>
      <c r="G68" s="8"/>
      <c r="H68" s="8"/>
      <c r="I68" s="8"/>
      <c r="J68" s="8"/>
      <c r="K68" s="8"/>
      <c r="L68" s="8"/>
      <c r="M68" s="8"/>
    </row>
    <row r="69" spans="1:13" x14ac:dyDescent="0.25">
      <c r="A69" s="4"/>
      <c r="B69" s="8"/>
      <c r="C69" s="8"/>
      <c r="D69" s="8"/>
      <c r="E69" s="49"/>
      <c r="F69" s="8"/>
      <c r="G69" s="8"/>
      <c r="H69" s="8"/>
      <c r="I69" s="8"/>
      <c r="J69" s="8"/>
      <c r="K69" s="8"/>
      <c r="L69" s="8"/>
      <c r="M69" s="8"/>
    </row>
    <row r="70" spans="1:13" x14ac:dyDescent="0.25">
      <c r="A70" s="4"/>
      <c r="B70" s="8"/>
      <c r="C70" s="8"/>
      <c r="D70" s="8"/>
      <c r="E70" s="49"/>
      <c r="F70" s="8"/>
      <c r="G70" s="8"/>
      <c r="H70" s="8"/>
      <c r="I70" s="8"/>
      <c r="J70" s="8"/>
      <c r="K70" s="8"/>
      <c r="L70" s="8"/>
      <c r="M70" s="8"/>
    </row>
    <row r="71" spans="1:13" x14ac:dyDescent="0.25">
      <c r="A71" s="4"/>
      <c r="B71" s="8"/>
      <c r="C71" s="8"/>
      <c r="D71" s="8"/>
      <c r="E71" s="49"/>
      <c r="F71" s="8"/>
      <c r="G71" s="8"/>
      <c r="H71" s="8"/>
      <c r="I71" s="8"/>
      <c r="J71" s="8"/>
      <c r="K71" s="8"/>
      <c r="L71" s="8"/>
      <c r="M71" s="8"/>
    </row>
    <row r="72" spans="1:13" x14ac:dyDescent="0.25">
      <c r="A72" s="4"/>
      <c r="B72" s="8"/>
      <c r="C72" s="8"/>
      <c r="D72" s="8"/>
      <c r="E72" s="49"/>
      <c r="F72" s="8"/>
      <c r="G72" s="8"/>
      <c r="H72" s="8"/>
      <c r="I72" s="8"/>
      <c r="J72" s="8"/>
      <c r="K72" s="8"/>
      <c r="L72" s="8"/>
      <c r="M72" s="8"/>
    </row>
    <row r="73" spans="1:13" x14ac:dyDescent="0.25">
      <c r="A73" s="4"/>
      <c r="B73" s="8"/>
      <c r="C73" s="8"/>
      <c r="D73" s="8"/>
      <c r="E73" s="49"/>
      <c r="F73" s="8"/>
      <c r="G73" s="8"/>
      <c r="H73" s="8"/>
      <c r="I73" s="8"/>
      <c r="J73" s="8"/>
      <c r="K73" s="8"/>
      <c r="L73" s="8"/>
      <c r="M73" s="8"/>
    </row>
    <row r="74" spans="1:13" x14ac:dyDescent="0.25">
      <c r="A74" s="4"/>
      <c r="B74" s="8"/>
      <c r="C74" s="8"/>
      <c r="D74" s="8"/>
      <c r="E74" s="49"/>
      <c r="F74" s="8"/>
      <c r="G74" s="8"/>
      <c r="H74" s="8"/>
      <c r="I74" s="8"/>
      <c r="J74" s="8"/>
      <c r="K74" s="8"/>
      <c r="L74" s="8"/>
      <c r="M74" s="8"/>
    </row>
    <row r="75" spans="1:13" x14ac:dyDescent="0.25">
      <c r="A75" s="4"/>
      <c r="B75" s="8"/>
      <c r="C75" s="8"/>
      <c r="D75" s="8"/>
      <c r="E75" s="49"/>
      <c r="F75" s="8"/>
      <c r="G75" s="8"/>
      <c r="H75" s="8"/>
      <c r="I75" s="8"/>
      <c r="J75" s="8"/>
      <c r="K75" s="8"/>
      <c r="L75" s="8"/>
      <c r="M75" s="8"/>
    </row>
    <row r="76" spans="1:13" x14ac:dyDescent="0.25">
      <c r="A76" s="4"/>
      <c r="B76" s="8"/>
      <c r="C76" s="8"/>
      <c r="D76" s="8"/>
      <c r="E76" s="49"/>
      <c r="F76" s="8"/>
      <c r="G76" s="8"/>
      <c r="H76" s="8"/>
      <c r="I76" s="8"/>
      <c r="J76" s="8"/>
      <c r="K76" s="8"/>
      <c r="L76" s="8"/>
      <c r="M76" s="8"/>
    </row>
    <row r="77" spans="1:13" x14ac:dyDescent="0.25">
      <c r="A77" s="4"/>
      <c r="B77" s="8"/>
      <c r="C77" s="8"/>
      <c r="D77" s="8"/>
      <c r="E77" s="49"/>
      <c r="F77" s="8"/>
      <c r="G77" s="8"/>
      <c r="H77" s="8"/>
      <c r="I77" s="8"/>
      <c r="J77" s="8"/>
      <c r="K77" s="8"/>
      <c r="L77" s="8"/>
      <c r="M77" s="8"/>
    </row>
    <row r="78" spans="1:13" x14ac:dyDescent="0.25">
      <c r="A78" s="4"/>
      <c r="B78" s="8"/>
      <c r="C78" s="8"/>
      <c r="D78" s="8"/>
      <c r="E78" s="49"/>
      <c r="F78" s="8"/>
      <c r="G78" s="8"/>
      <c r="H78" s="8"/>
      <c r="I78" s="8"/>
      <c r="J78" s="8"/>
      <c r="K78" s="8"/>
      <c r="L78" s="8"/>
      <c r="M78" s="8"/>
    </row>
    <row r="79" spans="1:13" x14ac:dyDescent="0.25">
      <c r="A79" s="4"/>
      <c r="B79" s="8"/>
      <c r="C79" s="8"/>
      <c r="D79" s="8"/>
      <c r="E79" s="49"/>
      <c r="F79" s="8"/>
      <c r="G79" s="8"/>
      <c r="H79" s="8"/>
      <c r="I79" s="8"/>
      <c r="J79" s="8"/>
      <c r="K79" s="8"/>
      <c r="L79" s="8"/>
      <c r="M79" s="8"/>
    </row>
    <row r="80" spans="1:13" x14ac:dyDescent="0.25">
      <c r="A80" s="4"/>
      <c r="B80" s="8"/>
      <c r="C80" s="8"/>
      <c r="D80" s="8"/>
      <c r="E80" s="49"/>
      <c r="F80" s="8"/>
      <c r="G80" s="8"/>
      <c r="H80" s="8"/>
      <c r="I80" s="8"/>
      <c r="J80" s="8"/>
      <c r="K80" s="8"/>
      <c r="L80" s="8"/>
      <c r="M80" s="8"/>
    </row>
    <row r="81" spans="1:13" x14ac:dyDescent="0.25">
      <c r="A81" s="4"/>
      <c r="B81" s="8"/>
      <c r="C81" s="8"/>
      <c r="D81" s="8"/>
      <c r="E81" s="49"/>
      <c r="F81" s="8"/>
      <c r="G81" s="8"/>
      <c r="H81" s="8"/>
      <c r="I81" s="8"/>
      <c r="J81" s="8"/>
      <c r="K81" s="8"/>
      <c r="L81" s="8"/>
      <c r="M81" s="8"/>
    </row>
    <row r="82" spans="1:13" x14ac:dyDescent="0.25">
      <c r="A82" s="4"/>
      <c r="B82" s="8"/>
      <c r="C82" s="8"/>
      <c r="D82" s="8"/>
      <c r="E82" s="49"/>
      <c r="F82" s="8"/>
      <c r="G82" s="8"/>
      <c r="H82" s="8"/>
      <c r="I82" s="8"/>
      <c r="J82" s="8"/>
      <c r="K82" s="8"/>
      <c r="L82" s="8"/>
      <c r="M82" s="8"/>
    </row>
    <row r="83" spans="1:13" x14ac:dyDescent="0.25">
      <c r="A83" s="4"/>
      <c r="B83" s="8"/>
      <c r="C83" s="8"/>
      <c r="D83" s="8"/>
      <c r="E83" s="49"/>
      <c r="F83" s="8"/>
      <c r="G83" s="8"/>
      <c r="H83" s="8"/>
      <c r="I83" s="8"/>
      <c r="J83" s="8"/>
      <c r="K83" s="8"/>
      <c r="L83" s="8"/>
      <c r="M83" s="8"/>
    </row>
    <row r="84" spans="1:13" x14ac:dyDescent="0.25">
      <c r="A84" s="4"/>
      <c r="B84" s="8"/>
      <c r="C84" s="8"/>
      <c r="D84" s="8"/>
      <c r="E84" s="49"/>
      <c r="F84" s="8"/>
      <c r="G84" s="8"/>
      <c r="H84" s="8"/>
      <c r="I84" s="8"/>
      <c r="J84" s="8"/>
      <c r="K84" s="8"/>
      <c r="L84" s="8"/>
      <c r="M84" s="8"/>
    </row>
    <row r="85" spans="1:13" x14ac:dyDescent="0.25">
      <c r="A85" s="4"/>
      <c r="B85" s="8"/>
      <c r="C85" s="8"/>
      <c r="D85" s="8"/>
      <c r="E85" s="49"/>
      <c r="F85" s="8"/>
      <c r="G85" s="8"/>
      <c r="H85" s="8"/>
      <c r="I85" s="8"/>
      <c r="J85" s="8"/>
      <c r="K85" s="8"/>
      <c r="L85" s="8"/>
      <c r="M85" s="8"/>
    </row>
    <row r="86" spans="1:13" x14ac:dyDescent="0.25">
      <c r="A86" s="4"/>
      <c r="B86" s="8"/>
      <c r="C86" s="8"/>
      <c r="D86" s="8"/>
      <c r="E86" s="49"/>
      <c r="F86" s="8"/>
      <c r="G86" s="8"/>
      <c r="H86" s="8"/>
      <c r="I86" s="8"/>
      <c r="J86" s="8"/>
      <c r="K86" s="8"/>
      <c r="L86" s="8"/>
      <c r="M86" s="8"/>
    </row>
    <row r="87" spans="1:13" x14ac:dyDescent="0.25">
      <c r="A87" s="4"/>
      <c r="B87" s="8"/>
      <c r="C87" s="8"/>
      <c r="D87" s="8"/>
      <c r="E87" s="49"/>
      <c r="F87" s="8"/>
      <c r="G87" s="8"/>
      <c r="H87" s="8"/>
      <c r="I87" s="8"/>
      <c r="J87" s="8"/>
      <c r="K87" s="8"/>
      <c r="L87" s="8"/>
      <c r="M87" s="8"/>
    </row>
    <row r="88" spans="1:13" x14ac:dyDescent="0.25">
      <c r="A88" s="4"/>
      <c r="B88" s="8"/>
      <c r="C88" s="8"/>
      <c r="D88" s="8"/>
      <c r="E88" s="49"/>
      <c r="F88" s="8"/>
      <c r="G88" s="8"/>
      <c r="H88" s="8"/>
      <c r="I88" s="8"/>
      <c r="J88" s="8"/>
      <c r="K88" s="8"/>
      <c r="L88" s="8"/>
      <c r="M88" s="8"/>
    </row>
    <row r="89" spans="1:13" x14ac:dyDescent="0.25">
      <c r="A89" s="4"/>
      <c r="B89" s="8"/>
      <c r="C89" s="8"/>
      <c r="D89" s="8"/>
      <c r="E89" s="49"/>
      <c r="F89" s="8"/>
      <c r="G89" s="8"/>
      <c r="H89" s="8"/>
      <c r="I89" s="8"/>
      <c r="J89" s="8"/>
      <c r="K89" s="8"/>
      <c r="L89" s="8"/>
      <c r="M89" s="8"/>
    </row>
    <row r="90" spans="1:13" x14ac:dyDescent="0.25">
      <c r="A90" s="4"/>
      <c r="B90" s="8"/>
      <c r="C90" s="8"/>
      <c r="D90" s="8"/>
      <c r="E90" s="49"/>
      <c r="F90" s="8"/>
      <c r="G90" s="8"/>
      <c r="H90" s="8"/>
      <c r="I90" s="8"/>
      <c r="J90" s="8"/>
      <c r="K90" s="8"/>
      <c r="L90" s="8"/>
      <c r="M90" s="8"/>
    </row>
    <row r="91" spans="1:13" x14ac:dyDescent="0.25">
      <c r="A91" s="4"/>
      <c r="B91" s="8"/>
      <c r="C91" s="8"/>
      <c r="D91" s="8"/>
      <c r="E91" s="49"/>
      <c r="F91" s="8"/>
      <c r="G91" s="8"/>
      <c r="H91" s="8"/>
      <c r="I91" s="8"/>
      <c r="J91" s="8"/>
      <c r="K91" s="8"/>
      <c r="L91" s="8"/>
      <c r="M91" s="8"/>
    </row>
    <row r="92" spans="1:13" x14ac:dyDescent="0.25">
      <c r="A92" s="4"/>
      <c r="B92" s="8"/>
      <c r="C92" s="8"/>
      <c r="D92" s="8"/>
      <c r="E92" s="49"/>
      <c r="F92" s="8"/>
      <c r="G92" s="8"/>
      <c r="H92" s="8"/>
      <c r="I92" s="8"/>
      <c r="J92" s="8"/>
      <c r="K92" s="8"/>
      <c r="L92" s="8"/>
      <c r="M92" s="8"/>
    </row>
    <row r="93" spans="1:13" x14ac:dyDescent="0.25">
      <c r="A93" s="4"/>
      <c r="B93" s="8"/>
      <c r="C93" s="8"/>
      <c r="D93" s="8"/>
      <c r="E93" s="49"/>
      <c r="F93" s="8"/>
      <c r="G93" s="8"/>
      <c r="H93" s="8"/>
      <c r="I93" s="8"/>
      <c r="J93" s="8"/>
      <c r="K93" s="8"/>
      <c r="L93" s="8"/>
      <c r="M93" s="8"/>
    </row>
    <row r="94" spans="1:13" x14ac:dyDescent="0.25">
      <c r="A94" s="4"/>
      <c r="B94" s="8"/>
      <c r="C94" s="8"/>
      <c r="D94" s="8"/>
      <c r="E94" s="49"/>
      <c r="F94" s="8"/>
      <c r="G94" s="8"/>
      <c r="H94" s="8"/>
      <c r="I94" s="8"/>
      <c r="J94" s="8"/>
      <c r="K94" s="8"/>
      <c r="L94" s="8"/>
      <c r="M94" s="8"/>
    </row>
    <row r="95" spans="1:13" x14ac:dyDescent="0.25">
      <c r="A95" s="4"/>
      <c r="B95" s="8"/>
      <c r="C95" s="8"/>
      <c r="D95" s="8"/>
      <c r="E95" s="49"/>
      <c r="F95" s="8"/>
      <c r="G95" s="8"/>
      <c r="H95" s="8"/>
      <c r="I95" s="8"/>
      <c r="J95" s="8"/>
      <c r="K95" s="8"/>
      <c r="L95" s="8"/>
      <c r="M95" s="8"/>
    </row>
    <row r="96" spans="1:13" x14ac:dyDescent="0.25">
      <c r="A96" s="4"/>
      <c r="B96" s="8"/>
      <c r="C96" s="8"/>
      <c r="D96" s="8"/>
      <c r="E96" s="49"/>
      <c r="F96" s="8"/>
      <c r="G96" s="8"/>
      <c r="H96" s="8"/>
      <c r="I96" s="8"/>
      <c r="J96" s="8"/>
      <c r="K96" s="8"/>
      <c r="L96" s="8"/>
      <c r="M96" s="8"/>
    </row>
    <row r="97" spans="1:13" x14ac:dyDescent="0.25">
      <c r="A97" s="4"/>
      <c r="B97" s="8"/>
      <c r="C97" s="8"/>
      <c r="D97" s="8"/>
      <c r="E97" s="49"/>
      <c r="F97" s="8"/>
      <c r="G97" s="8"/>
      <c r="H97" s="8"/>
      <c r="I97" s="8"/>
      <c r="J97" s="8"/>
      <c r="K97" s="8"/>
      <c r="L97" s="8"/>
      <c r="M97" s="8"/>
    </row>
    <row r="98" spans="1:13" x14ac:dyDescent="0.25">
      <c r="A98" s="4"/>
      <c r="B98" s="8"/>
      <c r="C98" s="8"/>
      <c r="D98" s="8"/>
      <c r="E98" s="49"/>
      <c r="F98" s="8"/>
      <c r="G98" s="8"/>
      <c r="H98" s="8"/>
      <c r="I98" s="8"/>
      <c r="J98" s="8"/>
      <c r="K98" s="8"/>
      <c r="L98" s="8"/>
      <c r="M98" s="8"/>
    </row>
    <row r="99" spans="1:13" x14ac:dyDescent="0.25">
      <c r="A99" s="4"/>
      <c r="B99" s="8"/>
      <c r="C99" s="8"/>
      <c r="D99" s="8"/>
      <c r="E99" s="49"/>
      <c r="F99" s="8"/>
      <c r="G99" s="8"/>
      <c r="H99" s="8"/>
      <c r="I99" s="8"/>
      <c r="J99" s="8"/>
      <c r="K99" s="8"/>
      <c r="L99" s="8"/>
      <c r="M99" s="8"/>
    </row>
    <row r="100" spans="1:13" x14ac:dyDescent="0.25">
      <c r="A100" s="4"/>
      <c r="B100" s="8"/>
      <c r="C100" s="8"/>
      <c r="D100" s="8"/>
      <c r="E100" s="49"/>
      <c r="F100" s="8"/>
      <c r="G100" s="8"/>
      <c r="H100" s="8"/>
      <c r="I100" s="8"/>
      <c r="J100" s="8"/>
      <c r="K100" s="8"/>
      <c r="L100" s="8"/>
      <c r="M100" s="8"/>
    </row>
    <row r="101" spans="1:13" x14ac:dyDescent="0.25">
      <c r="A101" s="4"/>
      <c r="B101" s="8"/>
      <c r="C101" s="8"/>
      <c r="D101" s="8"/>
      <c r="E101" s="49"/>
      <c r="F101" s="8"/>
      <c r="G101" s="8"/>
      <c r="H101" s="8"/>
      <c r="I101" s="8"/>
      <c r="J101" s="8"/>
      <c r="K101" s="8"/>
      <c r="L101" s="8"/>
      <c r="M101" s="8"/>
    </row>
    <row r="102" spans="1:13" x14ac:dyDescent="0.25">
      <c r="A102" s="4"/>
      <c r="B102" s="8"/>
      <c r="C102" s="8"/>
      <c r="D102" s="8"/>
      <c r="E102" s="49"/>
      <c r="F102" s="8"/>
      <c r="G102" s="8"/>
      <c r="H102" s="8"/>
      <c r="I102" s="8"/>
      <c r="J102" s="8"/>
      <c r="K102" s="8"/>
      <c r="L102" s="8"/>
      <c r="M102" s="8"/>
    </row>
    <row r="103" spans="1:13" x14ac:dyDescent="0.25">
      <c r="A103" s="4"/>
      <c r="B103" s="8"/>
      <c r="C103" s="8"/>
      <c r="D103" s="8"/>
      <c r="E103" s="49"/>
      <c r="F103" s="8"/>
      <c r="G103" s="8"/>
      <c r="H103" s="8"/>
      <c r="I103" s="8"/>
      <c r="J103" s="8"/>
      <c r="K103" s="8"/>
      <c r="L103" s="8"/>
      <c r="M103" s="8"/>
    </row>
    <row r="104" spans="1:13" x14ac:dyDescent="0.25">
      <c r="A104" s="4"/>
      <c r="B104" s="8"/>
      <c r="C104" s="8"/>
      <c r="D104" s="8"/>
      <c r="E104" s="49"/>
      <c r="F104" s="8"/>
      <c r="G104" s="8"/>
      <c r="H104" s="8"/>
      <c r="I104" s="8"/>
      <c r="J104" s="8"/>
      <c r="K104" s="8"/>
      <c r="L104" s="8"/>
      <c r="M104" s="8"/>
    </row>
    <row r="105" spans="1:13" x14ac:dyDescent="0.25">
      <c r="A105" s="4"/>
      <c r="B105" s="8"/>
      <c r="C105" s="8"/>
      <c r="D105" s="8"/>
      <c r="E105" s="49"/>
      <c r="F105" s="8"/>
      <c r="G105" s="8"/>
      <c r="H105" s="8"/>
      <c r="I105" s="8"/>
      <c r="J105" s="8"/>
      <c r="K105" s="8"/>
      <c r="L105" s="8"/>
      <c r="M105" s="8"/>
    </row>
    <row r="106" spans="1:13" x14ac:dyDescent="0.25">
      <c r="A106" s="4"/>
      <c r="B106" s="8"/>
      <c r="C106" s="8"/>
      <c r="D106" s="8"/>
      <c r="E106" s="49"/>
      <c r="F106" s="8"/>
      <c r="G106" s="8"/>
      <c r="H106" s="8"/>
      <c r="I106" s="8"/>
      <c r="J106" s="8"/>
      <c r="K106" s="8"/>
      <c r="L106" s="8"/>
      <c r="M106" s="8"/>
    </row>
    <row r="107" spans="1:13" x14ac:dyDescent="0.25">
      <c r="A107" s="4"/>
      <c r="B107" s="8"/>
      <c r="C107" s="8"/>
      <c r="D107" s="8"/>
      <c r="E107" s="49"/>
      <c r="F107" s="8"/>
      <c r="G107" s="8"/>
      <c r="H107" s="8"/>
      <c r="I107" s="8"/>
      <c r="J107" s="8"/>
      <c r="K107" s="8"/>
      <c r="L107" s="8"/>
      <c r="M107" s="8"/>
    </row>
    <row r="108" spans="1:13" x14ac:dyDescent="0.25">
      <c r="A108" s="4"/>
      <c r="B108" s="8"/>
      <c r="C108" s="8"/>
      <c r="D108" s="8"/>
      <c r="E108" s="49"/>
      <c r="F108" s="8"/>
      <c r="G108" s="8"/>
      <c r="H108" s="8"/>
      <c r="I108" s="8"/>
      <c r="J108" s="8"/>
      <c r="K108" s="8"/>
      <c r="L108" s="8"/>
      <c r="M108" s="8"/>
    </row>
    <row r="109" spans="1:13" x14ac:dyDescent="0.25">
      <c r="A109" s="4"/>
      <c r="B109" s="8"/>
      <c r="C109" s="8"/>
      <c r="D109" s="8"/>
      <c r="E109" s="49"/>
      <c r="F109" s="8"/>
      <c r="G109" s="8"/>
      <c r="H109" s="8"/>
      <c r="I109" s="8"/>
      <c r="J109" s="8"/>
      <c r="K109" s="8"/>
      <c r="L109" s="8"/>
      <c r="M109" s="8"/>
    </row>
    <row r="110" spans="1:13" x14ac:dyDescent="0.25">
      <c r="A110" s="4"/>
      <c r="B110" s="8"/>
      <c r="C110" s="8"/>
      <c r="D110" s="8"/>
      <c r="E110" s="49"/>
      <c r="F110" s="8"/>
      <c r="G110" s="8"/>
      <c r="H110" s="8"/>
      <c r="I110" s="8"/>
      <c r="J110" s="8"/>
      <c r="K110" s="8"/>
      <c r="L110" s="8"/>
      <c r="M110" s="8"/>
    </row>
    <row r="111" spans="1:13" x14ac:dyDescent="0.25">
      <c r="A111" s="4"/>
      <c r="B111" s="8"/>
      <c r="C111" s="8"/>
      <c r="D111" s="8"/>
      <c r="E111" s="49"/>
      <c r="F111" s="8"/>
      <c r="G111" s="8"/>
      <c r="H111" s="8"/>
      <c r="I111" s="8"/>
      <c r="J111" s="8"/>
      <c r="K111" s="8"/>
      <c r="L111" s="8"/>
      <c r="M111" s="8"/>
    </row>
    <row r="112" spans="1:13" x14ac:dyDescent="0.25">
      <c r="A112" s="4"/>
      <c r="B112" s="8"/>
      <c r="C112" s="8"/>
      <c r="D112" s="8"/>
      <c r="E112" s="49"/>
      <c r="F112" s="8"/>
      <c r="G112" s="8"/>
      <c r="H112" s="8"/>
      <c r="I112" s="8"/>
      <c r="J112" s="8"/>
      <c r="K112" s="8"/>
      <c r="L112" s="8"/>
      <c r="M112" s="8"/>
    </row>
    <row r="113" spans="1:13" x14ac:dyDescent="0.25">
      <c r="A113" s="4"/>
      <c r="B113" s="8"/>
      <c r="C113" s="8"/>
      <c r="D113" s="8"/>
      <c r="E113" s="49"/>
      <c r="F113" s="8"/>
      <c r="G113" s="8"/>
      <c r="H113" s="8"/>
      <c r="I113" s="8"/>
      <c r="J113" s="8"/>
      <c r="K113" s="8"/>
      <c r="L113" s="8"/>
      <c r="M113" s="8"/>
    </row>
    <row r="114" spans="1:13" x14ac:dyDescent="0.25">
      <c r="A114" s="4"/>
      <c r="B114" s="8"/>
      <c r="C114" s="8"/>
      <c r="D114" s="8"/>
      <c r="E114" s="49"/>
      <c r="F114" s="8"/>
      <c r="G114" s="8"/>
      <c r="H114" s="8"/>
      <c r="I114" s="8"/>
      <c r="J114" s="8"/>
      <c r="K114" s="8"/>
      <c r="L114" s="8"/>
      <c r="M114" s="8"/>
    </row>
    <row r="115" spans="1:13" x14ac:dyDescent="0.25">
      <c r="A115" s="4"/>
      <c r="B115" s="8"/>
      <c r="C115" s="8"/>
      <c r="D115" s="8"/>
      <c r="E115" s="49"/>
      <c r="F115" s="8"/>
      <c r="G115" s="8"/>
      <c r="H115" s="8"/>
      <c r="I115" s="8"/>
      <c r="J115" s="8"/>
      <c r="K115" s="8"/>
      <c r="L115" s="8"/>
      <c r="M115" s="8"/>
    </row>
    <row r="116" spans="1:13" x14ac:dyDescent="0.25">
      <c r="A116" s="4"/>
      <c r="B116" s="8"/>
      <c r="C116" s="8"/>
      <c r="D116" s="8"/>
      <c r="E116" s="49"/>
      <c r="F116" s="8"/>
      <c r="G116" s="8"/>
      <c r="H116" s="8"/>
      <c r="I116" s="8"/>
      <c r="J116" s="8"/>
      <c r="K116" s="8"/>
      <c r="L116" s="8"/>
      <c r="M116" s="8"/>
    </row>
    <row r="117" spans="1:13" x14ac:dyDescent="0.25">
      <c r="A117" s="4"/>
      <c r="B117" s="8"/>
      <c r="C117" s="8"/>
      <c r="D117" s="8"/>
      <c r="E117" s="49"/>
      <c r="F117" s="8"/>
      <c r="G117" s="8"/>
      <c r="H117" s="8"/>
      <c r="I117" s="8"/>
      <c r="J117" s="8"/>
      <c r="K117" s="8"/>
      <c r="L117" s="8"/>
      <c r="M117" s="8"/>
    </row>
    <row r="118" spans="1:13" x14ac:dyDescent="0.25">
      <c r="A118" s="4"/>
      <c r="B118" s="8"/>
      <c r="C118" s="8"/>
      <c r="D118" s="8"/>
      <c r="E118" s="49"/>
      <c r="F118" s="8"/>
      <c r="G118" s="8"/>
      <c r="H118" s="8"/>
      <c r="I118" s="8"/>
      <c r="J118" s="8"/>
      <c r="K118" s="8"/>
      <c r="L118" s="8"/>
      <c r="M118" s="8"/>
    </row>
    <row r="119" spans="1:13" x14ac:dyDescent="0.25">
      <c r="A119" s="4"/>
      <c r="B119" s="8"/>
      <c r="C119" s="8"/>
      <c r="D119" s="8"/>
      <c r="E119" s="49"/>
      <c r="F119" s="8"/>
      <c r="G119" s="8"/>
      <c r="H119" s="8"/>
      <c r="I119" s="8"/>
      <c r="J119" s="8"/>
      <c r="K119" s="8"/>
      <c r="L119" s="8"/>
      <c r="M119" s="8"/>
    </row>
    <row r="120" spans="1:13" x14ac:dyDescent="0.25">
      <c r="A120" s="4"/>
      <c r="B120" s="8"/>
      <c r="C120" s="8"/>
      <c r="D120" s="8"/>
      <c r="E120" s="49"/>
      <c r="F120" s="8"/>
      <c r="G120" s="8"/>
      <c r="H120" s="8"/>
      <c r="I120" s="8"/>
      <c r="J120" s="8"/>
      <c r="K120" s="8"/>
      <c r="L120" s="8"/>
      <c r="M120" s="8"/>
    </row>
    <row r="121" spans="1:13" x14ac:dyDescent="0.25">
      <c r="A121" s="4"/>
      <c r="B121" s="8"/>
      <c r="C121" s="8"/>
      <c r="D121" s="8"/>
      <c r="E121" s="49"/>
      <c r="F121" s="8"/>
      <c r="G121" s="8"/>
      <c r="H121" s="8"/>
      <c r="I121" s="8"/>
      <c r="J121" s="8"/>
      <c r="K121" s="8"/>
      <c r="L121" s="8"/>
      <c r="M121" s="8"/>
    </row>
    <row r="122" spans="1:13" x14ac:dyDescent="0.25">
      <c r="A122" s="4"/>
      <c r="B122" s="8"/>
      <c r="C122" s="8"/>
      <c r="D122" s="8"/>
      <c r="E122" s="49"/>
      <c r="F122" s="8"/>
      <c r="G122" s="8"/>
      <c r="H122" s="8"/>
      <c r="I122" s="8"/>
      <c r="J122" s="8"/>
      <c r="K122" s="8"/>
      <c r="L122" s="8"/>
      <c r="M122" s="8"/>
    </row>
    <row r="123" spans="1:13" x14ac:dyDescent="0.25">
      <c r="A123" s="4"/>
      <c r="B123" s="8"/>
      <c r="C123" s="8"/>
      <c r="D123" s="8"/>
      <c r="E123" s="49"/>
      <c r="F123" s="8"/>
      <c r="G123" s="8"/>
      <c r="H123" s="8"/>
      <c r="I123" s="8"/>
      <c r="J123" s="8"/>
      <c r="K123" s="8"/>
      <c r="L123" s="8"/>
      <c r="M123" s="8"/>
    </row>
    <row r="124" spans="1:13" x14ac:dyDescent="0.25">
      <c r="A124" s="4"/>
      <c r="B124" s="8"/>
      <c r="C124" s="8"/>
      <c r="D124" s="8"/>
      <c r="E124" s="49"/>
      <c r="F124" s="8"/>
      <c r="G124" s="8"/>
      <c r="H124" s="8"/>
      <c r="I124" s="8"/>
      <c r="J124" s="8"/>
      <c r="K124" s="8"/>
      <c r="L124" s="8"/>
      <c r="M124" s="8"/>
    </row>
    <row r="125" spans="1:13" x14ac:dyDescent="0.25">
      <c r="A125" s="4"/>
      <c r="B125" s="8"/>
      <c r="C125" s="8"/>
      <c r="D125" s="8"/>
      <c r="E125" s="49"/>
      <c r="F125" s="8"/>
      <c r="G125" s="8"/>
      <c r="H125" s="8"/>
      <c r="I125" s="8"/>
      <c r="J125" s="8"/>
      <c r="K125" s="8"/>
      <c r="L125" s="8"/>
      <c r="M125" s="8"/>
    </row>
    <row r="126" spans="1:13" x14ac:dyDescent="0.25">
      <c r="A126" s="4"/>
      <c r="B126" s="8"/>
      <c r="C126" s="8"/>
      <c r="D126" s="8"/>
      <c r="E126" s="49"/>
      <c r="F126" s="8"/>
      <c r="G126" s="8"/>
      <c r="H126" s="8"/>
      <c r="I126" s="8"/>
      <c r="J126" s="8"/>
      <c r="K126" s="8"/>
      <c r="L126" s="8"/>
      <c r="M126" s="8"/>
    </row>
    <row r="127" spans="1:13" x14ac:dyDescent="0.25">
      <c r="A127" s="4"/>
      <c r="B127" s="8"/>
      <c r="C127" s="8"/>
      <c r="D127" s="8"/>
      <c r="E127" s="49"/>
      <c r="F127" s="8"/>
      <c r="G127" s="8"/>
      <c r="H127" s="8"/>
      <c r="I127" s="8"/>
      <c r="J127" s="8"/>
      <c r="K127" s="8"/>
      <c r="L127" s="8"/>
      <c r="M127" s="8"/>
    </row>
    <row r="128" spans="1:13" x14ac:dyDescent="0.25">
      <c r="A128" s="4"/>
      <c r="B128" s="8"/>
      <c r="C128" s="8"/>
      <c r="D128" s="8"/>
      <c r="E128" s="49"/>
      <c r="F128" s="8"/>
      <c r="G128" s="8"/>
      <c r="H128" s="8"/>
      <c r="I128" s="8"/>
      <c r="J128" s="8"/>
      <c r="K128" s="8"/>
      <c r="L128" s="8"/>
      <c r="M128" s="8"/>
    </row>
    <row r="129" spans="1:13" x14ac:dyDescent="0.25">
      <c r="A129" s="4"/>
      <c r="B129" s="8"/>
      <c r="C129" s="8"/>
      <c r="D129" s="8"/>
      <c r="E129" s="49"/>
      <c r="F129" s="8"/>
      <c r="G129" s="8"/>
      <c r="H129" s="8"/>
      <c r="I129" s="8"/>
      <c r="J129" s="8"/>
      <c r="K129" s="8"/>
      <c r="L129" s="8"/>
      <c r="M129" s="8"/>
    </row>
    <row r="130" spans="1:13" x14ac:dyDescent="0.25">
      <c r="A130" s="4"/>
      <c r="B130" s="8"/>
      <c r="C130" s="8"/>
      <c r="D130" s="8"/>
      <c r="E130" s="49"/>
      <c r="F130" s="8"/>
      <c r="G130" s="8"/>
      <c r="H130" s="8"/>
      <c r="I130" s="8"/>
      <c r="J130" s="8"/>
      <c r="K130" s="8"/>
      <c r="L130" s="8"/>
      <c r="M130" s="8"/>
    </row>
    <row r="131" spans="1:13" x14ac:dyDescent="0.25">
      <c r="A131" s="4"/>
      <c r="B131" s="8"/>
      <c r="C131" s="8"/>
      <c r="D131" s="8"/>
      <c r="E131" s="49"/>
      <c r="F131" s="8"/>
      <c r="G131" s="8"/>
      <c r="H131" s="8"/>
      <c r="I131" s="8"/>
      <c r="J131" s="8"/>
      <c r="K131" s="8"/>
      <c r="L131" s="8"/>
      <c r="M131" s="8"/>
    </row>
    <row r="132" spans="1:13" x14ac:dyDescent="0.25">
      <c r="A132" s="4"/>
      <c r="B132" s="8"/>
      <c r="C132" s="8"/>
      <c r="D132" s="8"/>
      <c r="E132" s="49"/>
      <c r="F132" s="8"/>
      <c r="G132" s="8"/>
      <c r="H132" s="8"/>
      <c r="I132" s="8"/>
      <c r="J132" s="8"/>
      <c r="K132" s="8"/>
      <c r="L132" s="8"/>
      <c r="M132" s="8"/>
    </row>
    <row r="133" spans="1:13" x14ac:dyDescent="0.25">
      <c r="A133" s="4"/>
      <c r="B133" s="8"/>
      <c r="C133" s="8"/>
      <c r="D133" s="8"/>
      <c r="E133" s="49"/>
      <c r="F133" s="8"/>
      <c r="G133" s="8"/>
      <c r="H133" s="8"/>
      <c r="I133" s="8"/>
      <c r="J133" s="8"/>
      <c r="K133" s="8"/>
      <c r="L133" s="8"/>
      <c r="M133" s="8"/>
    </row>
    <row r="134" spans="1:13" x14ac:dyDescent="0.25">
      <c r="A134" s="4"/>
      <c r="B134" s="8"/>
      <c r="C134" s="8"/>
      <c r="D134" s="8"/>
      <c r="E134" s="49"/>
      <c r="F134" s="8"/>
      <c r="G134" s="8"/>
      <c r="H134" s="8"/>
      <c r="I134" s="8"/>
      <c r="J134" s="8"/>
      <c r="K134" s="8"/>
      <c r="L134" s="8"/>
      <c r="M134" s="8"/>
    </row>
    <row r="135" spans="1:13" x14ac:dyDescent="0.25">
      <c r="A135" s="4"/>
      <c r="B135" s="8"/>
      <c r="C135" s="8"/>
      <c r="D135" s="8"/>
      <c r="E135" s="49"/>
      <c r="F135" s="8"/>
      <c r="G135" s="8"/>
      <c r="H135" s="8"/>
      <c r="I135" s="8"/>
      <c r="J135" s="8"/>
      <c r="K135" s="8"/>
      <c r="L135" s="8"/>
      <c r="M135" s="8"/>
    </row>
    <row r="136" spans="1:13" x14ac:dyDescent="0.25">
      <c r="A136" s="4"/>
      <c r="B136" s="8"/>
      <c r="C136" s="8"/>
      <c r="D136" s="8"/>
      <c r="E136" s="49"/>
      <c r="F136" s="8"/>
      <c r="G136" s="8"/>
      <c r="H136" s="8"/>
      <c r="I136" s="8"/>
      <c r="J136" s="8"/>
      <c r="K136" s="8"/>
      <c r="L136" s="8"/>
      <c r="M136" s="8"/>
    </row>
    <row r="137" spans="1:13" x14ac:dyDescent="0.25">
      <c r="A137" s="4"/>
      <c r="B137" s="8"/>
      <c r="C137" s="8"/>
      <c r="D137" s="8"/>
      <c r="E137" s="49"/>
      <c r="F137" s="8"/>
      <c r="G137" s="8"/>
      <c r="H137" s="8"/>
      <c r="I137" s="8"/>
      <c r="J137" s="8"/>
      <c r="K137" s="8"/>
      <c r="L137" s="8"/>
      <c r="M137" s="8"/>
    </row>
    <row r="138" spans="1:13" x14ac:dyDescent="0.25">
      <c r="A138" s="4"/>
      <c r="B138" s="8"/>
      <c r="C138" s="8"/>
      <c r="D138" s="8"/>
      <c r="E138" s="49"/>
      <c r="F138" s="8"/>
      <c r="G138" s="8"/>
      <c r="H138" s="8"/>
      <c r="I138" s="8"/>
      <c r="J138" s="8"/>
      <c r="K138" s="8"/>
      <c r="L138" s="8"/>
      <c r="M138" s="8"/>
    </row>
    <row r="139" spans="1:13" x14ac:dyDescent="0.25">
      <c r="A139" s="4"/>
      <c r="B139" s="8"/>
      <c r="C139" s="8"/>
      <c r="D139" s="8"/>
      <c r="E139" s="49"/>
      <c r="F139" s="8"/>
      <c r="G139" s="8"/>
      <c r="H139" s="8"/>
      <c r="I139" s="8"/>
      <c r="J139" s="8"/>
      <c r="K139" s="8"/>
      <c r="L139" s="8"/>
      <c r="M139" s="8"/>
    </row>
    <row r="140" spans="1:13" x14ac:dyDescent="0.25">
      <c r="A140" s="4"/>
      <c r="B140" s="8"/>
      <c r="C140" s="8"/>
      <c r="D140" s="8"/>
      <c r="E140" s="49"/>
      <c r="F140" s="8"/>
      <c r="G140" s="8"/>
      <c r="H140" s="8"/>
      <c r="I140" s="8"/>
      <c r="J140" s="8"/>
      <c r="K140" s="8"/>
      <c r="L140" s="8"/>
      <c r="M140" s="8"/>
    </row>
    <row r="141" spans="1:13" x14ac:dyDescent="0.25">
      <c r="A141" s="4"/>
      <c r="B141" s="8"/>
      <c r="C141" s="8"/>
      <c r="D141" s="8"/>
      <c r="E141" s="49"/>
      <c r="F141" s="8"/>
      <c r="G141" s="8"/>
      <c r="H141" s="8"/>
      <c r="I141" s="8"/>
      <c r="J141" s="8"/>
      <c r="K141" s="8"/>
      <c r="L141" s="8"/>
      <c r="M141" s="8"/>
    </row>
    <row r="142" spans="1:13" x14ac:dyDescent="0.25">
      <c r="A142" s="4"/>
      <c r="B142" s="8"/>
      <c r="C142" s="8"/>
      <c r="D142" s="8"/>
      <c r="E142" s="49"/>
      <c r="F142" s="8"/>
      <c r="G142" s="8"/>
      <c r="H142" s="8"/>
      <c r="I142" s="8"/>
      <c r="J142" s="8"/>
      <c r="K142" s="8"/>
      <c r="L142" s="8"/>
      <c r="M142" s="8"/>
    </row>
    <row r="143" spans="1:13" x14ac:dyDescent="0.25">
      <c r="A143" s="4"/>
      <c r="B143" s="8"/>
      <c r="C143" s="8"/>
      <c r="D143" s="8"/>
      <c r="E143" s="49"/>
      <c r="F143" s="8"/>
      <c r="G143" s="8"/>
      <c r="H143" s="8"/>
      <c r="I143" s="8"/>
      <c r="J143" s="8"/>
      <c r="K143" s="8"/>
      <c r="L143" s="8"/>
      <c r="M143" s="8"/>
    </row>
    <row r="144" spans="1:13" x14ac:dyDescent="0.25">
      <c r="A144" s="4"/>
      <c r="B144" s="8"/>
      <c r="C144" s="8"/>
      <c r="D144" s="8"/>
      <c r="E144" s="49"/>
      <c r="F144" s="8"/>
      <c r="G144" s="8"/>
      <c r="H144" s="8"/>
      <c r="I144" s="8"/>
      <c r="J144" s="8"/>
      <c r="K144" s="8"/>
      <c r="L144" s="8"/>
      <c r="M144" s="8"/>
    </row>
    <row r="145" spans="1:13" x14ac:dyDescent="0.25">
      <c r="A145" s="4"/>
      <c r="B145" s="8"/>
      <c r="C145" s="8"/>
      <c r="D145" s="8"/>
      <c r="E145" s="49"/>
      <c r="F145" s="8"/>
      <c r="G145" s="8"/>
      <c r="H145" s="8"/>
      <c r="I145" s="8"/>
      <c r="J145" s="8"/>
      <c r="K145" s="8"/>
      <c r="L145" s="8"/>
      <c r="M145" s="8"/>
    </row>
    <row r="146" spans="1:13" x14ac:dyDescent="0.25">
      <c r="A146" s="4"/>
      <c r="B146" s="8"/>
      <c r="C146" s="8"/>
      <c r="D146" s="8"/>
      <c r="E146" s="49"/>
      <c r="F146" s="8"/>
      <c r="G146" s="8"/>
      <c r="H146" s="8"/>
      <c r="I146" s="8"/>
      <c r="J146" s="8"/>
      <c r="K146" s="8"/>
      <c r="L146" s="8"/>
      <c r="M146" s="8"/>
    </row>
    <row r="147" spans="1:13" x14ac:dyDescent="0.25">
      <c r="A147" s="4"/>
      <c r="B147" s="8"/>
      <c r="C147" s="8"/>
      <c r="D147" s="8"/>
      <c r="E147" s="49"/>
      <c r="F147" s="8"/>
      <c r="G147" s="8"/>
      <c r="H147" s="8"/>
      <c r="I147" s="8"/>
      <c r="J147" s="8"/>
      <c r="K147" s="8"/>
      <c r="L147" s="8"/>
      <c r="M147" s="8"/>
    </row>
    <row r="148" spans="1:13" x14ac:dyDescent="0.25">
      <c r="A148" s="4"/>
      <c r="B148" s="8"/>
      <c r="C148" s="8"/>
      <c r="D148" s="8"/>
      <c r="E148" s="49"/>
      <c r="F148" s="8"/>
      <c r="G148" s="8"/>
      <c r="H148" s="8"/>
      <c r="I148" s="8"/>
      <c r="J148" s="8"/>
      <c r="K148" s="8"/>
      <c r="L148" s="8"/>
      <c r="M148" s="8"/>
    </row>
    <row r="149" spans="1:13" x14ac:dyDescent="0.25">
      <c r="A149" s="4"/>
      <c r="B149" s="8"/>
      <c r="C149" s="8"/>
      <c r="D149" s="8"/>
      <c r="E149" s="49"/>
      <c r="F149" s="8"/>
      <c r="G149" s="8"/>
      <c r="H149" s="8"/>
      <c r="I149" s="8"/>
      <c r="J149" s="8"/>
      <c r="K149" s="8"/>
      <c r="L149" s="8"/>
      <c r="M149" s="8"/>
    </row>
    <row r="150" spans="1:13" x14ac:dyDescent="0.25">
      <c r="A150" s="4"/>
      <c r="B150" s="8"/>
      <c r="C150" s="8"/>
      <c r="D150" s="8"/>
      <c r="E150" s="49"/>
      <c r="F150" s="8"/>
      <c r="G150" s="8"/>
      <c r="H150" s="8"/>
      <c r="I150" s="8"/>
      <c r="J150" s="8"/>
      <c r="K150" s="8"/>
      <c r="L150" s="8"/>
      <c r="M150" s="8"/>
    </row>
    <row r="151" spans="1:13" x14ac:dyDescent="0.25">
      <c r="A151" s="4"/>
      <c r="B151" s="8"/>
      <c r="C151" s="8"/>
      <c r="D151" s="8"/>
      <c r="E151" s="49"/>
      <c r="F151" s="8"/>
      <c r="G151" s="8"/>
      <c r="H151" s="8"/>
      <c r="I151" s="8"/>
      <c r="J151" s="8"/>
      <c r="K151" s="8"/>
      <c r="L151" s="8"/>
      <c r="M151" s="8"/>
    </row>
    <row r="152" spans="1:13" x14ac:dyDescent="0.25">
      <c r="A152" s="4"/>
      <c r="B152" s="8"/>
      <c r="C152" s="8"/>
      <c r="D152" s="8"/>
      <c r="E152" s="49"/>
      <c r="F152" s="8"/>
      <c r="G152" s="8"/>
      <c r="H152" s="8"/>
      <c r="I152" s="8"/>
      <c r="J152" s="8"/>
      <c r="K152" s="8"/>
      <c r="L152" s="8"/>
      <c r="M152" s="8"/>
    </row>
    <row r="153" spans="1:13" x14ac:dyDescent="0.25">
      <c r="A153" s="4"/>
      <c r="B153" s="8"/>
      <c r="C153" s="8"/>
      <c r="D153" s="8"/>
      <c r="E153" s="49"/>
      <c r="F153" s="8"/>
      <c r="G153" s="8"/>
      <c r="H153" s="8"/>
      <c r="I153" s="8"/>
      <c r="J153" s="8"/>
      <c r="K153" s="8"/>
      <c r="L153" s="8"/>
      <c r="M153" s="8"/>
    </row>
    <row r="154" spans="1:13" x14ac:dyDescent="0.25">
      <c r="A154" s="4"/>
      <c r="B154" s="8"/>
      <c r="C154" s="8"/>
      <c r="D154" s="8"/>
      <c r="E154" s="49"/>
      <c r="F154" s="8"/>
      <c r="G154" s="8"/>
      <c r="H154" s="8"/>
      <c r="I154" s="8"/>
      <c r="J154" s="8"/>
      <c r="K154" s="8"/>
      <c r="L154" s="8"/>
      <c r="M154" s="8"/>
    </row>
    <row r="155" spans="1:13" x14ac:dyDescent="0.25">
      <c r="A155" s="4"/>
      <c r="B155" s="8"/>
      <c r="C155" s="8"/>
      <c r="D155" s="8"/>
      <c r="E155" s="49"/>
      <c r="F155" s="8"/>
      <c r="G155" s="8"/>
      <c r="H155" s="8"/>
      <c r="I155" s="8"/>
      <c r="J155" s="8"/>
      <c r="K155" s="8"/>
      <c r="L155" s="8"/>
      <c r="M155" s="8"/>
    </row>
    <row r="156" spans="1:13" x14ac:dyDescent="0.25">
      <c r="A156" s="4"/>
      <c r="B156" s="8"/>
      <c r="C156" s="8"/>
      <c r="D156" s="8"/>
      <c r="E156" s="49"/>
      <c r="F156" s="8"/>
      <c r="G156" s="8"/>
      <c r="H156" s="8"/>
      <c r="I156" s="8"/>
      <c r="J156" s="8"/>
      <c r="K156" s="8"/>
      <c r="L156" s="8"/>
      <c r="M156" s="8"/>
    </row>
    <row r="157" spans="1:13" x14ac:dyDescent="0.25">
      <c r="A157" s="4"/>
      <c r="B157" s="8"/>
      <c r="C157" s="8"/>
      <c r="D157" s="8"/>
      <c r="E157" s="49"/>
      <c r="F157" s="8"/>
      <c r="G157" s="8"/>
      <c r="H157" s="8"/>
      <c r="I157" s="8"/>
      <c r="J157" s="8"/>
      <c r="K157" s="8"/>
      <c r="L157" s="8"/>
      <c r="M157" s="8"/>
    </row>
    <row r="158" spans="1:13" x14ac:dyDescent="0.25">
      <c r="A158" s="4"/>
      <c r="B158" s="8"/>
      <c r="C158" s="8"/>
      <c r="D158" s="8"/>
      <c r="E158" s="49"/>
      <c r="F158" s="8"/>
      <c r="G158" s="8"/>
      <c r="H158" s="8"/>
      <c r="I158" s="8"/>
      <c r="J158" s="8"/>
      <c r="K158" s="8"/>
      <c r="L158" s="8"/>
      <c r="M158" s="8"/>
    </row>
    <row r="159" spans="1:13" x14ac:dyDescent="0.25">
      <c r="A159" s="4"/>
      <c r="B159" s="8"/>
      <c r="C159" s="8"/>
      <c r="D159" s="8"/>
      <c r="E159" s="49"/>
      <c r="F159" s="8"/>
      <c r="G159" s="8"/>
      <c r="H159" s="8"/>
      <c r="I159" s="8"/>
      <c r="J159" s="8"/>
      <c r="K159" s="8"/>
      <c r="L159" s="8"/>
      <c r="M159" s="8"/>
    </row>
    <row r="160" spans="1:13" x14ac:dyDescent="0.25">
      <c r="A160" s="4"/>
      <c r="B160" s="8"/>
      <c r="C160" s="8"/>
      <c r="D160" s="8"/>
      <c r="E160" s="49"/>
      <c r="F160" s="8"/>
      <c r="G160" s="8"/>
      <c r="H160" s="8"/>
      <c r="I160" s="8"/>
      <c r="J160" s="8"/>
      <c r="K160" s="8"/>
      <c r="L160" s="8"/>
      <c r="M160" s="8"/>
    </row>
    <row r="161" spans="1:13" x14ac:dyDescent="0.25">
      <c r="A161" s="4"/>
      <c r="B161" s="8"/>
      <c r="C161" s="8"/>
      <c r="D161" s="8"/>
      <c r="E161" s="49"/>
      <c r="F161" s="8"/>
      <c r="G161" s="8"/>
      <c r="H161" s="8"/>
      <c r="I161" s="8"/>
      <c r="J161" s="8"/>
      <c r="K161" s="8"/>
      <c r="L161" s="8"/>
      <c r="M161" s="8"/>
    </row>
    <row r="162" spans="1:13" x14ac:dyDescent="0.25">
      <c r="A162" s="4"/>
      <c r="B162" s="8"/>
      <c r="C162" s="8"/>
      <c r="D162" s="8"/>
      <c r="E162" s="49"/>
      <c r="F162" s="8"/>
      <c r="G162" s="8"/>
      <c r="H162" s="8"/>
      <c r="I162" s="8"/>
      <c r="J162" s="8"/>
      <c r="K162" s="8"/>
      <c r="L162" s="8"/>
      <c r="M162" s="8"/>
    </row>
    <row r="163" spans="1:13" x14ac:dyDescent="0.25">
      <c r="A163" s="4"/>
      <c r="B163" s="8"/>
      <c r="C163" s="8"/>
      <c r="D163" s="8"/>
      <c r="E163" s="49"/>
      <c r="F163" s="8"/>
      <c r="G163" s="8"/>
      <c r="H163" s="8"/>
      <c r="I163" s="8"/>
      <c r="J163" s="8"/>
      <c r="K163" s="8"/>
      <c r="L163" s="8"/>
      <c r="M163" s="8"/>
    </row>
    <row r="164" spans="1:13" x14ac:dyDescent="0.25">
      <c r="A164" s="4"/>
      <c r="B164" s="8"/>
      <c r="C164" s="8"/>
      <c r="D164" s="8"/>
      <c r="E164" s="49"/>
      <c r="F164" s="8"/>
      <c r="G164" s="8"/>
      <c r="H164" s="8"/>
      <c r="I164" s="8"/>
      <c r="J164" s="8"/>
      <c r="K164" s="8"/>
      <c r="L164" s="8"/>
      <c r="M164" s="8"/>
    </row>
    <row r="165" spans="1:13" x14ac:dyDescent="0.25">
      <c r="A165" s="4"/>
      <c r="B165" s="8"/>
      <c r="C165" s="8"/>
      <c r="D165" s="8"/>
      <c r="E165" s="49"/>
      <c r="F165" s="8"/>
      <c r="G165" s="8"/>
      <c r="H165" s="8"/>
      <c r="I165" s="8"/>
      <c r="J165" s="8"/>
      <c r="K165" s="8"/>
      <c r="L165" s="8"/>
      <c r="M165" s="8"/>
    </row>
    <row r="166" spans="1:13" x14ac:dyDescent="0.25">
      <c r="A166" s="4"/>
      <c r="B166" s="8"/>
      <c r="C166" s="8"/>
      <c r="D166" s="8"/>
      <c r="E166" s="49"/>
      <c r="F166" s="8"/>
      <c r="G166" s="8"/>
      <c r="H166" s="8"/>
      <c r="I166" s="8"/>
      <c r="J166" s="8"/>
      <c r="K166" s="8"/>
      <c r="L166" s="8"/>
      <c r="M166" s="8"/>
    </row>
    <row r="167" spans="1:13" x14ac:dyDescent="0.25">
      <c r="A167" s="4"/>
      <c r="B167" s="8"/>
      <c r="C167" s="8"/>
      <c r="D167" s="8"/>
      <c r="E167" s="49"/>
      <c r="F167" s="8"/>
      <c r="G167" s="8"/>
      <c r="H167" s="8"/>
      <c r="I167" s="8"/>
      <c r="J167" s="8"/>
      <c r="K167" s="8"/>
      <c r="L167" s="8"/>
      <c r="M167" s="8"/>
    </row>
    <row r="168" spans="1:13" x14ac:dyDescent="0.25">
      <c r="A168" s="4"/>
      <c r="B168" s="8"/>
      <c r="C168" s="8"/>
      <c r="D168" s="8"/>
      <c r="E168" s="49"/>
      <c r="F168" s="8"/>
      <c r="G168" s="8"/>
      <c r="H168" s="8"/>
      <c r="I168" s="8"/>
      <c r="J168" s="8"/>
      <c r="K168" s="8"/>
      <c r="L168" s="8"/>
      <c r="M168" s="8"/>
    </row>
    <row r="169" spans="1:13" x14ac:dyDescent="0.25">
      <c r="A169" s="4"/>
      <c r="B169" s="8"/>
      <c r="C169" s="8"/>
      <c r="D169" s="8"/>
      <c r="E169" s="49"/>
      <c r="F169" s="8"/>
      <c r="G169" s="8"/>
      <c r="H169" s="8"/>
      <c r="I169" s="8"/>
      <c r="J169" s="8"/>
      <c r="K169" s="8"/>
      <c r="L169" s="8"/>
      <c r="M169" s="8"/>
    </row>
    <row r="170" spans="1:13" x14ac:dyDescent="0.25">
      <c r="A170" s="4"/>
      <c r="B170" s="8"/>
      <c r="C170" s="8"/>
      <c r="D170" s="8"/>
      <c r="E170" s="49"/>
      <c r="F170" s="8"/>
      <c r="G170" s="8"/>
      <c r="H170" s="8"/>
      <c r="I170" s="8"/>
      <c r="J170" s="8"/>
      <c r="K170" s="8"/>
      <c r="L170" s="8"/>
      <c r="M170" s="8"/>
    </row>
    <row r="171" spans="1:13" x14ac:dyDescent="0.25">
      <c r="A171" s="4"/>
      <c r="B171" s="8"/>
      <c r="C171" s="8"/>
      <c r="D171" s="8"/>
      <c r="E171" s="49"/>
      <c r="F171" s="8"/>
      <c r="G171" s="8"/>
      <c r="H171" s="8"/>
      <c r="I171" s="8"/>
      <c r="J171" s="8"/>
      <c r="K171" s="8"/>
      <c r="L171" s="8"/>
      <c r="M171" s="8"/>
    </row>
    <row r="172" spans="1:13" x14ac:dyDescent="0.25">
      <c r="A172" s="4"/>
      <c r="B172" s="8"/>
      <c r="C172" s="8"/>
      <c r="D172" s="8"/>
      <c r="E172" s="49"/>
      <c r="F172" s="8"/>
      <c r="G172" s="8"/>
      <c r="H172" s="8"/>
      <c r="I172" s="8"/>
      <c r="J172" s="8"/>
      <c r="K172" s="8"/>
      <c r="L172" s="8"/>
      <c r="M172" s="8"/>
    </row>
    <row r="173" spans="1:13" x14ac:dyDescent="0.25">
      <c r="A173" s="4"/>
      <c r="B173" s="8"/>
      <c r="C173" s="8"/>
      <c r="D173" s="8"/>
      <c r="E173" s="49"/>
      <c r="F173" s="8"/>
      <c r="G173" s="8"/>
      <c r="H173" s="8"/>
      <c r="I173" s="8"/>
      <c r="J173" s="8"/>
      <c r="K173" s="8"/>
      <c r="L173" s="8"/>
      <c r="M173" s="8"/>
    </row>
    <row r="174" spans="1:13" x14ac:dyDescent="0.25">
      <c r="A174" s="4"/>
      <c r="B174" s="8"/>
      <c r="C174" s="8"/>
      <c r="D174" s="8"/>
      <c r="E174" s="49"/>
      <c r="F174" s="8"/>
      <c r="G174" s="8"/>
      <c r="H174" s="8"/>
      <c r="I174" s="8"/>
      <c r="J174" s="8"/>
      <c r="K174" s="8"/>
      <c r="L174" s="8"/>
      <c r="M174" s="8"/>
    </row>
    <row r="175" spans="1:13" x14ac:dyDescent="0.25">
      <c r="A175" s="4"/>
      <c r="B175" s="8"/>
      <c r="C175" s="8"/>
      <c r="D175" s="8"/>
      <c r="E175" s="49"/>
      <c r="F175" s="8"/>
      <c r="G175" s="8"/>
      <c r="H175" s="8"/>
      <c r="I175" s="8"/>
      <c r="J175" s="8"/>
      <c r="K175" s="8"/>
      <c r="L175" s="8"/>
      <c r="M175" s="8"/>
    </row>
    <row r="176" spans="1:13" x14ac:dyDescent="0.25">
      <c r="A176" s="4"/>
      <c r="B176" s="8"/>
      <c r="C176" s="8"/>
      <c r="D176" s="8"/>
      <c r="E176" s="49"/>
      <c r="F176" s="8"/>
      <c r="G176" s="8"/>
      <c r="H176" s="8"/>
      <c r="I176" s="8"/>
      <c r="J176" s="8"/>
      <c r="K176" s="8"/>
      <c r="L176" s="8"/>
      <c r="M176" s="8"/>
    </row>
    <row r="177" spans="1:13" x14ac:dyDescent="0.25">
      <c r="A177" s="4"/>
      <c r="B177" s="8"/>
      <c r="C177" s="8"/>
      <c r="D177" s="8"/>
      <c r="E177" s="49"/>
      <c r="F177" s="8"/>
      <c r="G177" s="8"/>
      <c r="H177" s="8"/>
      <c r="I177" s="8"/>
      <c r="J177" s="8"/>
      <c r="K177" s="8"/>
      <c r="L177" s="8"/>
      <c r="M177" s="8"/>
    </row>
    <row r="178" spans="1:13" x14ac:dyDescent="0.25">
      <c r="A178" s="4"/>
      <c r="B178" s="8"/>
      <c r="C178" s="8"/>
      <c r="D178" s="8"/>
      <c r="E178" s="49"/>
      <c r="F178" s="8"/>
      <c r="G178" s="8"/>
      <c r="H178" s="8"/>
      <c r="I178" s="8"/>
      <c r="J178" s="8"/>
      <c r="K178" s="8"/>
      <c r="L178" s="8"/>
      <c r="M178" s="8"/>
    </row>
    <row r="179" spans="1:13" x14ac:dyDescent="0.25">
      <c r="A179" s="4"/>
      <c r="B179" s="8"/>
      <c r="C179" s="8"/>
      <c r="D179" s="8"/>
      <c r="E179" s="49"/>
      <c r="F179" s="8"/>
      <c r="G179" s="8"/>
      <c r="H179" s="8"/>
      <c r="I179" s="8"/>
      <c r="J179" s="8"/>
      <c r="K179" s="8"/>
      <c r="L179" s="8"/>
      <c r="M179" s="8"/>
    </row>
    <row r="180" spans="1:13" x14ac:dyDescent="0.25">
      <c r="A180" s="4"/>
      <c r="B180" s="8"/>
      <c r="C180" s="8"/>
      <c r="D180" s="8"/>
      <c r="E180" s="49"/>
      <c r="F180" s="8"/>
      <c r="G180" s="8"/>
      <c r="H180" s="8"/>
      <c r="I180" s="8"/>
      <c r="J180" s="8"/>
      <c r="K180" s="8"/>
      <c r="L180" s="8"/>
      <c r="M180" s="8"/>
    </row>
    <row r="181" spans="1:13" x14ac:dyDescent="0.25">
      <c r="A181" s="4"/>
      <c r="B181" s="8"/>
      <c r="C181" s="8"/>
      <c r="D181" s="8"/>
      <c r="E181" s="49"/>
      <c r="F181" s="8"/>
      <c r="G181" s="8"/>
      <c r="H181" s="8"/>
      <c r="I181" s="8"/>
      <c r="J181" s="8"/>
      <c r="K181" s="8"/>
      <c r="L181" s="8"/>
      <c r="M181" s="8"/>
    </row>
    <row r="182" spans="1:13" x14ac:dyDescent="0.25">
      <c r="A182" s="4"/>
      <c r="B182" s="8"/>
      <c r="C182" s="8"/>
      <c r="D182" s="8"/>
      <c r="E182" s="49"/>
      <c r="F182" s="8"/>
      <c r="G182" s="8"/>
      <c r="H182" s="8"/>
      <c r="I182" s="8"/>
      <c r="J182" s="8"/>
      <c r="K182" s="8"/>
      <c r="L182" s="8"/>
      <c r="M182" s="8"/>
    </row>
    <row r="183" spans="1:13" x14ac:dyDescent="0.25">
      <c r="A183" s="4"/>
      <c r="B183" s="8"/>
      <c r="C183" s="8"/>
      <c r="D183" s="8"/>
      <c r="E183" s="49"/>
      <c r="F183" s="8"/>
      <c r="G183" s="8"/>
      <c r="H183" s="8"/>
      <c r="I183" s="8"/>
      <c r="J183" s="8"/>
      <c r="K183" s="8"/>
      <c r="L183" s="8"/>
      <c r="M183" s="8"/>
    </row>
    <row r="184" spans="1:13" x14ac:dyDescent="0.25">
      <c r="A184" s="4"/>
      <c r="B184" s="8"/>
      <c r="C184" s="8"/>
      <c r="D184" s="8"/>
      <c r="E184" s="49"/>
      <c r="F184" s="8"/>
      <c r="G184" s="8"/>
      <c r="H184" s="8"/>
      <c r="I184" s="8"/>
      <c r="J184" s="8"/>
      <c r="K184" s="8"/>
      <c r="L184" s="8"/>
      <c r="M184" s="8"/>
    </row>
    <row r="185" spans="1:13" x14ac:dyDescent="0.25">
      <c r="A185" s="4"/>
      <c r="B185" s="8"/>
      <c r="C185" s="8"/>
      <c r="D185" s="8"/>
      <c r="E185" s="49"/>
      <c r="F185" s="8"/>
      <c r="G185" s="8"/>
      <c r="H185" s="8"/>
      <c r="I185" s="8"/>
      <c r="J185" s="8"/>
      <c r="K185" s="8"/>
      <c r="L185" s="8"/>
      <c r="M185" s="8"/>
    </row>
    <row r="186" spans="1:13" x14ac:dyDescent="0.25">
      <c r="A186" s="4"/>
      <c r="B186" s="8"/>
      <c r="C186" s="8"/>
      <c r="D186" s="8"/>
      <c r="E186" s="49"/>
      <c r="F186" s="8"/>
      <c r="G186" s="8"/>
      <c r="H186" s="8"/>
      <c r="I186" s="8"/>
      <c r="J186" s="8"/>
      <c r="K186" s="8"/>
      <c r="L186" s="8"/>
      <c r="M186" s="8"/>
    </row>
    <row r="187" spans="1:13" x14ac:dyDescent="0.25">
      <c r="A187" s="4"/>
      <c r="B187" s="8"/>
      <c r="C187" s="8"/>
      <c r="D187" s="8"/>
      <c r="E187" s="49"/>
      <c r="F187" s="8"/>
      <c r="G187" s="8"/>
      <c r="H187" s="8"/>
      <c r="I187" s="8"/>
      <c r="J187" s="8"/>
      <c r="K187" s="8"/>
      <c r="L187" s="8"/>
      <c r="M187" s="8"/>
    </row>
    <row r="188" spans="1:13" x14ac:dyDescent="0.25">
      <c r="A188" s="4"/>
      <c r="B188" s="8"/>
      <c r="C188" s="8"/>
      <c r="D188" s="8"/>
      <c r="E188" s="49"/>
      <c r="F188" s="8"/>
      <c r="G188" s="8"/>
      <c r="H188" s="8"/>
      <c r="I188" s="8"/>
      <c r="J188" s="8"/>
      <c r="K188" s="8"/>
      <c r="L188" s="8"/>
      <c r="M188" s="8"/>
    </row>
    <row r="189" spans="1:13" x14ac:dyDescent="0.25">
      <c r="A189" s="4"/>
      <c r="B189" s="8"/>
      <c r="C189" s="8"/>
      <c r="D189" s="8"/>
      <c r="E189" s="49"/>
      <c r="F189" s="8"/>
      <c r="G189" s="8"/>
      <c r="H189" s="8"/>
      <c r="I189" s="8"/>
      <c r="J189" s="8"/>
      <c r="K189" s="8"/>
      <c r="L189" s="8"/>
      <c r="M189" s="8"/>
    </row>
    <row r="190" spans="1:13" x14ac:dyDescent="0.25">
      <c r="A190" s="4"/>
      <c r="B190" s="8"/>
      <c r="C190" s="8"/>
      <c r="D190" s="8"/>
      <c r="E190" s="49"/>
      <c r="F190" s="8"/>
      <c r="G190" s="8"/>
      <c r="H190" s="8"/>
      <c r="I190" s="8"/>
      <c r="J190" s="8"/>
      <c r="K190" s="8"/>
      <c r="L190" s="8"/>
      <c r="M190" s="8"/>
    </row>
    <row r="191" spans="1:13" x14ac:dyDescent="0.25">
      <c r="A191" s="4"/>
      <c r="B191" s="8"/>
      <c r="C191" s="8"/>
      <c r="D191" s="8"/>
      <c r="E191" s="49"/>
      <c r="F191" s="8"/>
      <c r="G191" s="8"/>
      <c r="H191" s="8"/>
      <c r="I191" s="8"/>
      <c r="J191" s="8"/>
      <c r="K191" s="8"/>
      <c r="L191" s="8"/>
      <c r="M191" s="8"/>
    </row>
    <row r="192" spans="1:13" x14ac:dyDescent="0.25">
      <c r="A192" s="4"/>
      <c r="B192" s="8"/>
      <c r="C192" s="8"/>
      <c r="D192" s="8"/>
      <c r="E192" s="49"/>
      <c r="F192" s="8"/>
      <c r="G192" s="8"/>
      <c r="H192" s="8"/>
      <c r="I192" s="8"/>
      <c r="J192" s="8"/>
      <c r="K192" s="8"/>
      <c r="L192" s="8"/>
      <c r="M192" s="8"/>
    </row>
    <row r="193" spans="1:13" x14ac:dyDescent="0.25">
      <c r="A193" s="4"/>
      <c r="B193" s="8"/>
      <c r="C193" s="8"/>
      <c r="D193" s="8"/>
      <c r="E193" s="49"/>
      <c r="F193" s="8"/>
      <c r="G193" s="8"/>
      <c r="H193" s="8"/>
      <c r="I193" s="8"/>
      <c r="J193" s="8"/>
      <c r="K193" s="8"/>
      <c r="L193" s="8"/>
      <c r="M193" s="8"/>
    </row>
    <row r="194" spans="1:13" x14ac:dyDescent="0.25">
      <c r="A194" s="4"/>
      <c r="B194" s="8"/>
      <c r="C194" s="8"/>
      <c r="D194" s="8"/>
      <c r="E194" s="49"/>
      <c r="F194" s="8"/>
      <c r="G194" s="8"/>
      <c r="H194" s="8"/>
      <c r="I194" s="8"/>
      <c r="J194" s="8"/>
      <c r="K194" s="8"/>
      <c r="L194" s="8"/>
      <c r="M194" s="8"/>
    </row>
    <row r="195" spans="1:13" x14ac:dyDescent="0.25">
      <c r="A195" s="4"/>
      <c r="B195" s="8"/>
      <c r="C195" s="8"/>
      <c r="D195" s="8"/>
      <c r="E195" s="49"/>
      <c r="F195" s="8"/>
      <c r="G195" s="8"/>
      <c r="H195" s="8"/>
      <c r="I195" s="8"/>
      <c r="J195" s="8"/>
      <c r="K195" s="8"/>
      <c r="L195" s="8"/>
      <c r="M195" s="8"/>
    </row>
    <row r="196" spans="1:13" x14ac:dyDescent="0.25">
      <c r="A196" s="4"/>
      <c r="B196" s="8"/>
      <c r="C196" s="8"/>
      <c r="D196" s="8"/>
      <c r="E196" s="49"/>
      <c r="F196" s="8"/>
      <c r="G196" s="8"/>
      <c r="H196" s="8"/>
      <c r="I196" s="8"/>
      <c r="J196" s="8"/>
      <c r="K196" s="8"/>
      <c r="L196" s="8"/>
      <c r="M196" s="8"/>
    </row>
    <row r="197" spans="1:13" x14ac:dyDescent="0.25">
      <c r="A197" s="4"/>
      <c r="B197" s="8"/>
      <c r="C197" s="8"/>
      <c r="D197" s="8"/>
      <c r="E197" s="49"/>
      <c r="F197" s="8"/>
      <c r="G197" s="8"/>
      <c r="H197" s="8"/>
      <c r="I197" s="8"/>
      <c r="J197" s="8"/>
      <c r="K197" s="8"/>
      <c r="L197" s="8"/>
      <c r="M197" s="8"/>
    </row>
    <row r="198" spans="1:13" x14ac:dyDescent="0.25">
      <c r="A198" s="4"/>
      <c r="B198" s="8"/>
      <c r="C198" s="8"/>
      <c r="D198" s="8"/>
      <c r="E198" s="49"/>
      <c r="F198" s="8"/>
      <c r="G198" s="8"/>
      <c r="H198" s="8"/>
      <c r="I198" s="8"/>
      <c r="J198" s="8"/>
      <c r="K198" s="8"/>
      <c r="L198" s="8"/>
      <c r="M198" s="8"/>
    </row>
    <row r="199" spans="1:13" x14ac:dyDescent="0.25">
      <c r="A199" s="4"/>
      <c r="B199" s="8"/>
      <c r="C199" s="8"/>
      <c r="D199" s="8"/>
      <c r="E199" s="49"/>
      <c r="F199" s="8"/>
      <c r="G199" s="8"/>
      <c r="H199" s="8"/>
      <c r="I199" s="8"/>
      <c r="J199" s="8"/>
      <c r="K199" s="8"/>
      <c r="L199" s="8"/>
      <c r="M199" s="8"/>
    </row>
    <row r="200" spans="1:13" x14ac:dyDescent="0.25">
      <c r="A200" s="4"/>
      <c r="B200" s="8"/>
      <c r="C200" s="8"/>
      <c r="D200" s="8"/>
      <c r="E200" s="49"/>
      <c r="F200" s="8"/>
      <c r="G200" s="8"/>
      <c r="H200" s="8"/>
      <c r="I200" s="8"/>
      <c r="J200" s="8"/>
      <c r="K200" s="8"/>
      <c r="L200" s="8"/>
      <c r="M200" s="8"/>
    </row>
    <row r="201" spans="1:13" x14ac:dyDescent="0.25">
      <c r="A201" s="4"/>
      <c r="B201" s="8"/>
      <c r="C201" s="8"/>
      <c r="D201" s="8"/>
      <c r="E201" s="49"/>
      <c r="F201" s="8"/>
      <c r="G201" s="8"/>
      <c r="H201" s="8"/>
      <c r="I201" s="8"/>
      <c r="J201" s="8"/>
      <c r="K201" s="8"/>
      <c r="L201" s="8"/>
      <c r="M201" s="8"/>
    </row>
    <row r="202" spans="1:13" x14ac:dyDescent="0.25">
      <c r="A202" s="4"/>
      <c r="B202" s="8"/>
      <c r="C202" s="8"/>
      <c r="D202" s="8"/>
      <c r="E202" s="49"/>
      <c r="F202" s="8"/>
      <c r="G202" s="8"/>
      <c r="H202" s="8"/>
      <c r="I202" s="8"/>
      <c r="J202" s="8"/>
      <c r="K202" s="8"/>
      <c r="L202" s="8"/>
      <c r="M202" s="8"/>
    </row>
    <row r="203" spans="1:13" x14ac:dyDescent="0.25">
      <c r="A203" s="4"/>
      <c r="B203" s="8"/>
      <c r="C203" s="8"/>
      <c r="D203" s="8"/>
      <c r="E203" s="49"/>
      <c r="F203" s="8"/>
      <c r="G203" s="8"/>
      <c r="H203" s="8"/>
      <c r="I203" s="8"/>
      <c r="J203" s="8"/>
      <c r="K203" s="8"/>
      <c r="L203" s="8"/>
      <c r="M203" s="8"/>
    </row>
    <row r="204" spans="1:13" x14ac:dyDescent="0.25">
      <c r="A204" s="4"/>
      <c r="B204" s="8"/>
      <c r="C204" s="8"/>
      <c r="D204" s="8"/>
      <c r="E204" s="49"/>
      <c r="F204" s="8"/>
      <c r="G204" s="8"/>
      <c r="H204" s="8"/>
      <c r="I204" s="8"/>
      <c r="J204" s="8"/>
      <c r="K204" s="8"/>
      <c r="L204" s="8"/>
      <c r="M204" s="8"/>
    </row>
    <row r="205" spans="1:13" x14ac:dyDescent="0.25">
      <c r="A205" s="4"/>
      <c r="B205" s="8"/>
      <c r="C205" s="8"/>
      <c r="D205" s="8"/>
      <c r="E205" s="49"/>
      <c r="F205" s="8"/>
      <c r="G205" s="8"/>
      <c r="H205" s="8"/>
      <c r="I205" s="8"/>
      <c r="J205" s="8"/>
      <c r="K205" s="8"/>
      <c r="L205" s="8"/>
      <c r="M205" s="8"/>
    </row>
    <row r="206" spans="1:13" x14ac:dyDescent="0.25">
      <c r="A206" s="4"/>
      <c r="B206" s="8"/>
      <c r="C206" s="8"/>
      <c r="D206" s="8"/>
      <c r="E206" s="49"/>
      <c r="F206" s="8"/>
      <c r="G206" s="8"/>
      <c r="H206" s="8"/>
      <c r="I206" s="8"/>
      <c r="J206" s="8"/>
      <c r="K206" s="8"/>
      <c r="L206" s="8"/>
      <c r="M206" s="8"/>
    </row>
    <row r="207" spans="1:13" x14ac:dyDescent="0.25">
      <c r="A207" s="4"/>
      <c r="B207" s="8"/>
      <c r="C207" s="8"/>
      <c r="D207" s="8"/>
      <c r="E207" s="49"/>
      <c r="F207" s="8"/>
      <c r="G207" s="8"/>
      <c r="H207" s="8"/>
      <c r="I207" s="8"/>
      <c r="J207" s="8"/>
      <c r="K207" s="8"/>
      <c r="L207" s="8"/>
      <c r="M207" s="8"/>
    </row>
    <row r="208" spans="1:13" x14ac:dyDescent="0.25">
      <c r="A208" s="4"/>
      <c r="B208" s="8"/>
      <c r="C208" s="8"/>
      <c r="D208" s="8"/>
      <c r="E208" s="49"/>
      <c r="F208" s="8"/>
      <c r="G208" s="8"/>
      <c r="H208" s="8"/>
      <c r="I208" s="8"/>
      <c r="J208" s="8"/>
      <c r="K208" s="8"/>
      <c r="L208" s="8"/>
      <c r="M208" s="8"/>
    </row>
    <row r="209" spans="1:13" x14ac:dyDescent="0.25">
      <c r="A209" s="4"/>
      <c r="B209" s="8"/>
      <c r="C209" s="8"/>
      <c r="D209" s="8"/>
      <c r="E209" s="49"/>
      <c r="F209" s="8"/>
      <c r="G209" s="8"/>
      <c r="H209" s="8"/>
      <c r="I209" s="8"/>
      <c r="J209" s="8"/>
      <c r="K209" s="8"/>
      <c r="L209" s="8"/>
      <c r="M209" s="8"/>
    </row>
    <row r="210" spans="1:13" x14ac:dyDescent="0.25">
      <c r="A210" s="4"/>
      <c r="B210" s="8"/>
      <c r="C210" s="8"/>
      <c r="D210" s="8"/>
      <c r="E210" s="49"/>
      <c r="F210" s="8"/>
      <c r="G210" s="8"/>
      <c r="H210" s="8"/>
      <c r="I210" s="8"/>
      <c r="J210" s="8"/>
      <c r="K210" s="8"/>
      <c r="L210" s="8"/>
      <c r="M210" s="8"/>
    </row>
    <row r="211" spans="1:13" x14ac:dyDescent="0.25">
      <c r="A211" s="4"/>
      <c r="B211" s="8"/>
      <c r="C211" s="8"/>
      <c r="D211" s="8"/>
      <c r="E211" s="49"/>
      <c r="F211" s="8"/>
      <c r="G211" s="8"/>
      <c r="H211" s="8"/>
      <c r="I211" s="8"/>
      <c r="J211" s="8"/>
      <c r="K211" s="8"/>
      <c r="L211" s="8"/>
      <c r="M211" s="8"/>
    </row>
    <row r="212" spans="1:13" x14ac:dyDescent="0.25">
      <c r="A212" s="4"/>
      <c r="B212" s="8"/>
      <c r="C212" s="8"/>
      <c r="D212" s="8"/>
      <c r="E212" s="49"/>
      <c r="F212" s="8"/>
      <c r="G212" s="8"/>
      <c r="H212" s="8"/>
      <c r="I212" s="8"/>
      <c r="J212" s="8"/>
      <c r="K212" s="8"/>
      <c r="L212" s="8"/>
      <c r="M212" s="8"/>
    </row>
    <row r="213" spans="1:13" x14ac:dyDescent="0.25">
      <c r="A213" s="4"/>
      <c r="B213" s="8"/>
      <c r="C213" s="8"/>
      <c r="D213" s="8"/>
      <c r="E213" s="49"/>
      <c r="F213" s="8"/>
      <c r="G213" s="8"/>
      <c r="H213" s="8"/>
      <c r="I213" s="8"/>
      <c r="J213" s="8"/>
      <c r="K213" s="8"/>
      <c r="L213" s="8"/>
      <c r="M213" s="8"/>
    </row>
    <row r="214" spans="1:13" x14ac:dyDescent="0.25">
      <c r="A214" s="4"/>
      <c r="B214" s="8"/>
      <c r="C214" s="8"/>
      <c r="D214" s="8"/>
      <c r="E214" s="49"/>
      <c r="F214" s="8"/>
      <c r="G214" s="8"/>
      <c r="H214" s="8"/>
      <c r="I214" s="8"/>
      <c r="J214" s="8"/>
      <c r="K214" s="8"/>
      <c r="L214" s="8"/>
      <c r="M214" s="8"/>
    </row>
    <row r="215" spans="1:13" x14ac:dyDescent="0.25">
      <c r="A215" s="4"/>
      <c r="B215" s="8"/>
      <c r="C215" s="8"/>
      <c r="D215" s="8"/>
      <c r="E215" s="49"/>
      <c r="F215" s="8"/>
      <c r="G215" s="8"/>
      <c r="H215" s="8"/>
      <c r="I215" s="8"/>
      <c r="J215" s="8"/>
      <c r="K215" s="8"/>
      <c r="L215" s="8"/>
      <c r="M215" s="8"/>
    </row>
    <row r="216" spans="1:13" x14ac:dyDescent="0.25">
      <c r="A216" s="4"/>
      <c r="B216" s="8"/>
      <c r="C216" s="8"/>
      <c r="D216" s="8"/>
      <c r="E216" s="49"/>
      <c r="F216" s="8"/>
      <c r="G216" s="8"/>
      <c r="H216" s="8"/>
      <c r="I216" s="8"/>
      <c r="J216" s="8"/>
      <c r="K216" s="8"/>
      <c r="L216" s="8"/>
      <c r="M216" s="8"/>
    </row>
    <row r="217" spans="1:13" x14ac:dyDescent="0.25">
      <c r="A217" s="4"/>
      <c r="B217" s="8"/>
      <c r="C217" s="8"/>
      <c r="D217" s="8"/>
      <c r="E217" s="49"/>
      <c r="F217" s="8"/>
      <c r="G217" s="8"/>
      <c r="H217" s="8"/>
      <c r="I217" s="8"/>
      <c r="J217" s="8"/>
      <c r="K217" s="8"/>
      <c r="L217" s="8"/>
      <c r="M217" s="8"/>
    </row>
    <row r="218" spans="1:13" x14ac:dyDescent="0.25">
      <c r="A218" s="4"/>
      <c r="B218" s="8"/>
      <c r="C218" s="8"/>
      <c r="D218" s="8"/>
      <c r="E218" s="49"/>
      <c r="F218" s="8"/>
      <c r="G218" s="8"/>
      <c r="H218" s="8"/>
      <c r="I218" s="8"/>
      <c r="J218" s="8"/>
      <c r="K218" s="8"/>
      <c r="L218" s="8"/>
      <c r="M218" s="8"/>
    </row>
    <row r="219" spans="1:13" x14ac:dyDescent="0.25">
      <c r="A219" s="4"/>
      <c r="B219" s="8"/>
      <c r="C219" s="8"/>
      <c r="D219" s="8"/>
      <c r="E219" s="49"/>
      <c r="F219" s="8"/>
      <c r="G219" s="8"/>
      <c r="H219" s="8"/>
      <c r="I219" s="8"/>
      <c r="J219" s="8"/>
      <c r="K219" s="8"/>
      <c r="L219" s="8"/>
      <c r="M219" s="8"/>
    </row>
    <row r="220" spans="1:13" x14ac:dyDescent="0.25">
      <c r="A220" s="4"/>
      <c r="B220" s="8"/>
      <c r="C220" s="8"/>
      <c r="D220" s="8"/>
      <c r="E220" s="49"/>
      <c r="F220" s="8"/>
      <c r="G220" s="8"/>
      <c r="H220" s="8"/>
      <c r="I220" s="8"/>
      <c r="J220" s="8"/>
      <c r="K220" s="8"/>
      <c r="L220" s="8"/>
      <c r="M220" s="8"/>
    </row>
    <row r="221" spans="1:13" x14ac:dyDescent="0.25">
      <c r="A221" s="4"/>
      <c r="B221" s="8"/>
      <c r="C221" s="8"/>
      <c r="D221" s="8"/>
      <c r="E221" s="49"/>
      <c r="F221" s="8"/>
      <c r="G221" s="8"/>
      <c r="H221" s="8"/>
      <c r="I221" s="8"/>
      <c r="J221" s="8"/>
      <c r="K221" s="8"/>
      <c r="L221" s="8"/>
      <c r="M221" s="8"/>
    </row>
    <row r="222" spans="1:13" x14ac:dyDescent="0.25">
      <c r="A222" s="4"/>
      <c r="B222" s="8"/>
      <c r="C222" s="8"/>
      <c r="D222" s="8"/>
      <c r="E222" s="49"/>
      <c r="F222" s="8"/>
      <c r="G222" s="8"/>
      <c r="H222" s="8"/>
      <c r="I222" s="8"/>
      <c r="J222" s="8"/>
      <c r="K222" s="8"/>
      <c r="L222" s="8"/>
      <c r="M222" s="8"/>
    </row>
    <row r="223" spans="1:13" x14ac:dyDescent="0.25">
      <c r="A223" s="4"/>
      <c r="B223" s="8"/>
      <c r="C223" s="8"/>
      <c r="D223" s="8"/>
      <c r="E223" s="49"/>
      <c r="F223" s="8"/>
      <c r="G223" s="8"/>
      <c r="H223" s="8"/>
      <c r="I223" s="8"/>
      <c r="J223" s="8"/>
      <c r="K223" s="8"/>
      <c r="L223" s="8"/>
      <c r="M223" s="8"/>
    </row>
    <row r="224" spans="1:13" x14ac:dyDescent="0.25">
      <c r="A224" s="4"/>
      <c r="B224" s="8"/>
      <c r="C224" s="8"/>
      <c r="D224" s="8"/>
      <c r="E224" s="49"/>
      <c r="F224" s="8"/>
      <c r="G224" s="8"/>
      <c r="H224" s="8"/>
      <c r="I224" s="8"/>
      <c r="J224" s="8"/>
      <c r="K224" s="8"/>
      <c r="L224" s="8"/>
      <c r="M224" s="8"/>
    </row>
    <row r="225" spans="1:13" x14ac:dyDescent="0.25">
      <c r="A225" s="4"/>
      <c r="B225" s="8"/>
      <c r="C225" s="8"/>
      <c r="D225" s="8"/>
      <c r="E225" s="49"/>
      <c r="F225" s="8"/>
      <c r="G225" s="8"/>
      <c r="H225" s="8"/>
      <c r="I225" s="8"/>
      <c r="J225" s="8"/>
      <c r="K225" s="8"/>
      <c r="L225" s="8"/>
      <c r="M225" s="8"/>
    </row>
    <row r="226" spans="1:13" x14ac:dyDescent="0.25">
      <c r="A226" s="4"/>
      <c r="B226" s="8"/>
      <c r="C226" s="8"/>
      <c r="D226" s="8"/>
      <c r="E226" s="49"/>
      <c r="F226" s="8"/>
      <c r="G226" s="8"/>
      <c r="H226" s="8"/>
      <c r="I226" s="8"/>
      <c r="J226" s="8"/>
      <c r="K226" s="8"/>
      <c r="L226" s="8"/>
      <c r="M226" s="8"/>
    </row>
    <row r="227" spans="1:13" x14ac:dyDescent="0.25">
      <c r="A227" s="4"/>
      <c r="B227" s="8"/>
      <c r="C227" s="8"/>
      <c r="D227" s="8"/>
      <c r="E227" s="49"/>
      <c r="F227" s="8"/>
      <c r="G227" s="8"/>
      <c r="H227" s="8"/>
      <c r="I227" s="8"/>
      <c r="J227" s="8"/>
      <c r="K227" s="8"/>
      <c r="L227" s="8"/>
      <c r="M227" s="8"/>
    </row>
    <row r="228" spans="1:13" x14ac:dyDescent="0.25">
      <c r="A228" s="4"/>
      <c r="B228" s="8"/>
      <c r="C228" s="8"/>
      <c r="D228" s="8"/>
      <c r="E228" s="49"/>
      <c r="F228" s="8"/>
      <c r="G228" s="8"/>
      <c r="H228" s="8"/>
      <c r="I228" s="8"/>
      <c r="J228" s="8"/>
      <c r="K228" s="8"/>
      <c r="L228" s="8"/>
      <c r="M228" s="8"/>
    </row>
    <row r="229" spans="1:13" x14ac:dyDescent="0.25">
      <c r="A229" s="4"/>
      <c r="B229" s="8"/>
      <c r="C229" s="8"/>
      <c r="D229" s="8"/>
      <c r="E229" s="49"/>
      <c r="F229" s="8"/>
      <c r="G229" s="8"/>
      <c r="H229" s="8"/>
      <c r="I229" s="8"/>
      <c r="J229" s="8"/>
      <c r="K229" s="8"/>
      <c r="L229" s="8"/>
      <c r="M229" s="8"/>
    </row>
    <row r="230" spans="1:13" x14ac:dyDescent="0.25">
      <c r="A230" s="4"/>
      <c r="B230" s="8"/>
      <c r="C230" s="8"/>
      <c r="D230" s="8"/>
      <c r="E230" s="49"/>
      <c r="F230" s="8"/>
      <c r="G230" s="8"/>
      <c r="H230" s="8"/>
      <c r="I230" s="8"/>
      <c r="J230" s="8"/>
      <c r="K230" s="8"/>
      <c r="L230" s="8"/>
      <c r="M230" s="8"/>
    </row>
    <row r="231" spans="1:13" x14ac:dyDescent="0.25">
      <c r="A231" s="4"/>
      <c r="B231" s="8"/>
      <c r="C231" s="8"/>
      <c r="D231" s="8"/>
      <c r="E231" s="49"/>
      <c r="F231" s="8"/>
      <c r="G231" s="8"/>
      <c r="H231" s="8"/>
      <c r="I231" s="8"/>
      <c r="J231" s="8"/>
      <c r="K231" s="8"/>
      <c r="L231" s="8"/>
      <c r="M231" s="8"/>
    </row>
    <row r="232" spans="1:13" x14ac:dyDescent="0.25">
      <c r="A232" s="4"/>
      <c r="B232" s="8"/>
      <c r="C232" s="8"/>
      <c r="D232" s="8"/>
      <c r="E232" s="49"/>
      <c r="F232" s="8"/>
      <c r="G232" s="8"/>
      <c r="H232" s="8"/>
      <c r="I232" s="8"/>
      <c r="J232" s="8"/>
      <c r="K232" s="8"/>
      <c r="L232" s="8"/>
      <c r="M232" s="8"/>
    </row>
    <row r="233" spans="1:13" x14ac:dyDescent="0.25">
      <c r="A233" s="4"/>
      <c r="B233" s="8"/>
      <c r="C233" s="8"/>
      <c r="D233" s="8"/>
      <c r="E233" s="49"/>
      <c r="F233" s="8"/>
      <c r="G233" s="8"/>
      <c r="H233" s="8"/>
      <c r="I233" s="8"/>
      <c r="J233" s="8"/>
      <c r="K233" s="8"/>
      <c r="L233" s="8"/>
      <c r="M233" s="8"/>
    </row>
    <row r="234" spans="1:13" x14ac:dyDescent="0.25">
      <c r="A234" s="4"/>
      <c r="B234" s="8"/>
      <c r="C234" s="8"/>
      <c r="D234" s="8"/>
      <c r="E234" s="49"/>
      <c r="F234" s="8"/>
      <c r="G234" s="8"/>
      <c r="H234" s="8"/>
      <c r="I234" s="8"/>
      <c r="J234" s="8"/>
      <c r="K234" s="8"/>
      <c r="L234" s="8"/>
      <c r="M234" s="8"/>
    </row>
    <row r="235" spans="1:13" x14ac:dyDescent="0.25">
      <c r="A235" s="4"/>
      <c r="B235" s="8"/>
      <c r="C235" s="8"/>
      <c r="D235" s="8"/>
      <c r="E235" s="49"/>
      <c r="F235" s="8"/>
      <c r="G235" s="8"/>
      <c r="H235" s="8"/>
      <c r="I235" s="8"/>
      <c r="J235" s="8"/>
      <c r="K235" s="8"/>
      <c r="L235" s="8"/>
      <c r="M235" s="8"/>
    </row>
    <row r="236" spans="1:13" x14ac:dyDescent="0.25">
      <c r="A236" s="4"/>
      <c r="B236" s="8"/>
      <c r="C236" s="8"/>
      <c r="D236" s="8"/>
      <c r="E236" s="49"/>
      <c r="F236" s="8"/>
      <c r="G236" s="8"/>
      <c r="H236" s="8"/>
      <c r="I236" s="8"/>
      <c r="J236" s="8"/>
      <c r="K236" s="8"/>
      <c r="L236" s="8"/>
      <c r="M236" s="8"/>
    </row>
    <row r="237" spans="1:13" x14ac:dyDescent="0.25">
      <c r="A237" s="4"/>
      <c r="B237" s="8"/>
      <c r="C237" s="8"/>
      <c r="D237" s="8"/>
      <c r="E237" s="49"/>
      <c r="F237" s="8"/>
      <c r="G237" s="8"/>
      <c r="H237" s="8"/>
      <c r="I237" s="8"/>
      <c r="J237" s="8"/>
      <c r="K237" s="8"/>
      <c r="L237" s="8"/>
      <c r="M237" s="8"/>
    </row>
    <row r="238" spans="1:13" x14ac:dyDescent="0.25">
      <c r="A238" s="4"/>
      <c r="B238" s="8"/>
      <c r="C238" s="8"/>
      <c r="D238" s="8"/>
      <c r="E238" s="49"/>
      <c r="F238" s="8"/>
      <c r="G238" s="8"/>
      <c r="H238" s="8"/>
      <c r="I238" s="8"/>
      <c r="J238" s="8"/>
      <c r="K238" s="8"/>
      <c r="L238" s="8"/>
      <c r="M238" s="8"/>
    </row>
    <row r="239" spans="1:13" x14ac:dyDescent="0.25">
      <c r="A239" s="4"/>
      <c r="B239" s="8"/>
      <c r="C239" s="8"/>
      <c r="D239" s="8"/>
      <c r="E239" s="49"/>
      <c r="F239" s="8"/>
      <c r="G239" s="8"/>
      <c r="H239" s="8"/>
      <c r="I239" s="8"/>
      <c r="J239" s="8"/>
      <c r="K239" s="8"/>
      <c r="L239" s="8"/>
      <c r="M239" s="8"/>
    </row>
    <row r="240" spans="1:13" x14ac:dyDescent="0.25">
      <c r="A240" s="4"/>
      <c r="B240" s="8"/>
      <c r="C240" s="8"/>
      <c r="D240" s="8"/>
      <c r="E240" s="49"/>
      <c r="F240" s="8"/>
      <c r="G240" s="8"/>
      <c r="H240" s="8"/>
      <c r="I240" s="8"/>
      <c r="J240" s="8"/>
      <c r="K240" s="8"/>
      <c r="L240" s="8"/>
      <c r="M240" s="8"/>
    </row>
    <row r="241" spans="1:13" x14ac:dyDescent="0.25">
      <c r="A241" s="4"/>
      <c r="B241" s="8"/>
      <c r="C241" s="8"/>
      <c r="D241" s="8"/>
      <c r="E241" s="49"/>
      <c r="F241" s="8"/>
      <c r="G241" s="8"/>
      <c r="H241" s="8"/>
      <c r="I241" s="8"/>
      <c r="J241" s="8"/>
      <c r="K241" s="8"/>
      <c r="L241" s="8"/>
      <c r="M241" s="8"/>
    </row>
    <row r="242" spans="1:13" x14ac:dyDescent="0.25">
      <c r="A242" s="4"/>
      <c r="B242" s="8"/>
      <c r="C242" s="8"/>
      <c r="D242" s="8"/>
      <c r="E242" s="49"/>
      <c r="F242" s="8"/>
      <c r="G242" s="8"/>
      <c r="H242" s="8"/>
      <c r="I242" s="8"/>
      <c r="J242" s="8"/>
      <c r="K242" s="8"/>
      <c r="L242" s="8"/>
      <c r="M242" s="8"/>
    </row>
    <row r="243" spans="1:13" x14ac:dyDescent="0.25">
      <c r="A243" s="4"/>
      <c r="B243" s="8"/>
      <c r="C243" s="8"/>
      <c r="D243" s="8"/>
      <c r="E243" s="49"/>
      <c r="F243" s="8"/>
      <c r="G243" s="8"/>
      <c r="H243" s="8"/>
      <c r="I243" s="8"/>
      <c r="J243" s="8"/>
      <c r="K243" s="8"/>
      <c r="L243" s="8"/>
      <c r="M243" s="8"/>
    </row>
    <row r="244" spans="1:13" x14ac:dyDescent="0.25">
      <c r="A244" s="4"/>
      <c r="B244" s="8"/>
      <c r="C244" s="8"/>
      <c r="D244" s="8"/>
      <c r="E244" s="49"/>
      <c r="F244" s="8"/>
      <c r="G244" s="8"/>
      <c r="H244" s="8"/>
      <c r="I244" s="8"/>
      <c r="J244" s="8"/>
      <c r="K244" s="8"/>
      <c r="L244" s="8"/>
      <c r="M244" s="8"/>
    </row>
    <row r="245" spans="1:13" x14ac:dyDescent="0.25">
      <c r="A245" s="4"/>
      <c r="B245" s="8"/>
      <c r="C245" s="8"/>
      <c r="D245" s="8"/>
      <c r="E245" s="49"/>
      <c r="F245" s="8"/>
      <c r="G245" s="8"/>
      <c r="H245" s="8"/>
      <c r="I245" s="8"/>
      <c r="J245" s="8"/>
      <c r="K245" s="8"/>
      <c r="L245" s="8"/>
      <c r="M245" s="8"/>
    </row>
    <row r="246" spans="1:13" x14ac:dyDescent="0.25">
      <c r="A246" s="4"/>
      <c r="B246" s="8"/>
      <c r="C246" s="8"/>
      <c r="D246" s="8"/>
      <c r="E246" s="49"/>
      <c r="F246" s="8"/>
      <c r="G246" s="8"/>
      <c r="H246" s="8"/>
      <c r="I246" s="8"/>
      <c r="J246" s="8"/>
      <c r="K246" s="8"/>
      <c r="L246" s="8"/>
      <c r="M246" s="8"/>
    </row>
    <row r="247" spans="1:13" x14ac:dyDescent="0.25">
      <c r="A247" s="4"/>
      <c r="B247" s="8"/>
      <c r="C247" s="8"/>
      <c r="D247" s="8"/>
      <c r="E247" s="49"/>
      <c r="F247" s="8"/>
      <c r="G247" s="8"/>
      <c r="H247" s="8"/>
      <c r="I247" s="8"/>
      <c r="J247" s="8"/>
      <c r="K247" s="8"/>
      <c r="L247" s="8"/>
      <c r="M247" s="8"/>
    </row>
    <row r="248" spans="1:13" x14ac:dyDescent="0.25">
      <c r="A248" s="4"/>
      <c r="B248" s="8"/>
      <c r="C248" s="8"/>
      <c r="D248" s="8"/>
      <c r="E248" s="49"/>
      <c r="F248" s="8"/>
      <c r="G248" s="8"/>
      <c r="H248" s="8"/>
      <c r="I248" s="8"/>
      <c r="J248" s="8"/>
      <c r="K248" s="8"/>
      <c r="L248" s="8"/>
      <c r="M248" s="8"/>
    </row>
    <row r="249" spans="1:13" x14ac:dyDescent="0.25">
      <c r="A249" s="4"/>
      <c r="B249" s="8"/>
      <c r="C249" s="8"/>
      <c r="D249" s="8"/>
      <c r="E249" s="49"/>
      <c r="F249" s="8"/>
      <c r="G249" s="8"/>
      <c r="H249" s="8"/>
      <c r="I249" s="8"/>
      <c r="J249" s="8"/>
      <c r="K249" s="8"/>
      <c r="L249" s="8"/>
      <c r="M249" s="8"/>
    </row>
    <row r="250" spans="1:13" x14ac:dyDescent="0.25">
      <c r="A250" s="4"/>
      <c r="B250" s="8"/>
      <c r="C250" s="8"/>
      <c r="D250" s="8"/>
      <c r="E250" s="49"/>
      <c r="F250" s="8"/>
      <c r="G250" s="8"/>
      <c r="H250" s="8"/>
      <c r="I250" s="8"/>
      <c r="J250" s="8"/>
      <c r="K250" s="8"/>
      <c r="L250" s="8"/>
      <c r="M250" s="8"/>
    </row>
    <row r="251" spans="1:13" x14ac:dyDescent="0.25">
      <c r="A251" s="4"/>
      <c r="B251" s="8"/>
      <c r="C251" s="8"/>
      <c r="D251" s="8"/>
      <c r="E251" s="49"/>
      <c r="F251" s="8"/>
      <c r="G251" s="8"/>
      <c r="H251" s="8"/>
      <c r="I251" s="8"/>
      <c r="J251" s="8"/>
      <c r="K251" s="8"/>
      <c r="L251" s="8"/>
      <c r="M251" s="8"/>
    </row>
    <row r="252" spans="1:13" x14ac:dyDescent="0.25">
      <c r="A252" s="4"/>
      <c r="B252" s="8"/>
      <c r="C252" s="8"/>
      <c r="D252" s="8"/>
      <c r="E252" s="49"/>
      <c r="F252" s="8"/>
      <c r="G252" s="8"/>
      <c r="H252" s="8"/>
      <c r="I252" s="8"/>
      <c r="J252" s="8"/>
      <c r="K252" s="8"/>
      <c r="L252" s="8"/>
      <c r="M252" s="8"/>
    </row>
    <row r="253" spans="1:13" x14ac:dyDescent="0.25">
      <c r="A253" s="4"/>
      <c r="B253" s="8"/>
      <c r="C253" s="8"/>
      <c r="D253" s="8"/>
      <c r="E253" s="49"/>
      <c r="F253" s="8"/>
      <c r="G253" s="8"/>
      <c r="H253" s="8"/>
      <c r="I253" s="8"/>
      <c r="J253" s="8"/>
      <c r="K253" s="8"/>
      <c r="L253" s="8"/>
      <c r="M253" s="8"/>
    </row>
    <row r="254" spans="1:13" x14ac:dyDescent="0.25">
      <c r="A254" s="4"/>
      <c r="B254" s="8"/>
      <c r="C254" s="8"/>
      <c r="D254" s="8"/>
      <c r="E254" s="49"/>
      <c r="F254" s="8"/>
      <c r="G254" s="8"/>
      <c r="H254" s="8"/>
      <c r="I254" s="8"/>
      <c r="J254" s="8"/>
      <c r="K254" s="8"/>
      <c r="L254" s="8"/>
      <c r="M254" s="8"/>
    </row>
    <row r="255" spans="1:13" x14ac:dyDescent="0.25">
      <c r="A255" s="4"/>
      <c r="B255" s="8"/>
      <c r="C255" s="8"/>
      <c r="D255" s="8"/>
      <c r="E255" s="49"/>
      <c r="F255" s="8"/>
      <c r="G255" s="8"/>
      <c r="H255" s="8"/>
      <c r="I255" s="8"/>
      <c r="J255" s="8"/>
      <c r="K255" s="8"/>
      <c r="L255" s="8"/>
      <c r="M255" s="8"/>
    </row>
    <row r="256" spans="1:13" x14ac:dyDescent="0.25">
      <c r="A256" s="4"/>
      <c r="B256" s="8"/>
      <c r="C256" s="8"/>
      <c r="D256" s="8"/>
      <c r="E256" s="49"/>
      <c r="F256" s="8"/>
      <c r="G256" s="8"/>
      <c r="H256" s="8"/>
      <c r="I256" s="8"/>
      <c r="J256" s="8"/>
      <c r="K256" s="8"/>
      <c r="L256" s="8"/>
      <c r="M256" s="8"/>
    </row>
    <row r="257" spans="1:13" x14ac:dyDescent="0.25">
      <c r="A257" s="4"/>
      <c r="B257" s="8"/>
      <c r="C257" s="8"/>
      <c r="D257" s="8"/>
      <c r="E257" s="49"/>
      <c r="F257" s="8"/>
      <c r="G257" s="8"/>
      <c r="H257" s="8"/>
      <c r="I257" s="8"/>
      <c r="J257" s="8"/>
      <c r="K257" s="8"/>
      <c r="L257" s="8"/>
      <c r="M257" s="8"/>
    </row>
    <row r="258" spans="1:13" x14ac:dyDescent="0.25">
      <c r="A258" s="4"/>
      <c r="B258" s="8"/>
      <c r="C258" s="8"/>
      <c r="D258" s="8"/>
      <c r="E258" s="49"/>
      <c r="F258" s="8"/>
      <c r="G258" s="8"/>
      <c r="H258" s="8"/>
      <c r="I258" s="8"/>
      <c r="J258" s="8"/>
      <c r="K258" s="8"/>
      <c r="L258" s="8"/>
      <c r="M258" s="8"/>
    </row>
    <row r="259" spans="1:13" x14ac:dyDescent="0.25">
      <c r="A259" s="4"/>
      <c r="B259" s="8"/>
      <c r="C259" s="8"/>
      <c r="D259" s="8"/>
      <c r="E259" s="49"/>
      <c r="F259" s="8"/>
      <c r="G259" s="8"/>
      <c r="H259" s="8"/>
      <c r="I259" s="8"/>
      <c r="J259" s="8"/>
      <c r="K259" s="8"/>
      <c r="L259" s="8"/>
      <c r="M259" s="8"/>
    </row>
    <row r="260" spans="1:13" x14ac:dyDescent="0.25">
      <c r="A260" s="4"/>
      <c r="B260" s="8"/>
      <c r="C260" s="8"/>
      <c r="D260" s="8"/>
      <c r="E260" s="49"/>
      <c r="F260" s="8"/>
      <c r="G260" s="8"/>
      <c r="H260" s="8"/>
      <c r="I260" s="8"/>
      <c r="J260" s="8"/>
      <c r="K260" s="8"/>
      <c r="L260" s="8"/>
      <c r="M260" s="8"/>
    </row>
    <row r="261" spans="1:13" x14ac:dyDescent="0.25">
      <c r="A261" s="4"/>
      <c r="B261" s="8"/>
      <c r="C261" s="8"/>
      <c r="D261" s="8"/>
      <c r="E261" s="49"/>
      <c r="F261" s="8"/>
      <c r="G261" s="8"/>
      <c r="H261" s="8"/>
      <c r="I261" s="8"/>
      <c r="J261" s="8"/>
      <c r="K261" s="8"/>
      <c r="L261" s="8"/>
      <c r="M261" s="8"/>
    </row>
    <row r="262" spans="1:13" x14ac:dyDescent="0.25">
      <c r="A262" s="4"/>
      <c r="B262" s="8"/>
      <c r="C262" s="8"/>
      <c r="D262" s="8"/>
      <c r="E262" s="49"/>
      <c r="F262" s="8"/>
      <c r="G262" s="8"/>
      <c r="H262" s="8"/>
      <c r="I262" s="8"/>
      <c r="J262" s="8"/>
      <c r="K262" s="8"/>
      <c r="L262" s="8"/>
      <c r="M262" s="8"/>
    </row>
    <row r="263" spans="1:13" x14ac:dyDescent="0.25">
      <c r="A263" s="4"/>
      <c r="B263" s="8"/>
      <c r="C263" s="8"/>
      <c r="D263" s="8"/>
      <c r="E263" s="49"/>
      <c r="F263" s="8"/>
      <c r="G263" s="8"/>
      <c r="H263" s="8"/>
      <c r="I263" s="8"/>
      <c r="J263" s="8"/>
      <c r="K263" s="8"/>
      <c r="L263" s="8"/>
      <c r="M263" s="8"/>
    </row>
    <row r="264" spans="1:13" x14ac:dyDescent="0.25">
      <c r="A264" s="4"/>
      <c r="B264" s="8"/>
      <c r="C264" s="8"/>
      <c r="D264" s="8"/>
      <c r="E264" s="49"/>
      <c r="F264" s="8"/>
      <c r="G264" s="8"/>
      <c r="H264" s="8"/>
      <c r="I264" s="8"/>
      <c r="J264" s="8"/>
      <c r="K264" s="8"/>
      <c r="L264" s="8"/>
      <c r="M264" s="8"/>
    </row>
    <row r="265" spans="1:13" x14ac:dyDescent="0.25">
      <c r="A265" s="4"/>
      <c r="B265" s="8"/>
      <c r="C265" s="8"/>
      <c r="D265" s="8"/>
      <c r="E265" s="49"/>
      <c r="F265" s="8"/>
      <c r="G265" s="8"/>
      <c r="H265" s="8"/>
      <c r="I265" s="8"/>
      <c r="J265" s="8"/>
      <c r="K265" s="8"/>
      <c r="L265" s="8"/>
      <c r="M265" s="8"/>
    </row>
    <row r="266" spans="1:13" x14ac:dyDescent="0.25">
      <c r="A266" s="4"/>
      <c r="B266" s="8"/>
      <c r="C266" s="8"/>
      <c r="D266" s="8"/>
      <c r="E266" s="49"/>
      <c r="F266" s="8"/>
      <c r="G266" s="8"/>
      <c r="H266" s="8"/>
      <c r="I266" s="8"/>
      <c r="J266" s="8"/>
      <c r="K266" s="8"/>
      <c r="L266" s="8"/>
      <c r="M266" s="8"/>
    </row>
    <row r="267" spans="1:13" x14ac:dyDescent="0.25">
      <c r="A267" s="4"/>
      <c r="B267" s="8"/>
      <c r="C267" s="8"/>
      <c r="D267" s="8"/>
      <c r="E267" s="49"/>
      <c r="F267" s="8"/>
      <c r="G267" s="8"/>
      <c r="H267" s="8"/>
      <c r="I267" s="8"/>
      <c r="J267" s="8"/>
      <c r="K267" s="8"/>
      <c r="L267" s="8"/>
      <c r="M267" s="8"/>
    </row>
    <row r="268" spans="1:13" x14ac:dyDescent="0.25">
      <c r="A268" s="4"/>
      <c r="B268" s="8"/>
      <c r="C268" s="8"/>
      <c r="D268" s="8"/>
      <c r="E268" s="49"/>
      <c r="F268" s="8"/>
      <c r="G268" s="8"/>
      <c r="H268" s="8"/>
      <c r="I268" s="8"/>
      <c r="J268" s="8"/>
      <c r="K268" s="8"/>
      <c r="L268" s="8"/>
      <c r="M268" s="8"/>
    </row>
    <row r="269" spans="1:13" x14ac:dyDescent="0.25">
      <c r="A269" s="4"/>
      <c r="B269" s="8"/>
      <c r="C269" s="8"/>
      <c r="D269" s="8"/>
      <c r="E269" s="49"/>
      <c r="F269" s="8"/>
      <c r="G269" s="8"/>
      <c r="H269" s="8"/>
      <c r="I269" s="8"/>
      <c r="J269" s="8"/>
      <c r="K269" s="8"/>
      <c r="L269" s="8"/>
      <c r="M269" s="8"/>
    </row>
    <row r="270" spans="1:13" x14ac:dyDescent="0.25">
      <c r="A270" s="4"/>
      <c r="B270" s="8"/>
      <c r="C270" s="8"/>
      <c r="D270" s="8"/>
      <c r="E270" s="49"/>
      <c r="F270" s="8"/>
      <c r="G270" s="8"/>
      <c r="H270" s="8"/>
      <c r="I270" s="8"/>
      <c r="J270" s="8"/>
      <c r="K270" s="8"/>
      <c r="L270" s="8"/>
      <c r="M270" s="8"/>
    </row>
    <row r="271" spans="1:13" x14ac:dyDescent="0.25">
      <c r="A271" s="4"/>
      <c r="B271" s="8"/>
      <c r="C271" s="8"/>
      <c r="D271" s="8"/>
      <c r="E271" s="49"/>
      <c r="F271" s="8"/>
      <c r="G271" s="8"/>
      <c r="H271" s="8"/>
      <c r="I271" s="8"/>
      <c r="J271" s="8"/>
      <c r="K271" s="8"/>
      <c r="L271" s="8"/>
      <c r="M271" s="8"/>
    </row>
    <row r="272" spans="1:13" x14ac:dyDescent="0.25">
      <c r="A272" s="4"/>
      <c r="B272" s="8"/>
      <c r="C272" s="8"/>
      <c r="D272" s="8"/>
      <c r="E272" s="49"/>
      <c r="F272" s="8"/>
      <c r="G272" s="8"/>
      <c r="H272" s="8"/>
      <c r="I272" s="8"/>
      <c r="J272" s="8"/>
      <c r="K272" s="8"/>
      <c r="L272" s="8"/>
      <c r="M272" s="8"/>
    </row>
    <row r="273" spans="1:13" x14ac:dyDescent="0.25">
      <c r="A273" s="4"/>
      <c r="B273" s="8"/>
      <c r="C273" s="8"/>
      <c r="D273" s="8"/>
      <c r="E273" s="49"/>
      <c r="F273" s="8"/>
      <c r="G273" s="8"/>
      <c r="H273" s="8"/>
      <c r="I273" s="8"/>
      <c r="J273" s="8"/>
      <c r="K273" s="8"/>
      <c r="L273" s="8"/>
      <c r="M273" s="8"/>
    </row>
    <row r="274" spans="1:13" x14ac:dyDescent="0.25">
      <c r="A274" s="4"/>
      <c r="B274" s="8"/>
      <c r="C274" s="8"/>
      <c r="D274" s="8"/>
      <c r="E274" s="49"/>
      <c r="F274" s="8"/>
      <c r="G274" s="8"/>
      <c r="H274" s="8"/>
      <c r="I274" s="8"/>
      <c r="J274" s="8"/>
      <c r="K274" s="8"/>
      <c r="L274" s="8"/>
      <c r="M274" s="8"/>
    </row>
    <row r="275" spans="1:13" x14ac:dyDescent="0.25">
      <c r="A275" s="4"/>
      <c r="B275" s="8"/>
      <c r="C275" s="8"/>
      <c r="D275" s="8"/>
      <c r="E275" s="49"/>
      <c r="F275" s="8"/>
      <c r="G275" s="8"/>
      <c r="H275" s="8"/>
      <c r="I275" s="8"/>
      <c r="J275" s="8"/>
      <c r="K275" s="8"/>
      <c r="L275" s="8"/>
      <c r="M275" s="8"/>
    </row>
    <row r="276" spans="1:13" x14ac:dyDescent="0.25">
      <c r="A276" s="4"/>
      <c r="B276" s="8"/>
      <c r="C276" s="8"/>
      <c r="D276" s="8"/>
      <c r="E276" s="49"/>
      <c r="F276" s="8"/>
      <c r="G276" s="8"/>
      <c r="H276" s="8"/>
      <c r="I276" s="8"/>
      <c r="J276" s="8"/>
      <c r="K276" s="8"/>
      <c r="L276" s="8"/>
      <c r="M276" s="8"/>
    </row>
    <row r="277" spans="1:13" x14ac:dyDescent="0.25">
      <c r="A277" s="4"/>
      <c r="B277" s="8"/>
      <c r="C277" s="8"/>
      <c r="D277" s="8"/>
      <c r="E277" s="49"/>
      <c r="F277" s="8"/>
      <c r="G277" s="8"/>
      <c r="H277" s="8"/>
      <c r="I277" s="8"/>
      <c r="J277" s="8"/>
      <c r="K277" s="8"/>
      <c r="L277" s="8"/>
      <c r="M277" s="8"/>
    </row>
    <row r="278" spans="1:13" x14ac:dyDescent="0.25">
      <c r="A278" s="4"/>
      <c r="B278" s="8"/>
      <c r="C278" s="8"/>
      <c r="D278" s="8"/>
      <c r="E278" s="49"/>
      <c r="F278" s="8"/>
      <c r="G278" s="8"/>
      <c r="H278" s="8"/>
      <c r="I278" s="8"/>
      <c r="J278" s="8"/>
      <c r="K278" s="8"/>
      <c r="L278" s="8"/>
      <c r="M278" s="8"/>
    </row>
    <row r="279" spans="1:13" x14ac:dyDescent="0.25">
      <c r="A279" s="4"/>
      <c r="B279" s="8"/>
      <c r="C279" s="8"/>
      <c r="D279" s="8"/>
      <c r="E279" s="49"/>
      <c r="F279" s="8"/>
      <c r="G279" s="8"/>
      <c r="H279" s="8"/>
      <c r="I279" s="8"/>
      <c r="J279" s="8"/>
      <c r="K279" s="8"/>
      <c r="L279" s="8"/>
      <c r="M279" s="8"/>
    </row>
    <row r="280" spans="1:13" x14ac:dyDescent="0.25">
      <c r="A280" s="4"/>
      <c r="B280" s="8"/>
      <c r="C280" s="8"/>
      <c r="D280" s="8"/>
      <c r="E280" s="49"/>
      <c r="F280" s="8"/>
      <c r="G280" s="8"/>
      <c r="H280" s="8"/>
      <c r="I280" s="8"/>
      <c r="J280" s="8"/>
      <c r="K280" s="8"/>
      <c r="L280" s="8"/>
      <c r="M280" s="8"/>
    </row>
    <row r="281" spans="1:13" x14ac:dyDescent="0.25">
      <c r="A281" s="4"/>
      <c r="B281" s="8"/>
      <c r="C281" s="8"/>
      <c r="D281" s="8"/>
      <c r="E281" s="49"/>
      <c r="F281" s="8"/>
      <c r="G281" s="8"/>
      <c r="H281" s="8"/>
      <c r="I281" s="8"/>
      <c r="J281" s="8"/>
      <c r="K281" s="8"/>
      <c r="L281" s="8"/>
      <c r="M281" s="8"/>
    </row>
    <row r="282" spans="1:13" x14ac:dyDescent="0.25">
      <c r="A282" s="4"/>
      <c r="B282" s="8"/>
      <c r="C282" s="8"/>
      <c r="D282" s="8"/>
      <c r="E282" s="49"/>
      <c r="F282" s="8"/>
      <c r="G282" s="8"/>
      <c r="H282" s="8"/>
      <c r="I282" s="8"/>
      <c r="J282" s="8"/>
      <c r="K282" s="8"/>
      <c r="L282" s="8"/>
      <c r="M282" s="8"/>
    </row>
    <row r="283" spans="1:13" x14ac:dyDescent="0.25">
      <c r="A283" s="4"/>
      <c r="B283" s="8"/>
      <c r="C283" s="8"/>
      <c r="D283" s="8"/>
      <c r="E283" s="49"/>
      <c r="F283" s="8"/>
      <c r="G283" s="8"/>
      <c r="H283" s="8"/>
      <c r="I283" s="8"/>
      <c r="J283" s="8"/>
      <c r="K283" s="8"/>
      <c r="L283" s="8"/>
      <c r="M283" s="8"/>
    </row>
    <row r="284" spans="1:13" x14ac:dyDescent="0.25">
      <c r="A284" s="4"/>
      <c r="B284" s="8"/>
      <c r="C284" s="8"/>
      <c r="D284" s="8"/>
      <c r="E284" s="49"/>
      <c r="F284" s="8"/>
      <c r="G284" s="8"/>
      <c r="H284" s="8"/>
      <c r="I284" s="8"/>
      <c r="J284" s="8"/>
      <c r="K284" s="8"/>
      <c r="L284" s="8"/>
      <c r="M284" s="8"/>
    </row>
    <row r="285" spans="1:13" x14ac:dyDescent="0.25">
      <c r="A285" s="4"/>
      <c r="B285" s="8"/>
      <c r="C285" s="8"/>
      <c r="D285" s="8"/>
      <c r="E285" s="49"/>
      <c r="F285" s="8"/>
      <c r="G285" s="8"/>
      <c r="H285" s="8"/>
      <c r="I285" s="8"/>
      <c r="J285" s="8"/>
      <c r="K285" s="8"/>
      <c r="L285" s="8"/>
      <c r="M285" s="8"/>
    </row>
    <row r="286" spans="1:13" x14ac:dyDescent="0.25">
      <c r="A286" s="4"/>
      <c r="B286" s="8"/>
      <c r="C286" s="8"/>
      <c r="D286" s="8"/>
      <c r="E286" s="49"/>
      <c r="F286" s="8"/>
      <c r="G286" s="8"/>
      <c r="H286" s="8"/>
      <c r="I286" s="8"/>
      <c r="J286" s="8"/>
      <c r="K286" s="8"/>
      <c r="L286" s="8"/>
      <c r="M286" s="8"/>
    </row>
    <row r="287" spans="1:13" x14ac:dyDescent="0.25">
      <c r="A287" s="4"/>
      <c r="B287" s="8"/>
      <c r="C287" s="8"/>
      <c r="D287" s="8"/>
      <c r="E287" s="49"/>
      <c r="F287" s="8"/>
      <c r="G287" s="8"/>
      <c r="H287" s="8"/>
      <c r="I287" s="8"/>
      <c r="J287" s="8"/>
      <c r="K287" s="8"/>
      <c r="L287" s="8"/>
      <c r="M287" s="8"/>
    </row>
    <row r="288" spans="1:13" x14ac:dyDescent="0.25">
      <c r="A288" s="4"/>
      <c r="B288" s="8"/>
      <c r="C288" s="8"/>
      <c r="D288" s="8"/>
      <c r="E288" s="49"/>
      <c r="F288" s="8"/>
      <c r="G288" s="8"/>
      <c r="H288" s="8"/>
      <c r="I288" s="8"/>
      <c r="J288" s="8"/>
      <c r="K288" s="8"/>
      <c r="L288" s="8"/>
      <c r="M288" s="8"/>
    </row>
    <row r="289" spans="1:13" x14ac:dyDescent="0.25">
      <c r="A289" s="4"/>
      <c r="B289" s="8"/>
      <c r="C289" s="8"/>
      <c r="D289" s="8"/>
      <c r="E289" s="49"/>
      <c r="F289" s="8"/>
      <c r="G289" s="8"/>
      <c r="H289" s="8"/>
      <c r="I289" s="8"/>
      <c r="J289" s="8"/>
      <c r="K289" s="8"/>
      <c r="L289" s="8"/>
      <c r="M289" s="8"/>
    </row>
    <row r="290" spans="1:13" x14ac:dyDescent="0.25">
      <c r="A290" s="4"/>
      <c r="B290" s="8"/>
      <c r="C290" s="8"/>
      <c r="D290" s="8"/>
      <c r="E290" s="49"/>
      <c r="F290" s="8"/>
      <c r="G290" s="8"/>
      <c r="H290" s="8"/>
      <c r="I290" s="8"/>
      <c r="J290" s="8"/>
      <c r="K290" s="8"/>
      <c r="L290" s="8"/>
      <c r="M290" s="8"/>
    </row>
    <row r="291" spans="1:13" x14ac:dyDescent="0.25">
      <c r="A291" s="4"/>
      <c r="B291" s="8"/>
      <c r="C291" s="8"/>
      <c r="D291" s="8"/>
      <c r="E291" s="49"/>
      <c r="F291" s="8"/>
      <c r="G291" s="8"/>
      <c r="H291" s="8"/>
      <c r="I291" s="8"/>
      <c r="J291" s="8"/>
      <c r="K291" s="8"/>
      <c r="L291" s="8"/>
      <c r="M291" s="8"/>
    </row>
    <row r="292" spans="1:13" x14ac:dyDescent="0.25">
      <c r="A292" s="4"/>
      <c r="B292" s="8"/>
      <c r="C292" s="8"/>
      <c r="D292" s="8"/>
      <c r="E292" s="49"/>
      <c r="F292" s="8"/>
      <c r="G292" s="8"/>
      <c r="H292" s="8"/>
      <c r="I292" s="8"/>
      <c r="J292" s="8"/>
      <c r="K292" s="8"/>
      <c r="L292" s="8"/>
      <c r="M292" s="8"/>
    </row>
    <row r="293" spans="1:13" x14ac:dyDescent="0.25">
      <c r="A293" s="4"/>
      <c r="B293" s="8"/>
      <c r="C293" s="8"/>
      <c r="D293" s="8"/>
      <c r="E293" s="49"/>
      <c r="F293" s="8"/>
      <c r="G293" s="8"/>
      <c r="H293" s="8"/>
      <c r="I293" s="8"/>
      <c r="J293" s="8"/>
      <c r="K293" s="8"/>
      <c r="L293" s="8"/>
      <c r="M293" s="8"/>
    </row>
    <row r="294" spans="1:13" x14ac:dyDescent="0.25">
      <c r="A294" s="4"/>
      <c r="B294" s="8"/>
      <c r="C294" s="8"/>
      <c r="D294" s="8"/>
      <c r="E294" s="49"/>
      <c r="F294" s="8"/>
      <c r="G294" s="8"/>
      <c r="H294" s="8"/>
      <c r="I294" s="8"/>
      <c r="J294" s="8"/>
      <c r="K294" s="8"/>
      <c r="L294" s="8"/>
      <c r="M294" s="8"/>
    </row>
    <row r="295" spans="1:13" x14ac:dyDescent="0.25">
      <c r="A295" s="4"/>
      <c r="B295" s="8"/>
      <c r="C295" s="8"/>
      <c r="D295" s="8"/>
      <c r="E295" s="49"/>
      <c r="F295" s="8"/>
      <c r="G295" s="8"/>
      <c r="H295" s="8"/>
      <c r="I295" s="8"/>
      <c r="J295" s="8"/>
      <c r="K295" s="8"/>
      <c r="L295" s="8"/>
      <c r="M295" s="8"/>
    </row>
    <row r="296" spans="1:13" x14ac:dyDescent="0.25">
      <c r="A296" s="4"/>
      <c r="B296" s="8"/>
      <c r="C296" s="8"/>
      <c r="D296" s="8"/>
      <c r="E296" s="49"/>
      <c r="F296" s="8"/>
      <c r="G296" s="8"/>
      <c r="H296" s="8"/>
      <c r="I296" s="8"/>
      <c r="J296" s="8"/>
      <c r="K296" s="8"/>
      <c r="L296" s="8"/>
      <c r="M296" s="8"/>
    </row>
    <row r="297" spans="1:13" x14ac:dyDescent="0.25">
      <c r="A297" s="4"/>
      <c r="B297" s="8"/>
      <c r="C297" s="8"/>
      <c r="D297" s="8"/>
      <c r="E297" s="49"/>
      <c r="F297" s="8"/>
      <c r="G297" s="8"/>
      <c r="H297" s="8"/>
      <c r="I297" s="8"/>
      <c r="J297" s="8"/>
      <c r="K297" s="8"/>
      <c r="L297" s="8"/>
      <c r="M297" s="8"/>
    </row>
    <row r="298" spans="1:13" x14ac:dyDescent="0.25">
      <c r="A298" s="4"/>
      <c r="B298" s="8"/>
      <c r="C298" s="8"/>
      <c r="D298" s="8"/>
      <c r="E298" s="49"/>
      <c r="F298" s="8"/>
      <c r="G298" s="8"/>
      <c r="H298" s="8"/>
      <c r="I298" s="8"/>
      <c r="J298" s="8"/>
      <c r="K298" s="8"/>
      <c r="L298" s="8"/>
      <c r="M298" s="8"/>
    </row>
    <row r="299" spans="1:13" x14ac:dyDescent="0.25">
      <c r="A299" s="4"/>
      <c r="B299" s="8"/>
      <c r="C299" s="8"/>
      <c r="D299" s="8"/>
      <c r="E299" s="49"/>
      <c r="F299" s="8"/>
      <c r="G299" s="8"/>
      <c r="H299" s="8"/>
      <c r="I299" s="8"/>
      <c r="J299" s="8"/>
      <c r="K299" s="8"/>
      <c r="L299" s="8"/>
      <c r="M299" s="8"/>
    </row>
    <row r="300" spans="1:13" x14ac:dyDescent="0.25">
      <c r="A300" s="4"/>
      <c r="B300" s="8"/>
      <c r="C300" s="8"/>
      <c r="D300" s="8"/>
      <c r="E300" s="49"/>
      <c r="F300" s="8"/>
      <c r="G300" s="8"/>
      <c r="H300" s="8"/>
      <c r="I300" s="8"/>
      <c r="J300" s="8"/>
      <c r="K300" s="8"/>
      <c r="L300" s="8"/>
      <c r="M300" s="8"/>
    </row>
    <row r="301" spans="1:13" x14ac:dyDescent="0.25">
      <c r="A301" s="4"/>
      <c r="B301" s="8"/>
      <c r="C301" s="8"/>
      <c r="D301" s="8"/>
      <c r="E301" s="49"/>
      <c r="F301" s="8"/>
      <c r="G301" s="8"/>
      <c r="H301" s="8"/>
      <c r="I301" s="8"/>
      <c r="J301" s="8"/>
      <c r="K301" s="8"/>
      <c r="L301" s="8"/>
      <c r="M301" s="8"/>
    </row>
    <row r="302" spans="1:13" x14ac:dyDescent="0.25">
      <c r="A302" s="4"/>
      <c r="B302" s="8"/>
      <c r="C302" s="8"/>
      <c r="D302" s="8"/>
      <c r="E302" s="49"/>
      <c r="F302" s="8"/>
      <c r="G302" s="8"/>
      <c r="H302" s="8"/>
      <c r="I302" s="8"/>
      <c r="J302" s="8"/>
      <c r="K302" s="8"/>
      <c r="L302" s="8"/>
      <c r="M302" s="8"/>
    </row>
    <row r="303" spans="1:13" x14ac:dyDescent="0.25">
      <c r="A303" s="4"/>
      <c r="B303" s="8"/>
      <c r="C303" s="8"/>
      <c r="D303" s="8"/>
      <c r="E303" s="49"/>
      <c r="F303" s="8"/>
      <c r="G303" s="8"/>
      <c r="H303" s="8"/>
      <c r="I303" s="8"/>
      <c r="J303" s="8"/>
      <c r="K303" s="8"/>
      <c r="L303" s="8"/>
      <c r="M303" s="8"/>
    </row>
    <row r="304" spans="1:13" x14ac:dyDescent="0.25">
      <c r="A304" s="4"/>
      <c r="B304" s="8"/>
      <c r="C304" s="8"/>
      <c r="D304" s="8"/>
      <c r="E304" s="49"/>
      <c r="F304" s="8"/>
      <c r="G304" s="8"/>
      <c r="H304" s="8"/>
      <c r="I304" s="8"/>
      <c r="J304" s="8"/>
      <c r="K304" s="8"/>
      <c r="L304" s="8"/>
      <c r="M304" s="8"/>
    </row>
    <row r="305" spans="1:13" x14ac:dyDescent="0.25">
      <c r="A305" s="4"/>
      <c r="B305" s="8"/>
      <c r="C305" s="8"/>
      <c r="D305" s="8"/>
      <c r="E305" s="49"/>
      <c r="F305" s="8"/>
      <c r="G305" s="8"/>
      <c r="H305" s="8"/>
      <c r="I305" s="8"/>
      <c r="J305" s="8"/>
      <c r="K305" s="8"/>
      <c r="L305" s="8"/>
      <c r="M305" s="8"/>
    </row>
    <row r="306" spans="1:13" x14ac:dyDescent="0.25">
      <c r="A306" s="4"/>
      <c r="B306" s="8"/>
      <c r="C306" s="8"/>
      <c r="D306" s="8"/>
      <c r="E306" s="49"/>
      <c r="F306" s="8"/>
      <c r="G306" s="8"/>
      <c r="H306" s="8"/>
      <c r="I306" s="8"/>
      <c r="J306" s="8"/>
      <c r="K306" s="8"/>
      <c r="L306" s="8"/>
      <c r="M306" s="8"/>
    </row>
    <row r="307" spans="1:13" x14ac:dyDescent="0.25">
      <c r="A307" s="4"/>
      <c r="B307" s="8"/>
      <c r="C307" s="8"/>
      <c r="D307" s="8"/>
      <c r="E307" s="49"/>
      <c r="F307" s="8"/>
      <c r="G307" s="8"/>
      <c r="H307" s="8"/>
      <c r="I307" s="8"/>
      <c r="J307" s="8"/>
      <c r="K307" s="8"/>
      <c r="L307" s="8"/>
      <c r="M307" s="8"/>
    </row>
    <row r="308" spans="1:13" x14ac:dyDescent="0.25">
      <c r="A308" s="4"/>
      <c r="B308" s="8"/>
      <c r="C308" s="8"/>
      <c r="D308" s="8"/>
      <c r="E308" s="49"/>
      <c r="F308" s="8"/>
      <c r="G308" s="8"/>
      <c r="H308" s="8"/>
      <c r="I308" s="8"/>
      <c r="J308" s="8"/>
      <c r="K308" s="8"/>
      <c r="L308" s="8"/>
      <c r="M308" s="8"/>
    </row>
    <row r="309" spans="1:13" x14ac:dyDescent="0.25">
      <c r="A309" s="4"/>
      <c r="B309" s="8"/>
      <c r="C309" s="8"/>
      <c r="D309" s="8"/>
      <c r="E309" s="49"/>
      <c r="F309" s="8"/>
      <c r="G309" s="8"/>
      <c r="H309" s="8"/>
      <c r="I309" s="8"/>
      <c r="J309" s="8"/>
      <c r="K309" s="8"/>
      <c r="L309" s="8"/>
      <c r="M309" s="8"/>
    </row>
    <row r="310" spans="1:13" x14ac:dyDescent="0.25">
      <c r="A310" s="4"/>
      <c r="B310" s="8"/>
      <c r="C310" s="8"/>
      <c r="D310" s="8"/>
      <c r="E310" s="49"/>
      <c r="F310" s="8"/>
      <c r="G310" s="8"/>
      <c r="H310" s="8"/>
      <c r="I310" s="8"/>
      <c r="J310" s="8"/>
      <c r="K310" s="8"/>
      <c r="L310" s="8"/>
      <c r="M310" s="8"/>
    </row>
    <row r="311" spans="1:13" x14ac:dyDescent="0.25">
      <c r="A311" s="4"/>
      <c r="B311" s="8"/>
      <c r="C311" s="8"/>
      <c r="D311" s="8"/>
      <c r="E311" s="49"/>
      <c r="F311" s="8"/>
      <c r="G311" s="8"/>
      <c r="H311" s="8"/>
      <c r="I311" s="8"/>
      <c r="J311" s="8"/>
      <c r="K311" s="8"/>
      <c r="L311" s="8"/>
      <c r="M311" s="8"/>
    </row>
    <row r="312" spans="1:13" x14ac:dyDescent="0.25">
      <c r="A312" s="4"/>
      <c r="B312" s="8"/>
      <c r="C312" s="8"/>
      <c r="D312" s="8"/>
      <c r="E312" s="49"/>
      <c r="F312" s="8"/>
      <c r="G312" s="8"/>
      <c r="H312" s="8"/>
      <c r="I312" s="8"/>
      <c r="J312" s="8"/>
      <c r="K312" s="8"/>
      <c r="L312" s="8"/>
      <c r="M312" s="8"/>
    </row>
    <row r="313" spans="1:13" x14ac:dyDescent="0.25">
      <c r="A313" s="4"/>
      <c r="B313" s="8"/>
      <c r="C313" s="8"/>
      <c r="D313" s="8"/>
      <c r="E313" s="49"/>
      <c r="F313" s="8"/>
      <c r="G313" s="8"/>
      <c r="H313" s="8"/>
      <c r="I313" s="8"/>
      <c r="J313" s="8"/>
      <c r="K313" s="8"/>
      <c r="L313" s="8"/>
      <c r="M313" s="8"/>
    </row>
    <row r="314" spans="1:13" x14ac:dyDescent="0.25">
      <c r="A314" s="4"/>
      <c r="B314" s="8"/>
      <c r="C314" s="8"/>
      <c r="D314" s="8"/>
      <c r="E314" s="49"/>
      <c r="F314" s="8"/>
      <c r="G314" s="8"/>
      <c r="H314" s="8"/>
      <c r="I314" s="8"/>
      <c r="J314" s="8"/>
      <c r="K314" s="8"/>
      <c r="L314" s="8"/>
      <c r="M314" s="8"/>
    </row>
    <row r="315" spans="1:13" x14ac:dyDescent="0.25">
      <c r="A315" s="4"/>
      <c r="B315" s="8"/>
      <c r="C315" s="8"/>
      <c r="D315" s="8"/>
      <c r="E315" s="49"/>
      <c r="F315" s="8"/>
      <c r="G315" s="8"/>
      <c r="H315" s="8"/>
      <c r="I315" s="8"/>
      <c r="J315" s="8"/>
      <c r="K315" s="8"/>
      <c r="L315" s="8"/>
      <c r="M315" s="8"/>
    </row>
    <row r="316" spans="1:13" x14ac:dyDescent="0.25">
      <c r="A316" s="4"/>
      <c r="B316" s="8"/>
      <c r="C316" s="8"/>
      <c r="D316" s="8"/>
      <c r="E316" s="49"/>
      <c r="F316" s="8"/>
      <c r="G316" s="8"/>
      <c r="H316" s="8"/>
      <c r="I316" s="8"/>
      <c r="J316" s="8"/>
      <c r="K316" s="8"/>
      <c r="L316" s="8"/>
      <c r="M316" s="8"/>
    </row>
    <row r="317" spans="1:13" x14ac:dyDescent="0.25">
      <c r="A317" s="4"/>
      <c r="B317" s="8"/>
      <c r="C317" s="8"/>
      <c r="D317" s="8"/>
      <c r="E317" s="49"/>
      <c r="F317" s="8"/>
      <c r="G317" s="8"/>
      <c r="H317" s="8"/>
      <c r="I317" s="8"/>
      <c r="J317" s="8"/>
      <c r="K317" s="8"/>
      <c r="L317" s="8"/>
      <c r="M317" s="8"/>
    </row>
    <row r="318" spans="1:13" x14ac:dyDescent="0.25">
      <c r="A318" s="4"/>
      <c r="B318" s="8"/>
      <c r="C318" s="8"/>
      <c r="D318" s="8"/>
      <c r="E318" s="49"/>
      <c r="F318" s="8"/>
      <c r="G318" s="8"/>
      <c r="H318" s="8"/>
      <c r="I318" s="8"/>
      <c r="J318" s="8"/>
      <c r="K318" s="8"/>
      <c r="L318" s="8"/>
      <c r="M318" s="8"/>
    </row>
    <row r="319" spans="1:13" x14ac:dyDescent="0.25">
      <c r="A319" s="4"/>
      <c r="B319" s="8"/>
      <c r="C319" s="8"/>
      <c r="D319" s="8"/>
      <c r="E319" s="49"/>
      <c r="F319" s="8"/>
      <c r="G319" s="8"/>
      <c r="H319" s="8"/>
      <c r="I319" s="8"/>
      <c r="J319" s="8"/>
      <c r="K319" s="8"/>
      <c r="L319" s="8"/>
      <c r="M319" s="8"/>
    </row>
    <row r="320" spans="1:13" x14ac:dyDescent="0.25">
      <c r="A320" s="4"/>
      <c r="B320" s="8"/>
      <c r="C320" s="8"/>
      <c r="D320" s="8"/>
      <c r="E320" s="49"/>
      <c r="F320" s="8"/>
      <c r="G320" s="8"/>
      <c r="H320" s="8"/>
      <c r="I320" s="8"/>
      <c r="J320" s="8"/>
      <c r="K320" s="8"/>
      <c r="L320" s="8"/>
      <c r="M320" s="8"/>
    </row>
    <row r="321" spans="1:13" x14ac:dyDescent="0.25">
      <c r="A321" s="4"/>
      <c r="B321" s="8"/>
      <c r="C321" s="8"/>
      <c r="D321" s="8"/>
      <c r="E321" s="49"/>
      <c r="F321" s="8"/>
      <c r="G321" s="8"/>
      <c r="H321" s="8"/>
      <c r="I321" s="8"/>
      <c r="J321" s="8"/>
      <c r="K321" s="8"/>
      <c r="L321" s="8"/>
      <c r="M321" s="8"/>
    </row>
    <row r="322" spans="1:13" x14ac:dyDescent="0.25">
      <c r="A322" s="4"/>
      <c r="B322" s="8"/>
      <c r="C322" s="8"/>
      <c r="D322" s="8"/>
      <c r="E322" s="49"/>
      <c r="F322" s="8"/>
      <c r="G322" s="8"/>
      <c r="H322" s="8"/>
      <c r="I322" s="8"/>
      <c r="J322" s="8"/>
      <c r="K322" s="8"/>
      <c r="L322" s="8"/>
      <c r="M322" s="8"/>
    </row>
    <row r="323" spans="1:13" x14ac:dyDescent="0.25">
      <c r="A323" s="4"/>
      <c r="B323" s="8"/>
      <c r="C323" s="8"/>
      <c r="D323" s="8"/>
      <c r="E323" s="49"/>
      <c r="F323" s="8"/>
      <c r="G323" s="8"/>
      <c r="H323" s="8"/>
      <c r="I323" s="8"/>
      <c r="J323" s="8"/>
      <c r="K323" s="8"/>
      <c r="L323" s="8"/>
      <c r="M323" s="8"/>
    </row>
    <row r="324" spans="1:13" x14ac:dyDescent="0.25">
      <c r="A324" s="4"/>
      <c r="B324" s="8"/>
      <c r="C324" s="8"/>
      <c r="D324" s="8"/>
      <c r="E324" s="49"/>
      <c r="F324" s="8"/>
      <c r="G324" s="8"/>
      <c r="H324" s="8"/>
      <c r="I324" s="8"/>
      <c r="J324" s="8"/>
      <c r="K324" s="8"/>
      <c r="L324" s="8"/>
      <c r="M324" s="8"/>
    </row>
    <row r="325" spans="1:13" x14ac:dyDescent="0.25">
      <c r="A325" s="4"/>
      <c r="B325" s="8"/>
      <c r="C325" s="8"/>
      <c r="D325" s="8"/>
      <c r="E325" s="49"/>
      <c r="F325" s="8"/>
      <c r="G325" s="8"/>
      <c r="H325" s="8"/>
      <c r="I325" s="8"/>
      <c r="J325" s="8"/>
      <c r="K325" s="8"/>
      <c r="L325" s="8"/>
      <c r="M325" s="8"/>
    </row>
    <row r="326" spans="1:13" x14ac:dyDescent="0.25">
      <c r="A326" s="4"/>
      <c r="B326" s="8"/>
      <c r="C326" s="8"/>
      <c r="D326" s="8"/>
      <c r="E326" s="49"/>
      <c r="F326" s="8"/>
      <c r="G326" s="8"/>
      <c r="H326" s="8"/>
      <c r="I326" s="8"/>
      <c r="J326" s="8"/>
      <c r="K326" s="8"/>
      <c r="L326" s="8"/>
      <c r="M326" s="8"/>
    </row>
    <row r="327" spans="1:13" x14ac:dyDescent="0.25">
      <c r="A327" s="4"/>
      <c r="B327" s="8"/>
      <c r="C327" s="8"/>
      <c r="D327" s="8"/>
      <c r="E327" s="49"/>
      <c r="F327" s="8"/>
      <c r="G327" s="8"/>
      <c r="H327" s="8"/>
      <c r="I327" s="8"/>
      <c r="J327" s="8"/>
      <c r="K327" s="8"/>
      <c r="L327" s="8"/>
      <c r="M327" s="8"/>
    </row>
    <row r="328" spans="1:13" x14ac:dyDescent="0.25">
      <c r="A328" s="4"/>
      <c r="B328" s="8"/>
      <c r="C328" s="8"/>
      <c r="D328" s="8"/>
      <c r="E328" s="49"/>
      <c r="F328" s="8"/>
      <c r="G328" s="8"/>
      <c r="H328" s="8"/>
      <c r="I328" s="8"/>
      <c r="J328" s="8"/>
      <c r="K328" s="8"/>
      <c r="L328" s="8"/>
      <c r="M328" s="8"/>
    </row>
    <row r="329" spans="1:13" x14ac:dyDescent="0.25">
      <c r="A329" s="4"/>
      <c r="B329" s="8"/>
      <c r="C329" s="8"/>
      <c r="D329" s="8"/>
      <c r="E329" s="49"/>
      <c r="F329" s="8"/>
      <c r="G329" s="8"/>
      <c r="H329" s="8"/>
      <c r="I329" s="8"/>
      <c r="J329" s="8"/>
      <c r="K329" s="8"/>
      <c r="L329" s="8"/>
      <c r="M329" s="8"/>
    </row>
    <row r="330" spans="1:13" x14ac:dyDescent="0.25">
      <c r="A330" s="4"/>
      <c r="B330" s="8"/>
      <c r="C330" s="8"/>
      <c r="D330" s="8"/>
      <c r="E330" s="49"/>
      <c r="F330" s="8"/>
      <c r="G330" s="8"/>
      <c r="H330" s="8"/>
      <c r="I330" s="8"/>
      <c r="J330" s="8"/>
      <c r="K330" s="8"/>
      <c r="L330" s="8"/>
      <c r="M330" s="8"/>
    </row>
    <row r="331" spans="1:13" x14ac:dyDescent="0.25">
      <c r="A331" s="4"/>
      <c r="B331" s="8"/>
      <c r="C331" s="8"/>
      <c r="D331" s="8"/>
      <c r="E331" s="49"/>
      <c r="F331" s="8"/>
      <c r="G331" s="8"/>
      <c r="H331" s="8"/>
      <c r="I331" s="8"/>
      <c r="J331" s="8"/>
      <c r="K331" s="8"/>
      <c r="L331" s="8"/>
      <c r="M331" s="8"/>
    </row>
    <row r="332" spans="1:13" x14ac:dyDescent="0.25">
      <c r="A332" s="4"/>
      <c r="B332" s="8"/>
      <c r="C332" s="8"/>
      <c r="D332" s="8"/>
      <c r="E332" s="49"/>
      <c r="F332" s="8"/>
      <c r="G332" s="8"/>
      <c r="H332" s="8"/>
      <c r="I332" s="8"/>
      <c r="J332" s="8"/>
      <c r="K332" s="8"/>
      <c r="L332" s="8"/>
      <c r="M332" s="8"/>
    </row>
    <row r="333" spans="1:13" x14ac:dyDescent="0.25">
      <c r="A333" s="4"/>
      <c r="B333" s="8"/>
      <c r="C333" s="8"/>
      <c r="D333" s="8"/>
      <c r="E333" s="49"/>
      <c r="F333" s="8"/>
      <c r="G333" s="8"/>
      <c r="H333" s="8"/>
      <c r="I333" s="8"/>
      <c r="J333" s="8"/>
      <c r="K333" s="8"/>
      <c r="L333" s="8"/>
      <c r="M333" s="8"/>
    </row>
    <row r="334" spans="1:13" x14ac:dyDescent="0.25">
      <c r="A334" s="4"/>
      <c r="B334" s="8"/>
      <c r="C334" s="8"/>
      <c r="D334" s="8"/>
      <c r="E334" s="49"/>
      <c r="F334" s="8"/>
      <c r="G334" s="8"/>
      <c r="H334" s="8"/>
      <c r="I334" s="8"/>
      <c r="J334" s="8"/>
      <c r="K334" s="8"/>
      <c r="L334" s="8"/>
      <c r="M334" s="8"/>
    </row>
    <row r="335" spans="1:13" x14ac:dyDescent="0.25">
      <c r="A335" s="4"/>
      <c r="B335" s="8"/>
      <c r="C335" s="8"/>
      <c r="D335" s="8"/>
      <c r="E335" s="49"/>
      <c r="F335" s="8"/>
      <c r="G335" s="8"/>
      <c r="H335" s="8"/>
      <c r="I335" s="8"/>
      <c r="J335" s="8"/>
      <c r="K335" s="8"/>
      <c r="L335" s="8"/>
      <c r="M335" s="8"/>
    </row>
    <row r="336" spans="1:13" x14ac:dyDescent="0.25">
      <c r="A336" s="4"/>
      <c r="B336" s="8"/>
      <c r="C336" s="8"/>
      <c r="D336" s="8"/>
      <c r="E336" s="49"/>
      <c r="F336" s="8"/>
      <c r="G336" s="8"/>
      <c r="H336" s="8"/>
      <c r="I336" s="8"/>
      <c r="J336" s="8"/>
      <c r="K336" s="8"/>
      <c r="L336" s="8"/>
      <c r="M336" s="8"/>
    </row>
    <row r="337" spans="1:13" x14ac:dyDescent="0.25">
      <c r="A337" s="4"/>
      <c r="B337" s="8"/>
      <c r="C337" s="8"/>
      <c r="D337" s="8"/>
      <c r="E337" s="49"/>
      <c r="F337" s="8"/>
      <c r="G337" s="8"/>
      <c r="H337" s="8"/>
      <c r="I337" s="8"/>
      <c r="J337" s="8"/>
      <c r="K337" s="8"/>
      <c r="L337" s="8"/>
      <c r="M337" s="8"/>
    </row>
    <row r="338" spans="1:13" x14ac:dyDescent="0.25">
      <c r="A338" s="4"/>
      <c r="B338" s="8"/>
      <c r="C338" s="8"/>
      <c r="D338" s="8"/>
      <c r="E338" s="49"/>
      <c r="F338" s="8"/>
      <c r="G338" s="8"/>
      <c r="H338" s="8"/>
      <c r="I338" s="8"/>
      <c r="J338" s="8"/>
      <c r="K338" s="8"/>
      <c r="L338" s="8"/>
      <c r="M338" s="8"/>
    </row>
    <row r="339" spans="1:13" x14ac:dyDescent="0.25">
      <c r="A339" s="4"/>
      <c r="B339" s="8"/>
      <c r="C339" s="8"/>
      <c r="D339" s="8"/>
      <c r="E339" s="49"/>
      <c r="F339" s="8"/>
      <c r="G339" s="8"/>
      <c r="H339" s="8"/>
      <c r="I339" s="8"/>
      <c r="J339" s="8"/>
      <c r="K339" s="8"/>
      <c r="L339" s="8"/>
      <c r="M339" s="8"/>
    </row>
    <row r="340" spans="1:13" x14ac:dyDescent="0.25">
      <c r="A340" s="4"/>
      <c r="B340" s="8"/>
      <c r="C340" s="8"/>
      <c r="D340" s="8"/>
      <c r="E340" s="49"/>
      <c r="F340" s="8"/>
      <c r="G340" s="8"/>
      <c r="H340" s="8"/>
      <c r="I340" s="8"/>
      <c r="J340" s="8"/>
      <c r="K340" s="8"/>
      <c r="L340" s="8"/>
      <c r="M340" s="8"/>
    </row>
    <row r="341" spans="1:13" x14ac:dyDescent="0.25">
      <c r="A341" s="4"/>
      <c r="B341" s="8"/>
      <c r="C341" s="8"/>
      <c r="D341" s="8"/>
      <c r="E341" s="49"/>
      <c r="F341" s="8"/>
      <c r="G341" s="8"/>
      <c r="H341" s="8"/>
      <c r="I341" s="8"/>
      <c r="J341" s="8"/>
      <c r="K341" s="8"/>
      <c r="L341" s="8"/>
      <c r="M341" s="8"/>
    </row>
    <row r="342" spans="1:13" x14ac:dyDescent="0.25">
      <c r="A342" s="4"/>
      <c r="B342" s="8"/>
      <c r="C342" s="8"/>
      <c r="D342" s="8"/>
      <c r="E342" s="49"/>
      <c r="F342" s="8"/>
      <c r="G342" s="8"/>
      <c r="H342" s="8"/>
      <c r="I342" s="8"/>
      <c r="J342" s="8"/>
      <c r="K342" s="8"/>
      <c r="L342" s="8"/>
      <c r="M342" s="8"/>
    </row>
    <row r="343" spans="1:13" x14ac:dyDescent="0.25">
      <c r="A343" s="4"/>
      <c r="B343" s="8"/>
      <c r="C343" s="8"/>
      <c r="D343" s="8"/>
      <c r="E343" s="49"/>
      <c r="F343" s="8"/>
      <c r="G343" s="8"/>
      <c r="H343" s="8"/>
      <c r="I343" s="8"/>
      <c r="J343" s="8"/>
      <c r="K343" s="8"/>
      <c r="L343" s="8"/>
      <c r="M343" s="8"/>
    </row>
    <row r="344" spans="1:13" x14ac:dyDescent="0.25">
      <c r="A344" s="4"/>
      <c r="B344" s="8"/>
      <c r="C344" s="8"/>
      <c r="D344" s="8"/>
      <c r="E344" s="49"/>
      <c r="F344" s="8"/>
      <c r="G344" s="8"/>
      <c r="H344" s="8"/>
      <c r="I344" s="8"/>
      <c r="J344" s="8"/>
      <c r="K344" s="8"/>
      <c r="L344" s="8"/>
      <c r="M344" s="8"/>
    </row>
    <row r="345" spans="1:13" x14ac:dyDescent="0.25">
      <c r="A345" s="4"/>
      <c r="B345" s="8"/>
      <c r="C345" s="8"/>
      <c r="D345" s="8"/>
      <c r="E345" s="49"/>
      <c r="F345" s="8"/>
      <c r="G345" s="8"/>
      <c r="H345" s="8"/>
      <c r="I345" s="8"/>
      <c r="J345" s="8"/>
      <c r="K345" s="8"/>
      <c r="L345" s="8"/>
      <c r="M345" s="8"/>
    </row>
    <row r="346" spans="1:13" x14ac:dyDescent="0.25">
      <c r="A346" s="4"/>
      <c r="B346" s="8"/>
      <c r="C346" s="8"/>
      <c r="D346" s="8"/>
      <c r="E346" s="49"/>
      <c r="F346" s="8"/>
      <c r="G346" s="8"/>
      <c r="H346" s="8"/>
      <c r="I346" s="8"/>
      <c r="J346" s="8"/>
      <c r="K346" s="8"/>
      <c r="L346" s="8"/>
      <c r="M346" s="8"/>
    </row>
    <row r="347" spans="1:13" x14ac:dyDescent="0.25">
      <c r="A347" s="4"/>
      <c r="B347" s="8"/>
      <c r="C347" s="8"/>
      <c r="D347" s="8"/>
      <c r="E347" s="49"/>
      <c r="F347" s="8"/>
      <c r="G347" s="8"/>
      <c r="H347" s="8"/>
      <c r="I347" s="8"/>
      <c r="J347" s="8"/>
      <c r="K347" s="8"/>
      <c r="L347" s="8"/>
      <c r="M347" s="8"/>
    </row>
    <row r="348" spans="1:13" x14ac:dyDescent="0.25">
      <c r="A348" s="4"/>
      <c r="B348" s="8"/>
      <c r="C348" s="8"/>
      <c r="D348" s="8"/>
      <c r="E348" s="49"/>
      <c r="F348" s="8"/>
      <c r="G348" s="8"/>
      <c r="H348" s="8"/>
      <c r="I348" s="8"/>
      <c r="J348" s="8"/>
      <c r="K348" s="8"/>
      <c r="L348" s="8"/>
      <c r="M348" s="8"/>
    </row>
    <row r="349" spans="1:13" x14ac:dyDescent="0.25">
      <c r="A349" s="4"/>
      <c r="B349" s="8"/>
      <c r="C349" s="8"/>
      <c r="D349" s="8"/>
      <c r="E349" s="49"/>
      <c r="F349" s="8"/>
      <c r="G349" s="8"/>
      <c r="H349" s="8"/>
      <c r="I349" s="8"/>
      <c r="J349" s="8"/>
      <c r="K349" s="8"/>
      <c r="L349" s="8"/>
      <c r="M349" s="8"/>
    </row>
    <row r="350" spans="1:13" x14ac:dyDescent="0.25">
      <c r="A350" s="4"/>
      <c r="B350" s="8"/>
      <c r="C350" s="8"/>
      <c r="D350" s="8"/>
      <c r="E350" s="49"/>
      <c r="F350" s="8"/>
      <c r="G350" s="8"/>
      <c r="H350" s="8"/>
      <c r="I350" s="8"/>
      <c r="J350" s="8"/>
      <c r="K350" s="8"/>
      <c r="L350" s="8"/>
      <c r="M350" s="8"/>
    </row>
    <row r="351" spans="1:13" x14ac:dyDescent="0.25">
      <c r="A351" s="4"/>
      <c r="B351" s="8"/>
      <c r="C351" s="8"/>
      <c r="D351" s="8"/>
      <c r="E351" s="49"/>
      <c r="F351" s="8"/>
      <c r="G351" s="8"/>
      <c r="H351" s="8"/>
      <c r="I351" s="8"/>
      <c r="J351" s="8"/>
      <c r="K351" s="8"/>
      <c r="L351" s="8"/>
      <c r="M351" s="8"/>
    </row>
    <row r="352" spans="1:13" x14ac:dyDescent="0.25">
      <c r="A352" s="4"/>
      <c r="B352" s="8"/>
      <c r="C352" s="8"/>
      <c r="D352" s="8"/>
      <c r="E352" s="49"/>
      <c r="F352" s="8"/>
      <c r="G352" s="8"/>
      <c r="H352" s="8"/>
      <c r="I352" s="8"/>
      <c r="J352" s="8"/>
      <c r="K352" s="8"/>
      <c r="L352" s="8"/>
      <c r="M352" s="8"/>
    </row>
    <row r="353" spans="1:13" x14ac:dyDescent="0.25">
      <c r="A353" s="4"/>
      <c r="B353" s="8"/>
      <c r="C353" s="8"/>
      <c r="D353" s="8"/>
      <c r="E353" s="49"/>
      <c r="F353" s="8"/>
      <c r="G353" s="8"/>
      <c r="H353" s="8"/>
      <c r="I353" s="8"/>
      <c r="J353" s="8"/>
      <c r="K353" s="8"/>
      <c r="L353" s="8"/>
      <c r="M353" s="8"/>
    </row>
    <row r="354" spans="1:13" x14ac:dyDescent="0.25">
      <c r="A354" s="4"/>
      <c r="B354" s="8"/>
      <c r="C354" s="8"/>
      <c r="D354" s="8"/>
      <c r="E354" s="49"/>
      <c r="F354" s="8"/>
      <c r="G354" s="8"/>
      <c r="H354" s="8"/>
      <c r="I354" s="8"/>
      <c r="J354" s="8"/>
      <c r="K354" s="8"/>
      <c r="L354" s="8"/>
      <c r="M354" s="8"/>
    </row>
    <row r="355" spans="1:13" x14ac:dyDescent="0.25">
      <c r="A355" s="4"/>
      <c r="B355" s="8"/>
      <c r="C355" s="8"/>
      <c r="D355" s="8"/>
      <c r="E355" s="49"/>
      <c r="F355" s="8"/>
      <c r="G355" s="8"/>
      <c r="H355" s="8"/>
      <c r="I355" s="8"/>
      <c r="J355" s="8"/>
      <c r="K355" s="8"/>
      <c r="L355" s="8"/>
      <c r="M355" s="8"/>
    </row>
    <row r="356" spans="1:13" x14ac:dyDescent="0.25">
      <c r="A356" s="4"/>
      <c r="B356" s="8"/>
      <c r="C356" s="8"/>
      <c r="D356" s="8"/>
      <c r="E356" s="49"/>
      <c r="F356" s="8"/>
      <c r="G356" s="8"/>
      <c r="H356" s="8"/>
      <c r="I356" s="8"/>
      <c r="J356" s="8"/>
      <c r="K356" s="8"/>
      <c r="L356" s="8"/>
      <c r="M356" s="8"/>
    </row>
    <row r="357" spans="1:13" x14ac:dyDescent="0.25">
      <c r="A357" s="4"/>
      <c r="B357" s="8"/>
      <c r="C357" s="8"/>
      <c r="D357" s="8"/>
      <c r="E357" s="49"/>
      <c r="F357" s="8"/>
      <c r="G357" s="8"/>
      <c r="H357" s="8"/>
      <c r="I357" s="8"/>
      <c r="J357" s="8"/>
      <c r="K357" s="8"/>
      <c r="L357" s="8"/>
      <c r="M357" s="8"/>
    </row>
    <row r="358" spans="1:13" x14ac:dyDescent="0.25">
      <c r="A358" s="4"/>
      <c r="B358" s="8"/>
      <c r="C358" s="8"/>
      <c r="D358" s="8"/>
      <c r="E358" s="49"/>
      <c r="F358" s="8"/>
      <c r="G358" s="8"/>
      <c r="H358" s="8"/>
      <c r="I358" s="8"/>
      <c r="J358" s="8"/>
      <c r="K358" s="8"/>
      <c r="L358" s="8"/>
      <c r="M358" s="8"/>
    </row>
    <row r="359" spans="1:13" x14ac:dyDescent="0.25">
      <c r="A359" s="4"/>
      <c r="B359" s="8"/>
      <c r="C359" s="8"/>
      <c r="D359" s="8"/>
      <c r="E359" s="49"/>
      <c r="F359" s="8"/>
      <c r="G359" s="8"/>
      <c r="H359" s="8"/>
      <c r="I359" s="8"/>
      <c r="J359" s="8"/>
      <c r="K359" s="8"/>
      <c r="L359" s="8"/>
      <c r="M359" s="8"/>
    </row>
    <row r="360" spans="1:13" x14ac:dyDescent="0.25">
      <c r="A360" s="4"/>
      <c r="B360" s="8"/>
      <c r="C360" s="8"/>
      <c r="D360" s="8"/>
      <c r="E360" s="49"/>
      <c r="F360" s="8"/>
      <c r="G360" s="8"/>
      <c r="H360" s="8"/>
      <c r="I360" s="8"/>
      <c r="J360" s="8"/>
      <c r="K360" s="8"/>
      <c r="L360" s="8"/>
      <c r="M360" s="8"/>
    </row>
    <row r="361" spans="1:13" x14ac:dyDescent="0.25">
      <c r="A361" s="4"/>
      <c r="B361" s="8"/>
      <c r="C361" s="8"/>
      <c r="D361" s="8"/>
      <c r="E361" s="49"/>
      <c r="F361" s="8"/>
      <c r="G361" s="8"/>
      <c r="H361" s="8"/>
      <c r="I361" s="8"/>
      <c r="J361" s="8"/>
      <c r="K361" s="8"/>
      <c r="L361" s="8"/>
      <c r="M361" s="8"/>
    </row>
    <row r="362" spans="1:13" x14ac:dyDescent="0.25">
      <c r="A362" s="4"/>
      <c r="B362" s="8"/>
      <c r="C362" s="8"/>
      <c r="D362" s="8"/>
      <c r="E362" s="49"/>
      <c r="F362" s="8"/>
      <c r="G362" s="8"/>
      <c r="H362" s="8"/>
      <c r="I362" s="8"/>
      <c r="J362" s="8"/>
      <c r="K362" s="8"/>
      <c r="L362" s="8"/>
      <c r="M362" s="8"/>
    </row>
    <row r="363" spans="1:13" x14ac:dyDescent="0.25">
      <c r="A363" s="4"/>
      <c r="B363" s="8"/>
      <c r="C363" s="8"/>
      <c r="D363" s="8"/>
      <c r="E363" s="49"/>
      <c r="F363" s="8"/>
      <c r="G363" s="8"/>
      <c r="H363" s="8"/>
      <c r="I363" s="8"/>
      <c r="J363" s="8"/>
      <c r="K363" s="8"/>
      <c r="L363" s="8"/>
      <c r="M363" s="8"/>
    </row>
    <row r="364" spans="1:13" x14ac:dyDescent="0.25">
      <c r="A364" s="4"/>
      <c r="B364" s="8"/>
      <c r="C364" s="8"/>
      <c r="D364" s="8"/>
      <c r="E364" s="49"/>
      <c r="F364" s="8"/>
      <c r="G364" s="8"/>
      <c r="H364" s="8"/>
      <c r="I364" s="8"/>
      <c r="J364" s="8"/>
      <c r="K364" s="8"/>
      <c r="L364" s="8"/>
      <c r="M364" s="8"/>
    </row>
    <row r="365" spans="1:13" x14ac:dyDescent="0.25">
      <c r="A365" s="4"/>
      <c r="B365" s="8"/>
      <c r="C365" s="8"/>
      <c r="D365" s="8"/>
      <c r="E365" s="49"/>
      <c r="F365" s="8"/>
      <c r="G365" s="8"/>
      <c r="H365" s="8"/>
      <c r="I365" s="8"/>
      <c r="J365" s="8"/>
      <c r="K365" s="8"/>
      <c r="L365" s="8"/>
      <c r="M365" s="8"/>
    </row>
    <row r="366" spans="1:13" x14ac:dyDescent="0.25">
      <c r="A366" s="4"/>
      <c r="B366" s="8"/>
      <c r="C366" s="8"/>
      <c r="D366" s="8"/>
      <c r="E366" s="49"/>
      <c r="F366" s="8"/>
      <c r="G366" s="8"/>
      <c r="H366" s="8"/>
      <c r="I366" s="8"/>
      <c r="J366" s="8"/>
      <c r="K366" s="8"/>
      <c r="L366" s="8"/>
      <c r="M366" s="8"/>
    </row>
    <row r="367" spans="1:13" x14ac:dyDescent="0.25">
      <c r="A367" s="4"/>
      <c r="B367" s="8"/>
      <c r="C367" s="8"/>
      <c r="D367" s="8"/>
      <c r="E367" s="49"/>
      <c r="F367" s="8"/>
      <c r="G367" s="8"/>
      <c r="H367" s="8"/>
      <c r="I367" s="8"/>
      <c r="J367" s="8"/>
      <c r="K367" s="8"/>
      <c r="L367" s="8"/>
      <c r="M367" s="8"/>
    </row>
    <row r="368" spans="1:13" x14ac:dyDescent="0.25">
      <c r="A368" s="4"/>
      <c r="B368" s="8"/>
      <c r="C368" s="8"/>
      <c r="D368" s="8"/>
      <c r="E368" s="49"/>
      <c r="F368" s="8"/>
      <c r="G368" s="8"/>
      <c r="H368" s="8"/>
      <c r="I368" s="8"/>
      <c r="J368" s="8"/>
      <c r="K368" s="8"/>
      <c r="L368" s="8"/>
      <c r="M368" s="8"/>
    </row>
    <row r="369" spans="1:13" x14ac:dyDescent="0.25">
      <c r="A369" s="4"/>
      <c r="B369" s="8"/>
      <c r="C369" s="8"/>
      <c r="D369" s="8"/>
      <c r="E369" s="49"/>
      <c r="F369" s="8"/>
      <c r="G369" s="8"/>
      <c r="H369" s="8"/>
      <c r="I369" s="8"/>
      <c r="J369" s="8"/>
      <c r="K369" s="8"/>
      <c r="L369" s="8"/>
      <c r="M369" s="8"/>
    </row>
    <row r="370" spans="1:13" x14ac:dyDescent="0.25">
      <c r="A370" s="4"/>
      <c r="B370" s="8"/>
      <c r="C370" s="8"/>
      <c r="D370" s="8"/>
      <c r="E370" s="49"/>
      <c r="F370" s="8"/>
      <c r="G370" s="8"/>
      <c r="H370" s="8"/>
      <c r="I370" s="8"/>
      <c r="J370" s="8"/>
      <c r="K370" s="8"/>
      <c r="L370" s="8"/>
      <c r="M370" s="8"/>
    </row>
    <row r="371" spans="1:13" x14ac:dyDescent="0.25">
      <c r="A371" s="4"/>
      <c r="B371" s="8"/>
      <c r="C371" s="8"/>
      <c r="D371" s="8"/>
      <c r="E371" s="49"/>
      <c r="F371" s="8"/>
      <c r="G371" s="8"/>
      <c r="H371" s="8"/>
      <c r="I371" s="8"/>
      <c r="J371" s="8"/>
      <c r="K371" s="8"/>
      <c r="L371" s="8"/>
      <c r="M371" s="8"/>
    </row>
    <row r="372" spans="1:13" x14ac:dyDescent="0.25">
      <c r="A372" s="4"/>
      <c r="B372" s="8"/>
      <c r="C372" s="8"/>
      <c r="D372" s="8"/>
      <c r="E372" s="49"/>
      <c r="F372" s="8"/>
      <c r="G372" s="8"/>
      <c r="H372" s="8"/>
      <c r="I372" s="8"/>
      <c r="J372" s="8"/>
      <c r="K372" s="8"/>
      <c r="L372" s="8"/>
      <c r="M372" s="8"/>
    </row>
    <row r="373" spans="1:13" x14ac:dyDescent="0.25">
      <c r="A373" s="4"/>
      <c r="B373" s="8"/>
      <c r="C373" s="8"/>
      <c r="D373" s="8"/>
      <c r="E373" s="49"/>
      <c r="F373" s="8"/>
      <c r="G373" s="8"/>
      <c r="H373" s="8"/>
      <c r="I373" s="8"/>
      <c r="J373" s="8"/>
      <c r="K373" s="8"/>
      <c r="L373" s="8"/>
      <c r="M373" s="8"/>
    </row>
    <row r="374" spans="1:13" x14ac:dyDescent="0.25">
      <c r="A374" s="4"/>
      <c r="B374" s="8"/>
      <c r="C374" s="8"/>
      <c r="D374" s="8"/>
      <c r="E374" s="49"/>
      <c r="F374" s="8"/>
      <c r="G374" s="8"/>
      <c r="H374" s="8"/>
      <c r="I374" s="8"/>
      <c r="J374" s="8"/>
      <c r="K374" s="8"/>
      <c r="L374" s="8"/>
      <c r="M374" s="8"/>
    </row>
    <row r="375" spans="1:13" x14ac:dyDescent="0.25">
      <c r="A375" s="4"/>
      <c r="B375" s="8"/>
      <c r="C375" s="8"/>
      <c r="D375" s="8"/>
      <c r="E375" s="49"/>
      <c r="F375" s="8"/>
      <c r="G375" s="8"/>
      <c r="H375" s="8"/>
      <c r="I375" s="8"/>
      <c r="J375" s="8"/>
      <c r="K375" s="8"/>
      <c r="L375" s="8"/>
      <c r="M375" s="8"/>
    </row>
    <row r="376" spans="1:13" x14ac:dyDescent="0.25">
      <c r="A376" s="4"/>
      <c r="B376" s="8"/>
      <c r="C376" s="8"/>
      <c r="D376" s="8"/>
      <c r="E376" s="49"/>
      <c r="F376" s="8"/>
      <c r="G376" s="8"/>
      <c r="H376" s="8"/>
      <c r="I376" s="8"/>
      <c r="J376" s="8"/>
      <c r="K376" s="8"/>
      <c r="L376" s="8"/>
      <c r="M376" s="8"/>
    </row>
    <row r="377" spans="1:13" x14ac:dyDescent="0.25">
      <c r="A377" s="4"/>
      <c r="B377" s="8"/>
      <c r="C377" s="8"/>
      <c r="D377" s="8"/>
      <c r="E377" s="49"/>
      <c r="F377" s="8"/>
      <c r="G377" s="8"/>
      <c r="H377" s="8"/>
      <c r="I377" s="8"/>
      <c r="J377" s="8"/>
      <c r="K377" s="8"/>
      <c r="L377" s="8"/>
      <c r="M377" s="8"/>
    </row>
    <row r="378" spans="1:13" x14ac:dyDescent="0.25">
      <c r="A378" s="4"/>
      <c r="B378" s="8"/>
      <c r="C378" s="8"/>
      <c r="D378" s="8"/>
      <c r="E378" s="49"/>
      <c r="F378" s="8"/>
      <c r="G378" s="8"/>
      <c r="H378" s="8"/>
      <c r="I378" s="8"/>
      <c r="J378" s="8"/>
      <c r="K378" s="8"/>
      <c r="L378" s="8"/>
      <c r="M378" s="8"/>
    </row>
    <row r="379" spans="1:13" x14ac:dyDescent="0.25">
      <c r="A379" s="4"/>
      <c r="B379" s="8"/>
      <c r="C379" s="8"/>
      <c r="D379" s="8"/>
      <c r="E379" s="49"/>
      <c r="F379" s="8"/>
      <c r="G379" s="8"/>
      <c r="H379" s="8"/>
      <c r="I379" s="8"/>
      <c r="J379" s="8"/>
      <c r="K379" s="8"/>
      <c r="L379" s="8"/>
      <c r="M379" s="8"/>
    </row>
    <row r="380" spans="1:13" x14ac:dyDescent="0.25">
      <c r="A380" s="4"/>
      <c r="B380" s="8"/>
      <c r="C380" s="8"/>
      <c r="D380" s="8"/>
      <c r="E380" s="49"/>
      <c r="F380" s="8"/>
      <c r="G380" s="8"/>
      <c r="H380" s="8"/>
      <c r="I380" s="8"/>
      <c r="J380" s="8"/>
      <c r="K380" s="8"/>
      <c r="L380" s="8"/>
      <c r="M380" s="8"/>
    </row>
    <row r="381" spans="1:13" x14ac:dyDescent="0.25">
      <c r="A381" s="4"/>
      <c r="B381" s="8"/>
      <c r="C381" s="8"/>
      <c r="D381" s="8"/>
      <c r="E381" s="49"/>
      <c r="F381" s="8"/>
      <c r="G381" s="8"/>
      <c r="H381" s="8"/>
      <c r="I381" s="8"/>
      <c r="J381" s="8"/>
      <c r="K381" s="8"/>
      <c r="L381" s="8"/>
      <c r="M381" s="8"/>
    </row>
    <row r="382" spans="1:13" x14ac:dyDescent="0.25">
      <c r="A382" s="4"/>
      <c r="B382" s="8"/>
      <c r="C382" s="8"/>
      <c r="D382" s="8"/>
      <c r="E382" s="49"/>
      <c r="F382" s="8"/>
      <c r="G382" s="8"/>
      <c r="H382" s="8"/>
      <c r="I382" s="8"/>
      <c r="J382" s="8"/>
      <c r="K382" s="8"/>
      <c r="L382" s="8"/>
      <c r="M382" s="8"/>
    </row>
    <row r="383" spans="1:13" x14ac:dyDescent="0.25">
      <c r="A383" s="4"/>
      <c r="B383" s="8"/>
      <c r="C383" s="8"/>
      <c r="D383" s="8"/>
      <c r="E383" s="49"/>
      <c r="F383" s="8"/>
      <c r="G383" s="8"/>
      <c r="H383" s="8"/>
      <c r="I383" s="8"/>
      <c r="J383" s="8"/>
      <c r="K383" s="8"/>
      <c r="L383" s="8"/>
      <c r="M383" s="8"/>
    </row>
    <row r="384" spans="1:13" x14ac:dyDescent="0.25">
      <c r="A384" s="4"/>
      <c r="B384" s="8"/>
      <c r="C384" s="8"/>
      <c r="D384" s="8"/>
      <c r="E384" s="49"/>
      <c r="F384" s="8"/>
      <c r="G384" s="8"/>
      <c r="H384" s="8"/>
      <c r="I384" s="8"/>
      <c r="J384" s="8"/>
      <c r="K384" s="8"/>
      <c r="L384" s="8"/>
      <c r="M384" s="8"/>
    </row>
    <row r="385" spans="1:13" x14ac:dyDescent="0.25">
      <c r="A385" s="4"/>
      <c r="B385" s="8"/>
      <c r="C385" s="8"/>
      <c r="D385" s="8"/>
      <c r="E385" s="49"/>
      <c r="F385" s="8"/>
      <c r="G385" s="8"/>
      <c r="H385" s="8"/>
      <c r="I385" s="8"/>
      <c r="J385" s="8"/>
      <c r="K385" s="8"/>
      <c r="L385" s="8"/>
      <c r="M385" s="8"/>
    </row>
    <row r="386" spans="1:13" x14ac:dyDescent="0.25">
      <c r="A386" s="4"/>
      <c r="B386" s="8"/>
      <c r="C386" s="8"/>
      <c r="D386" s="8"/>
      <c r="E386" s="49"/>
      <c r="F386" s="8"/>
      <c r="G386" s="8"/>
      <c r="H386" s="8"/>
      <c r="I386" s="8"/>
      <c r="J386" s="8"/>
      <c r="K386" s="8"/>
      <c r="L386" s="8"/>
      <c r="M386" s="8"/>
    </row>
    <row r="387" spans="1:13" x14ac:dyDescent="0.25">
      <c r="A387" s="4"/>
      <c r="B387" s="8"/>
      <c r="C387" s="8"/>
      <c r="D387" s="8"/>
      <c r="E387" s="49"/>
      <c r="F387" s="8"/>
      <c r="G387" s="8"/>
      <c r="H387" s="8"/>
      <c r="I387" s="8"/>
      <c r="J387" s="8"/>
      <c r="K387" s="8"/>
      <c r="L387" s="8"/>
      <c r="M387" s="8"/>
    </row>
    <row r="388" spans="1:13" x14ac:dyDescent="0.25">
      <c r="A388" s="4"/>
      <c r="B388" s="8"/>
      <c r="C388" s="8"/>
      <c r="D388" s="8"/>
      <c r="E388" s="49"/>
      <c r="F388" s="8"/>
      <c r="G388" s="8"/>
      <c r="H388" s="8"/>
      <c r="I388" s="8"/>
      <c r="J388" s="8"/>
      <c r="K388" s="8"/>
      <c r="L388" s="8"/>
      <c r="M388" s="8"/>
    </row>
    <row r="389" spans="1:13" x14ac:dyDescent="0.25">
      <c r="A389" s="4"/>
      <c r="B389" s="8"/>
      <c r="C389" s="8"/>
      <c r="D389" s="8"/>
      <c r="E389" s="49"/>
      <c r="F389" s="8"/>
      <c r="G389" s="8"/>
      <c r="H389" s="8"/>
      <c r="I389" s="8"/>
      <c r="J389" s="8"/>
      <c r="K389" s="8"/>
      <c r="L389" s="8"/>
      <c r="M389" s="8"/>
    </row>
    <row r="390" spans="1:13" x14ac:dyDescent="0.25">
      <c r="A390" s="4"/>
      <c r="B390" s="8"/>
      <c r="C390" s="8"/>
      <c r="D390" s="8"/>
      <c r="E390" s="49"/>
      <c r="F390" s="8"/>
      <c r="G390" s="8"/>
      <c r="H390" s="8"/>
      <c r="I390" s="8"/>
      <c r="J390" s="8"/>
      <c r="K390" s="8"/>
      <c r="L390" s="8"/>
      <c r="M390" s="8"/>
    </row>
    <row r="391" spans="1:13" x14ac:dyDescent="0.25">
      <c r="A391" s="4"/>
      <c r="B391" s="8"/>
      <c r="C391" s="8"/>
      <c r="D391" s="8"/>
      <c r="E391" s="49"/>
      <c r="F391" s="8"/>
      <c r="G391" s="8"/>
      <c r="H391" s="8"/>
      <c r="I391" s="8"/>
      <c r="J391" s="8"/>
      <c r="K391" s="8"/>
      <c r="L391" s="8"/>
      <c r="M391" s="8"/>
    </row>
    <row r="392" spans="1:13" x14ac:dyDescent="0.25">
      <c r="A392" s="4"/>
      <c r="B392" s="8"/>
      <c r="C392" s="8"/>
      <c r="D392" s="8"/>
      <c r="E392" s="49"/>
      <c r="F392" s="8"/>
      <c r="G392" s="8"/>
      <c r="H392" s="8"/>
      <c r="I392" s="8"/>
      <c r="J392" s="8"/>
      <c r="K392" s="8"/>
      <c r="L392" s="8"/>
      <c r="M392" s="8"/>
    </row>
    <row r="393" spans="1:13" x14ac:dyDescent="0.25">
      <c r="A393" s="4"/>
      <c r="B393" s="8"/>
      <c r="C393" s="8"/>
      <c r="D393" s="8"/>
      <c r="E393" s="49"/>
      <c r="F393" s="8"/>
      <c r="G393" s="8"/>
      <c r="H393" s="8"/>
      <c r="I393" s="8"/>
      <c r="J393" s="8"/>
      <c r="K393" s="8"/>
      <c r="L393" s="8"/>
      <c r="M393" s="8"/>
    </row>
    <row r="394" spans="1:13" x14ac:dyDescent="0.25">
      <c r="A394" s="4"/>
      <c r="B394" s="8"/>
      <c r="C394" s="8"/>
      <c r="D394" s="8"/>
      <c r="E394" s="49"/>
      <c r="F394" s="8"/>
      <c r="G394" s="8"/>
      <c r="H394" s="8"/>
      <c r="I394" s="8"/>
      <c r="J394" s="8"/>
      <c r="K394" s="8"/>
      <c r="L394" s="8"/>
      <c r="M394" s="8"/>
    </row>
    <row r="395" spans="1:13" x14ac:dyDescent="0.25">
      <c r="A395" s="4"/>
      <c r="B395" s="8"/>
      <c r="C395" s="8"/>
      <c r="D395" s="8"/>
      <c r="E395" s="49"/>
      <c r="F395" s="8"/>
      <c r="G395" s="8"/>
      <c r="H395" s="8"/>
      <c r="I395" s="8"/>
      <c r="J395" s="8"/>
      <c r="K395" s="8"/>
      <c r="L395" s="8"/>
      <c r="M395" s="8"/>
    </row>
    <row r="396" spans="1:13" x14ac:dyDescent="0.25">
      <c r="A396" s="4"/>
      <c r="B396" s="8"/>
      <c r="C396" s="8"/>
      <c r="D396" s="8"/>
      <c r="E396" s="49"/>
      <c r="F396" s="8"/>
      <c r="G396" s="8"/>
      <c r="H396" s="8"/>
      <c r="I396" s="8"/>
      <c r="J396" s="8"/>
      <c r="K396" s="8"/>
      <c r="L396" s="8"/>
      <c r="M396" s="8"/>
    </row>
    <row r="397" spans="1:13" x14ac:dyDescent="0.25">
      <c r="A397" s="4"/>
      <c r="B397" s="8"/>
      <c r="C397" s="8"/>
      <c r="D397" s="8"/>
      <c r="E397" s="49"/>
      <c r="F397" s="8"/>
      <c r="G397" s="8"/>
      <c r="H397" s="8"/>
      <c r="I397" s="8"/>
      <c r="J397" s="8"/>
      <c r="K397" s="8"/>
      <c r="L397" s="8"/>
      <c r="M397" s="8"/>
    </row>
    <row r="398" spans="1:13" x14ac:dyDescent="0.25">
      <c r="A398" s="4"/>
      <c r="B398" s="8"/>
      <c r="C398" s="8"/>
      <c r="D398" s="8"/>
      <c r="E398" s="49"/>
      <c r="F398" s="8"/>
      <c r="G398" s="8"/>
      <c r="H398" s="8"/>
      <c r="I398" s="8"/>
      <c r="J398" s="8"/>
      <c r="K398" s="8"/>
      <c r="L398" s="8"/>
      <c r="M398" s="8"/>
    </row>
    <row r="399" spans="1:13" x14ac:dyDescent="0.25">
      <c r="A399" s="4"/>
      <c r="B399" s="8"/>
      <c r="C399" s="8"/>
      <c r="D399" s="8"/>
      <c r="E399" s="49"/>
      <c r="F399" s="8"/>
      <c r="G399" s="8"/>
      <c r="H399" s="8"/>
      <c r="I399" s="8"/>
      <c r="J399" s="8"/>
      <c r="K399" s="8"/>
      <c r="L399" s="8"/>
      <c r="M399" s="8"/>
    </row>
    <row r="400" spans="1:13" x14ac:dyDescent="0.25">
      <c r="A400" s="4"/>
      <c r="B400" s="8"/>
      <c r="C400" s="8"/>
      <c r="D400" s="8"/>
      <c r="E400" s="49"/>
      <c r="F400" s="8"/>
      <c r="G400" s="8"/>
      <c r="H400" s="8"/>
      <c r="I400" s="8"/>
      <c r="J400" s="8"/>
      <c r="K400" s="8"/>
      <c r="L400" s="8"/>
      <c r="M400" s="8"/>
    </row>
    <row r="401" spans="1:13" x14ac:dyDescent="0.25">
      <c r="A401" s="4"/>
      <c r="B401" s="8"/>
      <c r="C401" s="8"/>
      <c r="D401" s="8"/>
      <c r="E401" s="49"/>
      <c r="F401" s="8"/>
      <c r="G401" s="8"/>
      <c r="H401" s="8"/>
      <c r="I401" s="8"/>
      <c r="J401" s="8"/>
      <c r="K401" s="8"/>
      <c r="L401" s="8"/>
      <c r="M401" s="8"/>
    </row>
    <row r="402" spans="1:13" x14ac:dyDescent="0.25">
      <c r="A402" s="4"/>
      <c r="B402" s="8"/>
      <c r="C402" s="8"/>
      <c r="D402" s="8"/>
      <c r="E402" s="49"/>
      <c r="F402" s="8"/>
      <c r="G402" s="8"/>
      <c r="H402" s="8"/>
      <c r="I402" s="8"/>
      <c r="J402" s="8"/>
      <c r="K402" s="8"/>
      <c r="L402" s="8"/>
      <c r="M402" s="8"/>
    </row>
    <row r="403" spans="1:13" x14ac:dyDescent="0.25">
      <c r="A403" s="4"/>
      <c r="B403" s="8"/>
      <c r="C403" s="8"/>
      <c r="D403" s="8"/>
      <c r="E403" s="49"/>
      <c r="F403" s="8"/>
      <c r="G403" s="8"/>
      <c r="H403" s="8"/>
      <c r="I403" s="8"/>
      <c r="J403" s="8"/>
      <c r="K403" s="8"/>
      <c r="L403" s="8"/>
      <c r="M403" s="8"/>
    </row>
    <row r="404" spans="1:13" x14ac:dyDescent="0.25">
      <c r="A404" s="4"/>
      <c r="B404" s="8"/>
      <c r="C404" s="8"/>
      <c r="D404" s="8"/>
      <c r="E404" s="49"/>
      <c r="F404" s="8"/>
      <c r="G404" s="8"/>
      <c r="H404" s="8"/>
      <c r="I404" s="8"/>
      <c r="J404" s="8"/>
      <c r="K404" s="8"/>
      <c r="L404" s="8"/>
      <c r="M404" s="8"/>
    </row>
    <row r="405" spans="1:13" x14ac:dyDescent="0.25">
      <c r="A405" s="4"/>
      <c r="B405" s="8"/>
      <c r="C405" s="8"/>
      <c r="D405" s="8"/>
      <c r="E405" s="49"/>
      <c r="F405" s="8"/>
      <c r="G405" s="8"/>
      <c r="H405" s="8"/>
      <c r="I405" s="8"/>
      <c r="J405" s="8"/>
      <c r="K405" s="8"/>
      <c r="L405" s="8"/>
      <c r="M405" s="8"/>
    </row>
    <row r="406" spans="1:13" x14ac:dyDescent="0.25">
      <c r="A406" s="4"/>
      <c r="B406" s="8"/>
      <c r="C406" s="8"/>
      <c r="D406" s="8"/>
      <c r="E406" s="49"/>
      <c r="F406" s="8"/>
      <c r="G406" s="8"/>
      <c r="H406" s="8"/>
      <c r="I406" s="8"/>
      <c r="J406" s="8"/>
      <c r="K406" s="8"/>
      <c r="L406" s="8"/>
      <c r="M406" s="8"/>
    </row>
    <row r="407" spans="1:13" x14ac:dyDescent="0.25">
      <c r="A407" s="4"/>
      <c r="B407" s="8"/>
      <c r="C407" s="8"/>
      <c r="D407" s="8"/>
      <c r="E407" s="49"/>
      <c r="F407" s="8"/>
      <c r="G407" s="8"/>
      <c r="H407" s="8"/>
      <c r="I407" s="8"/>
      <c r="J407" s="8"/>
      <c r="K407" s="8"/>
      <c r="L407" s="8"/>
      <c r="M407" s="8"/>
    </row>
    <row r="408" spans="1:13" x14ac:dyDescent="0.25">
      <c r="A408" s="4"/>
      <c r="B408" s="8"/>
      <c r="C408" s="8"/>
      <c r="D408" s="8"/>
      <c r="E408" s="49"/>
      <c r="F408" s="8"/>
      <c r="G408" s="8"/>
      <c r="H408" s="8"/>
      <c r="I408" s="8"/>
      <c r="J408" s="8"/>
      <c r="K408" s="8"/>
      <c r="L408" s="8"/>
      <c r="M408" s="8"/>
    </row>
    <row r="409" spans="1:13" x14ac:dyDescent="0.25">
      <c r="A409" s="4"/>
      <c r="B409" s="8"/>
      <c r="C409" s="8"/>
      <c r="D409" s="8"/>
      <c r="E409" s="49"/>
      <c r="F409" s="8"/>
      <c r="G409" s="8"/>
      <c r="H409" s="8"/>
      <c r="I409" s="8"/>
      <c r="J409" s="8"/>
      <c r="K409" s="8"/>
      <c r="L409" s="8"/>
      <c r="M409" s="8"/>
    </row>
    <row r="410" spans="1:13" x14ac:dyDescent="0.25">
      <c r="A410" s="4"/>
      <c r="B410" s="8"/>
      <c r="C410" s="8"/>
      <c r="D410" s="8"/>
      <c r="E410" s="49"/>
      <c r="F410" s="8"/>
      <c r="G410" s="8"/>
      <c r="H410" s="8"/>
      <c r="I410" s="8"/>
      <c r="J410" s="8"/>
      <c r="K410" s="8"/>
      <c r="L410" s="8"/>
      <c r="M410" s="8"/>
    </row>
    <row r="411" spans="1:13" x14ac:dyDescent="0.25">
      <c r="A411" s="4"/>
      <c r="B411" s="8"/>
      <c r="C411" s="8"/>
      <c r="D411" s="8"/>
      <c r="E411" s="49"/>
      <c r="F411" s="8"/>
      <c r="G411" s="8"/>
      <c r="H411" s="8"/>
      <c r="I411" s="8"/>
      <c r="J411" s="8"/>
      <c r="K411" s="8"/>
      <c r="L411" s="8"/>
      <c r="M411" s="8"/>
    </row>
    <row r="412" spans="1:13" x14ac:dyDescent="0.25">
      <c r="A412" s="4"/>
      <c r="B412" s="8"/>
      <c r="C412" s="8"/>
      <c r="D412" s="8"/>
      <c r="E412" s="49"/>
      <c r="F412" s="8"/>
      <c r="G412" s="8"/>
      <c r="H412" s="8"/>
      <c r="I412" s="8"/>
      <c r="J412" s="8"/>
      <c r="K412" s="8"/>
      <c r="L412" s="8"/>
      <c r="M412" s="8"/>
    </row>
    <row r="413" spans="1:13" x14ac:dyDescent="0.25">
      <c r="A413" s="4"/>
      <c r="B413" s="8"/>
      <c r="C413" s="8"/>
      <c r="D413" s="8"/>
      <c r="E413" s="49"/>
      <c r="F413" s="8"/>
      <c r="G413" s="8"/>
      <c r="H413" s="8"/>
      <c r="I413" s="8"/>
      <c r="J413" s="8"/>
      <c r="K413" s="8"/>
      <c r="L413" s="8"/>
      <c r="M413" s="8"/>
    </row>
    <row r="414" spans="1:13" x14ac:dyDescent="0.25">
      <c r="A414" s="4"/>
      <c r="B414" s="8"/>
      <c r="C414" s="8"/>
      <c r="D414" s="8"/>
      <c r="E414" s="49"/>
      <c r="F414" s="8"/>
      <c r="G414" s="8"/>
      <c r="H414" s="8"/>
      <c r="I414" s="8"/>
      <c r="J414" s="8"/>
      <c r="K414" s="8"/>
      <c r="L414" s="8"/>
      <c r="M414" s="8"/>
    </row>
    <row r="415" spans="1:13" x14ac:dyDescent="0.25">
      <c r="A415" s="4"/>
      <c r="B415" s="8"/>
      <c r="C415" s="8"/>
      <c r="D415" s="8"/>
      <c r="E415" s="49"/>
      <c r="F415" s="8"/>
      <c r="G415" s="8"/>
      <c r="H415" s="8"/>
      <c r="I415" s="8"/>
      <c r="J415" s="8"/>
      <c r="K415" s="8"/>
      <c r="L415" s="8"/>
      <c r="M415" s="8"/>
    </row>
    <row r="416" spans="1:13" x14ac:dyDescent="0.25">
      <c r="A416" s="4"/>
      <c r="B416" s="8"/>
      <c r="C416" s="8"/>
      <c r="D416" s="8"/>
      <c r="E416" s="49"/>
      <c r="F416" s="8"/>
      <c r="G416" s="8"/>
      <c r="H416" s="8"/>
      <c r="I416" s="8"/>
      <c r="J416" s="8"/>
      <c r="K416" s="8"/>
      <c r="L416" s="8"/>
      <c r="M416" s="8"/>
    </row>
    <row r="417" spans="1:13" x14ac:dyDescent="0.25">
      <c r="A417" s="4"/>
      <c r="B417" s="8"/>
      <c r="C417" s="8"/>
      <c r="D417" s="8"/>
      <c r="E417" s="49"/>
      <c r="F417" s="8"/>
      <c r="G417" s="8"/>
      <c r="H417" s="8"/>
      <c r="I417" s="8"/>
      <c r="J417" s="8"/>
      <c r="K417" s="8"/>
      <c r="L417" s="8"/>
      <c r="M417" s="8"/>
    </row>
    <row r="418" spans="1:13" x14ac:dyDescent="0.25">
      <c r="A418" s="4"/>
      <c r="B418" s="8"/>
      <c r="C418" s="8"/>
      <c r="D418" s="8"/>
      <c r="E418" s="49"/>
      <c r="F418" s="8"/>
      <c r="G418" s="8"/>
      <c r="H418" s="8"/>
      <c r="I418" s="8"/>
      <c r="J418" s="8"/>
      <c r="K418" s="8"/>
      <c r="L418" s="8"/>
      <c r="M418" s="8"/>
    </row>
    <row r="419" spans="1:13" x14ac:dyDescent="0.25">
      <c r="A419" s="4"/>
      <c r="B419" s="8"/>
      <c r="C419" s="8"/>
      <c r="D419" s="8"/>
      <c r="E419" s="49"/>
      <c r="F419" s="8"/>
      <c r="G419" s="8"/>
      <c r="H419" s="8"/>
      <c r="I419" s="8"/>
      <c r="J419" s="8"/>
      <c r="K419" s="8"/>
      <c r="L419" s="8"/>
      <c r="M419" s="8"/>
    </row>
    <row r="420" spans="1:13" x14ac:dyDescent="0.25">
      <c r="A420" s="4"/>
      <c r="B420" s="8"/>
      <c r="C420" s="8"/>
      <c r="D420" s="8"/>
      <c r="E420" s="49"/>
      <c r="F420" s="8"/>
      <c r="G420" s="8"/>
      <c r="H420" s="8"/>
      <c r="I420" s="8"/>
      <c r="J420" s="8"/>
      <c r="K420" s="8"/>
      <c r="L420" s="8"/>
      <c r="M420" s="8"/>
    </row>
    <row r="421" spans="1:13" x14ac:dyDescent="0.25">
      <c r="A421" s="4"/>
      <c r="B421" s="8"/>
      <c r="C421" s="8"/>
      <c r="D421" s="8"/>
      <c r="E421" s="49"/>
      <c r="F421" s="8"/>
      <c r="G421" s="8"/>
      <c r="H421" s="8"/>
      <c r="I421" s="8"/>
      <c r="J421" s="8"/>
      <c r="K421" s="8"/>
      <c r="L421" s="8"/>
      <c r="M421" s="8"/>
    </row>
    <row r="422" spans="1:13" x14ac:dyDescent="0.25">
      <c r="A422" s="4"/>
      <c r="B422" s="8"/>
      <c r="C422" s="8"/>
      <c r="D422" s="8"/>
      <c r="E422" s="49"/>
      <c r="F422" s="8"/>
      <c r="G422" s="8"/>
      <c r="H422" s="8"/>
      <c r="I422" s="8"/>
      <c r="J422" s="8"/>
      <c r="K422" s="8"/>
      <c r="L422" s="8"/>
      <c r="M422" s="8"/>
    </row>
    <row r="423" spans="1:13" x14ac:dyDescent="0.25">
      <c r="A423" s="4"/>
      <c r="B423" s="8"/>
      <c r="C423" s="8"/>
      <c r="D423" s="8"/>
      <c r="E423" s="49"/>
      <c r="F423" s="8"/>
      <c r="G423" s="8"/>
      <c r="H423" s="8"/>
      <c r="I423" s="8"/>
      <c r="J423" s="8"/>
      <c r="K423" s="8"/>
      <c r="L423" s="8"/>
      <c r="M423" s="8"/>
    </row>
    <row r="424" spans="1:13" x14ac:dyDescent="0.25">
      <c r="A424" s="4"/>
      <c r="B424" s="8"/>
      <c r="C424" s="8"/>
      <c r="D424" s="8"/>
      <c r="E424" s="49"/>
      <c r="F424" s="8"/>
      <c r="G424" s="8"/>
      <c r="H424" s="8"/>
      <c r="I424" s="8"/>
      <c r="J424" s="8"/>
      <c r="K424" s="8"/>
      <c r="L424" s="8"/>
      <c r="M424" s="8"/>
    </row>
    <row r="425" spans="1:13" x14ac:dyDescent="0.25">
      <c r="A425" s="4"/>
      <c r="B425" s="8"/>
      <c r="C425" s="8"/>
      <c r="D425" s="8"/>
      <c r="E425" s="49"/>
      <c r="F425" s="8"/>
      <c r="G425" s="8"/>
      <c r="H425" s="8"/>
      <c r="I425" s="8"/>
      <c r="J425" s="8"/>
      <c r="K425" s="8"/>
      <c r="L425" s="8"/>
      <c r="M425" s="8"/>
    </row>
    <row r="426" spans="1:13" x14ac:dyDescent="0.25">
      <c r="A426" s="4"/>
      <c r="B426" s="8"/>
      <c r="C426" s="8"/>
      <c r="D426" s="8"/>
      <c r="E426" s="49"/>
      <c r="F426" s="8"/>
      <c r="G426" s="8"/>
      <c r="H426" s="8"/>
      <c r="I426" s="8"/>
      <c r="J426" s="8"/>
      <c r="K426" s="8"/>
      <c r="L426" s="8"/>
      <c r="M426" s="8"/>
    </row>
    <row r="427" spans="1:13" x14ac:dyDescent="0.25">
      <c r="A427" s="4"/>
      <c r="B427" s="8"/>
      <c r="C427" s="8"/>
      <c r="D427" s="8"/>
      <c r="E427" s="49"/>
      <c r="F427" s="8"/>
      <c r="G427" s="8"/>
      <c r="H427" s="8"/>
      <c r="I427" s="8"/>
      <c r="J427" s="8"/>
      <c r="K427" s="8"/>
      <c r="L427" s="8"/>
      <c r="M427" s="8"/>
    </row>
    <row r="428" spans="1:13" x14ac:dyDescent="0.25">
      <c r="A428" s="4"/>
      <c r="B428" s="8"/>
      <c r="C428" s="8"/>
      <c r="D428" s="8"/>
      <c r="E428" s="49"/>
      <c r="F428" s="8"/>
      <c r="G428" s="8"/>
      <c r="H428" s="8"/>
      <c r="I428" s="8"/>
      <c r="J428" s="8"/>
      <c r="K428" s="8"/>
      <c r="L428" s="8"/>
      <c r="M428" s="8"/>
    </row>
    <row r="429" spans="1:13" x14ac:dyDescent="0.25">
      <c r="A429" s="4"/>
      <c r="B429" s="8"/>
      <c r="C429" s="8"/>
      <c r="D429" s="8"/>
      <c r="E429" s="49"/>
      <c r="F429" s="8"/>
      <c r="G429" s="8"/>
      <c r="H429" s="8"/>
      <c r="I429" s="8"/>
      <c r="J429" s="8"/>
      <c r="K429" s="8"/>
      <c r="L429" s="8"/>
      <c r="M429" s="8"/>
    </row>
    <row r="430" spans="1:13" x14ac:dyDescent="0.25">
      <c r="A430" s="4"/>
      <c r="B430" s="8"/>
      <c r="C430" s="8"/>
      <c r="D430" s="8"/>
      <c r="E430" s="49"/>
      <c r="F430" s="8"/>
      <c r="G430" s="8"/>
      <c r="H430" s="8"/>
      <c r="I430" s="8"/>
      <c r="J430" s="8"/>
      <c r="K430" s="8"/>
      <c r="L430" s="8"/>
      <c r="M430" s="8"/>
    </row>
    <row r="431" spans="1:13" x14ac:dyDescent="0.25">
      <c r="A431" s="4"/>
      <c r="B431" s="8"/>
      <c r="C431" s="8"/>
      <c r="D431" s="8"/>
      <c r="E431" s="49"/>
      <c r="F431" s="8"/>
      <c r="G431" s="8"/>
      <c r="H431" s="8"/>
      <c r="I431" s="8"/>
      <c r="J431" s="8"/>
      <c r="K431" s="8"/>
      <c r="L431" s="8"/>
      <c r="M431" s="8"/>
    </row>
    <row r="432" spans="1:13" x14ac:dyDescent="0.25">
      <c r="A432" s="4"/>
      <c r="B432" s="8"/>
      <c r="C432" s="8"/>
      <c r="D432" s="8"/>
      <c r="E432" s="49"/>
      <c r="F432" s="8"/>
      <c r="G432" s="8"/>
      <c r="H432" s="8"/>
      <c r="I432" s="8"/>
      <c r="J432" s="8"/>
      <c r="K432" s="8"/>
      <c r="L432" s="8"/>
      <c r="M432" s="8"/>
    </row>
    <row r="433" spans="1:13" x14ac:dyDescent="0.25">
      <c r="A433" s="4"/>
      <c r="B433" s="8"/>
      <c r="C433" s="8"/>
      <c r="D433" s="8"/>
      <c r="E433" s="49"/>
      <c r="F433" s="8"/>
      <c r="G433" s="8"/>
      <c r="H433" s="8"/>
      <c r="I433" s="8"/>
      <c r="J433" s="8"/>
      <c r="K433" s="8"/>
      <c r="L433" s="8"/>
      <c r="M433" s="8"/>
    </row>
    <row r="434" spans="1:13" x14ac:dyDescent="0.25">
      <c r="A434" s="4"/>
      <c r="B434" s="8"/>
      <c r="C434" s="8"/>
      <c r="D434" s="8"/>
      <c r="E434" s="49"/>
      <c r="F434" s="8"/>
      <c r="G434" s="8"/>
      <c r="H434" s="8"/>
      <c r="I434" s="8"/>
      <c r="J434" s="8"/>
      <c r="K434" s="8"/>
      <c r="L434" s="8"/>
      <c r="M434" s="8"/>
    </row>
    <row r="435" spans="1:13" x14ac:dyDescent="0.25">
      <c r="A435" s="4"/>
      <c r="B435" s="8"/>
      <c r="C435" s="8"/>
      <c r="D435" s="8"/>
      <c r="E435" s="49"/>
      <c r="F435" s="8"/>
      <c r="G435" s="8"/>
      <c r="H435" s="8"/>
      <c r="I435" s="8"/>
      <c r="J435" s="8"/>
      <c r="K435" s="8"/>
      <c r="L435" s="8"/>
      <c r="M435" s="8"/>
    </row>
    <row r="436" spans="1:13" x14ac:dyDescent="0.25">
      <c r="A436" s="4"/>
      <c r="B436" s="8"/>
      <c r="C436" s="8"/>
      <c r="D436" s="8"/>
      <c r="E436" s="49"/>
      <c r="F436" s="8"/>
      <c r="G436" s="8"/>
      <c r="H436" s="8"/>
      <c r="I436" s="8"/>
      <c r="J436" s="8"/>
      <c r="K436" s="8"/>
      <c r="L436" s="8"/>
      <c r="M436" s="8"/>
    </row>
    <row r="437" spans="1:13" x14ac:dyDescent="0.25">
      <c r="A437" s="4"/>
      <c r="B437" s="8"/>
      <c r="C437" s="8"/>
      <c r="D437" s="8"/>
      <c r="E437" s="49"/>
      <c r="F437" s="8"/>
      <c r="G437" s="8"/>
      <c r="H437" s="8"/>
      <c r="I437" s="8"/>
      <c r="J437" s="8"/>
      <c r="K437" s="8"/>
      <c r="L437" s="8"/>
      <c r="M437" s="8"/>
    </row>
    <row r="438" spans="1:13" x14ac:dyDescent="0.25">
      <c r="A438" s="4"/>
      <c r="B438" s="8"/>
      <c r="C438" s="8"/>
      <c r="D438" s="8"/>
      <c r="E438" s="49"/>
      <c r="F438" s="8"/>
      <c r="G438" s="8"/>
      <c r="H438" s="8"/>
      <c r="I438" s="8"/>
      <c r="J438" s="8"/>
      <c r="K438" s="8"/>
      <c r="L438" s="8"/>
      <c r="M438" s="8"/>
    </row>
    <row r="439" spans="1:13" x14ac:dyDescent="0.25">
      <c r="A439" s="4"/>
      <c r="B439" s="8"/>
      <c r="C439" s="8"/>
      <c r="D439" s="8"/>
      <c r="E439" s="49"/>
      <c r="F439" s="8"/>
      <c r="G439" s="8"/>
      <c r="H439" s="8"/>
      <c r="I439" s="8"/>
      <c r="J439" s="8"/>
      <c r="K439" s="8"/>
      <c r="L439" s="8"/>
      <c r="M439" s="8"/>
    </row>
    <row r="440" spans="1:13" x14ac:dyDescent="0.25">
      <c r="A440" s="4"/>
      <c r="B440" s="8"/>
      <c r="C440" s="8"/>
      <c r="D440" s="8"/>
      <c r="E440" s="49"/>
      <c r="F440" s="8"/>
      <c r="G440" s="8"/>
      <c r="H440" s="8"/>
      <c r="I440" s="8"/>
      <c r="J440" s="8"/>
      <c r="K440" s="8"/>
      <c r="L440" s="8"/>
      <c r="M440" s="8"/>
    </row>
    <row r="441" spans="1:13" x14ac:dyDescent="0.25">
      <c r="A441" s="4"/>
      <c r="B441" s="8"/>
      <c r="C441" s="8"/>
      <c r="D441" s="8"/>
      <c r="E441" s="49"/>
      <c r="F441" s="8"/>
      <c r="G441" s="8"/>
      <c r="H441" s="8"/>
      <c r="I441" s="8"/>
      <c r="J441" s="8"/>
      <c r="K441" s="8"/>
      <c r="L441" s="8"/>
      <c r="M441" s="8"/>
    </row>
    <row r="442" spans="1:13" x14ac:dyDescent="0.25">
      <c r="A442" s="4"/>
      <c r="B442" s="8"/>
      <c r="C442" s="8"/>
      <c r="D442" s="8"/>
      <c r="E442" s="49"/>
      <c r="F442" s="8"/>
      <c r="G442" s="8"/>
      <c r="H442" s="8"/>
      <c r="I442" s="8"/>
      <c r="J442" s="8"/>
      <c r="K442" s="8"/>
      <c r="L442" s="8"/>
      <c r="M442" s="8"/>
    </row>
    <row r="443" spans="1:13" x14ac:dyDescent="0.25">
      <c r="A443" s="4"/>
      <c r="B443" s="8"/>
      <c r="C443" s="8"/>
      <c r="D443" s="8"/>
      <c r="E443" s="49"/>
      <c r="F443" s="8"/>
      <c r="G443" s="8"/>
      <c r="H443" s="8"/>
      <c r="I443" s="8"/>
      <c r="J443" s="8"/>
      <c r="K443" s="8"/>
      <c r="L443" s="8"/>
      <c r="M443" s="8"/>
    </row>
    <row r="444" spans="1:13" x14ac:dyDescent="0.25">
      <c r="A444" s="4"/>
      <c r="B444" s="8"/>
      <c r="C444" s="8"/>
      <c r="D444" s="8"/>
      <c r="E444" s="49"/>
      <c r="F444" s="8"/>
      <c r="G444" s="8"/>
      <c r="H444" s="8"/>
      <c r="I444" s="8"/>
      <c r="J444" s="8"/>
      <c r="K444" s="8"/>
      <c r="L444" s="8"/>
      <c r="M444" s="8"/>
    </row>
    <row r="445" spans="1:13" x14ac:dyDescent="0.25">
      <c r="A445" s="4"/>
      <c r="B445" s="8"/>
      <c r="C445" s="8"/>
      <c r="D445" s="8"/>
      <c r="E445" s="49"/>
      <c r="F445" s="8"/>
      <c r="G445" s="8"/>
      <c r="H445" s="8"/>
      <c r="I445" s="8"/>
      <c r="J445" s="8"/>
      <c r="K445" s="8"/>
      <c r="L445" s="8"/>
      <c r="M445" s="8"/>
    </row>
    <row r="446" spans="1:13" x14ac:dyDescent="0.25">
      <c r="A446" s="4"/>
      <c r="B446" s="8"/>
      <c r="C446" s="8"/>
      <c r="D446" s="8"/>
      <c r="E446" s="49"/>
      <c r="F446" s="8"/>
      <c r="G446" s="8"/>
      <c r="H446" s="8"/>
      <c r="I446" s="8"/>
      <c r="J446" s="8"/>
      <c r="K446" s="8"/>
      <c r="L446" s="8"/>
      <c r="M446" s="8"/>
    </row>
    <row r="447" spans="1:13" x14ac:dyDescent="0.25">
      <c r="A447" s="4"/>
      <c r="B447" s="8"/>
      <c r="C447" s="8"/>
      <c r="D447" s="8"/>
      <c r="E447" s="49"/>
      <c r="F447" s="8"/>
      <c r="G447" s="8"/>
      <c r="H447" s="8"/>
      <c r="I447" s="8"/>
      <c r="J447" s="8"/>
      <c r="K447" s="8"/>
      <c r="L447" s="8"/>
      <c r="M447" s="8"/>
    </row>
    <row r="448" spans="1:13" x14ac:dyDescent="0.25">
      <c r="A448" s="4"/>
      <c r="B448" s="8"/>
      <c r="C448" s="8"/>
      <c r="D448" s="8"/>
      <c r="E448" s="49"/>
      <c r="F448" s="8"/>
      <c r="G448" s="8"/>
      <c r="H448" s="8"/>
      <c r="I448" s="8"/>
      <c r="J448" s="8"/>
      <c r="K448" s="8"/>
      <c r="L448" s="8"/>
      <c r="M448" s="8"/>
    </row>
    <row r="449" spans="1:13" x14ac:dyDescent="0.25">
      <c r="A449" s="4"/>
      <c r="B449" s="8"/>
      <c r="C449" s="8"/>
      <c r="D449" s="8"/>
      <c r="E449" s="49"/>
      <c r="F449" s="8"/>
      <c r="G449" s="8"/>
      <c r="H449" s="8"/>
      <c r="I449" s="8"/>
      <c r="J449" s="8"/>
      <c r="K449" s="8"/>
      <c r="L449" s="8"/>
      <c r="M449" s="8"/>
    </row>
    <row r="450" spans="1:13" x14ac:dyDescent="0.25">
      <c r="A450" s="4"/>
      <c r="B450" s="8"/>
      <c r="C450" s="8"/>
      <c r="D450" s="8"/>
      <c r="E450" s="49"/>
      <c r="F450" s="8"/>
      <c r="G450" s="8"/>
      <c r="H450" s="8"/>
      <c r="I450" s="8"/>
      <c r="J450" s="8"/>
      <c r="K450" s="8"/>
      <c r="L450" s="8"/>
      <c r="M450" s="8"/>
    </row>
    <row r="451" spans="1:13" x14ac:dyDescent="0.25">
      <c r="A451" s="4"/>
      <c r="B451" s="8"/>
      <c r="C451" s="8"/>
      <c r="D451" s="8"/>
      <c r="E451" s="49"/>
      <c r="F451" s="8"/>
      <c r="G451" s="8"/>
      <c r="H451" s="8"/>
      <c r="I451" s="8"/>
      <c r="J451" s="8"/>
      <c r="K451" s="8"/>
      <c r="L451" s="8"/>
      <c r="M451" s="8"/>
    </row>
    <row r="452" spans="1:13" x14ac:dyDescent="0.25">
      <c r="A452" s="4"/>
      <c r="B452" s="8"/>
      <c r="C452" s="8"/>
      <c r="D452" s="8"/>
      <c r="E452" s="49"/>
      <c r="F452" s="8"/>
      <c r="G452" s="8"/>
      <c r="H452" s="8"/>
      <c r="I452" s="8"/>
      <c r="J452" s="8"/>
      <c r="K452" s="8"/>
      <c r="L452" s="8"/>
      <c r="M452" s="8"/>
    </row>
    <row r="453" spans="1:13" x14ac:dyDescent="0.25">
      <c r="A453" s="4"/>
      <c r="B453" s="8"/>
      <c r="C453" s="8"/>
      <c r="D453" s="8"/>
      <c r="E453" s="49"/>
      <c r="F453" s="8"/>
      <c r="G453" s="8"/>
      <c r="H453" s="8"/>
      <c r="I453" s="8"/>
      <c r="J453" s="8"/>
      <c r="K453" s="8"/>
      <c r="L453" s="8"/>
      <c r="M453" s="8"/>
    </row>
    <row r="454" spans="1:13" x14ac:dyDescent="0.25">
      <c r="A454" s="4"/>
      <c r="B454" s="8"/>
      <c r="C454" s="8"/>
      <c r="D454" s="8"/>
      <c r="E454" s="49"/>
      <c r="F454" s="8"/>
      <c r="G454" s="8"/>
      <c r="H454" s="8"/>
      <c r="I454" s="8"/>
      <c r="J454" s="8"/>
      <c r="K454" s="8"/>
      <c r="L454" s="8"/>
      <c r="M454" s="8"/>
    </row>
    <row r="455" spans="1:13" x14ac:dyDescent="0.25">
      <c r="A455" s="4"/>
      <c r="B455" s="8"/>
      <c r="C455" s="8"/>
      <c r="D455" s="8"/>
      <c r="E455" s="49"/>
      <c r="F455" s="8"/>
      <c r="G455" s="8"/>
      <c r="H455" s="8"/>
      <c r="I455" s="8"/>
      <c r="J455" s="8"/>
      <c r="K455" s="8"/>
      <c r="L455" s="8"/>
      <c r="M455" s="8"/>
    </row>
    <row r="456" spans="1:13" x14ac:dyDescent="0.25">
      <c r="A456" s="4"/>
      <c r="B456" s="8"/>
      <c r="C456" s="8"/>
      <c r="D456" s="8"/>
      <c r="E456" s="49"/>
      <c r="F456" s="8"/>
      <c r="G456" s="8"/>
      <c r="H456" s="8"/>
      <c r="I456" s="8"/>
      <c r="J456" s="8"/>
      <c r="K456" s="8"/>
      <c r="L456" s="8"/>
      <c r="M456" s="8"/>
    </row>
    <row r="457" spans="1:13" x14ac:dyDescent="0.25">
      <c r="A457" s="4"/>
      <c r="B457" s="8"/>
      <c r="C457" s="8"/>
      <c r="D457" s="8"/>
      <c r="E457" s="49"/>
      <c r="F457" s="8"/>
      <c r="G457" s="8"/>
      <c r="H457" s="8"/>
      <c r="I457" s="8"/>
      <c r="J457" s="8"/>
      <c r="K457" s="8"/>
      <c r="L457" s="8"/>
      <c r="M457" s="8"/>
    </row>
    <row r="458" spans="1:13" x14ac:dyDescent="0.25">
      <c r="A458" s="4"/>
      <c r="B458" s="8"/>
      <c r="C458" s="8"/>
      <c r="D458" s="8"/>
      <c r="E458" s="49"/>
      <c r="F458" s="8"/>
      <c r="G458" s="8"/>
      <c r="H458" s="8"/>
      <c r="I458" s="8"/>
      <c r="J458" s="8"/>
      <c r="K458" s="8"/>
      <c r="L458" s="8"/>
      <c r="M458" s="8"/>
    </row>
    <row r="459" spans="1:13" x14ac:dyDescent="0.25">
      <c r="A459" s="4"/>
      <c r="B459" s="8"/>
      <c r="C459" s="8"/>
      <c r="D459" s="8"/>
      <c r="E459" s="49"/>
      <c r="F459" s="8"/>
      <c r="G459" s="8"/>
      <c r="H459" s="8"/>
      <c r="I459" s="8"/>
      <c r="J459" s="8"/>
      <c r="K459" s="8"/>
      <c r="L459" s="8"/>
      <c r="M459" s="8"/>
    </row>
    <row r="460" spans="1:13" x14ac:dyDescent="0.25">
      <c r="A460" s="4"/>
      <c r="B460" s="8"/>
      <c r="C460" s="8"/>
      <c r="D460" s="8"/>
      <c r="E460" s="49"/>
      <c r="F460" s="8"/>
      <c r="G460" s="8"/>
      <c r="H460" s="8"/>
      <c r="I460" s="8"/>
      <c r="J460" s="8"/>
      <c r="K460" s="8"/>
      <c r="L460" s="8"/>
      <c r="M460" s="8"/>
    </row>
    <row r="461" spans="1:13" x14ac:dyDescent="0.25">
      <c r="A461" s="4"/>
      <c r="B461" s="8"/>
      <c r="C461" s="8"/>
      <c r="D461" s="8"/>
      <c r="E461" s="49"/>
      <c r="F461" s="8"/>
      <c r="G461" s="8"/>
      <c r="H461" s="8"/>
      <c r="I461" s="8"/>
      <c r="J461" s="8"/>
      <c r="K461" s="8"/>
      <c r="L461" s="8"/>
      <c r="M461" s="8"/>
    </row>
    <row r="462" spans="1:13" x14ac:dyDescent="0.25">
      <c r="A462" s="4"/>
      <c r="B462" s="8"/>
      <c r="C462" s="8"/>
      <c r="D462" s="8"/>
      <c r="E462" s="49"/>
      <c r="F462" s="8"/>
      <c r="G462" s="8"/>
      <c r="H462" s="8"/>
      <c r="I462" s="8"/>
      <c r="J462" s="8"/>
      <c r="K462" s="8"/>
      <c r="L462" s="8"/>
      <c r="M462" s="8"/>
    </row>
    <row r="463" spans="1:13" x14ac:dyDescent="0.25">
      <c r="A463" s="4"/>
      <c r="B463" s="8"/>
      <c r="C463" s="8"/>
      <c r="D463" s="8"/>
      <c r="E463" s="49"/>
      <c r="F463" s="8"/>
      <c r="G463" s="8"/>
      <c r="H463" s="8"/>
      <c r="I463" s="8"/>
      <c r="J463" s="8"/>
      <c r="K463" s="8"/>
      <c r="L463" s="8"/>
      <c r="M463" s="8"/>
    </row>
    <row r="464" spans="1:13" x14ac:dyDescent="0.25">
      <c r="A464" s="4"/>
      <c r="B464" s="8"/>
      <c r="C464" s="8"/>
      <c r="D464" s="8"/>
      <c r="E464" s="49"/>
      <c r="F464" s="8"/>
      <c r="G464" s="8"/>
      <c r="H464" s="8"/>
      <c r="I464" s="8"/>
      <c r="J464" s="8"/>
      <c r="K464" s="8"/>
      <c r="L464" s="8"/>
      <c r="M464" s="8"/>
    </row>
    <row r="465" spans="1:13" x14ac:dyDescent="0.25">
      <c r="A465" s="4"/>
      <c r="B465" s="8"/>
      <c r="C465" s="8"/>
      <c r="D465" s="8"/>
      <c r="E465" s="49"/>
      <c r="F465" s="8"/>
      <c r="G465" s="8"/>
      <c r="H465" s="8"/>
      <c r="I465" s="8"/>
      <c r="J465" s="8"/>
      <c r="K465" s="8"/>
      <c r="L465" s="8"/>
      <c r="M465" s="8"/>
    </row>
    <row r="466" spans="1:13" x14ac:dyDescent="0.25">
      <c r="A466" s="4"/>
      <c r="B466" s="8"/>
      <c r="C466" s="8"/>
      <c r="D466" s="8"/>
      <c r="E466" s="49"/>
      <c r="F466" s="8"/>
      <c r="G466" s="8"/>
      <c r="H466" s="8"/>
      <c r="I466" s="8"/>
      <c r="J466" s="8"/>
      <c r="K466" s="8"/>
      <c r="L466" s="8"/>
      <c r="M466" s="8"/>
    </row>
    <row r="467" spans="1:13" x14ac:dyDescent="0.25">
      <c r="A467" s="4"/>
      <c r="B467" s="8"/>
      <c r="C467" s="8"/>
      <c r="D467" s="8"/>
      <c r="E467" s="49"/>
      <c r="F467" s="8"/>
      <c r="G467" s="8"/>
      <c r="H467" s="8"/>
      <c r="I467" s="8"/>
      <c r="J467" s="8"/>
      <c r="K467" s="8"/>
      <c r="L467" s="8"/>
      <c r="M467" s="8"/>
    </row>
    <row r="468" spans="1:13" x14ac:dyDescent="0.25">
      <c r="A468" s="4"/>
      <c r="B468" s="8"/>
      <c r="C468" s="8"/>
      <c r="D468" s="8"/>
      <c r="E468" s="49"/>
      <c r="F468" s="8"/>
      <c r="G468" s="8"/>
      <c r="H468" s="8"/>
      <c r="I468" s="8"/>
      <c r="J468" s="8"/>
      <c r="K468" s="8"/>
      <c r="L468" s="8"/>
      <c r="M468" s="8"/>
    </row>
    <row r="469" spans="1:13" x14ac:dyDescent="0.25">
      <c r="A469" s="4"/>
      <c r="B469" s="8"/>
      <c r="C469" s="8"/>
      <c r="D469" s="8"/>
      <c r="E469" s="49"/>
      <c r="F469" s="8"/>
      <c r="G469" s="8"/>
      <c r="H469" s="8"/>
      <c r="I469" s="8"/>
      <c r="J469" s="8"/>
      <c r="K469" s="8"/>
      <c r="L469" s="8"/>
      <c r="M469" s="8"/>
    </row>
    <row r="470" spans="1:13" x14ac:dyDescent="0.25">
      <c r="A470" s="4"/>
      <c r="B470" s="8"/>
      <c r="C470" s="8"/>
      <c r="D470" s="8"/>
      <c r="E470" s="49"/>
      <c r="F470" s="8"/>
      <c r="G470" s="8"/>
      <c r="H470" s="8"/>
      <c r="I470" s="8"/>
      <c r="J470" s="8"/>
      <c r="K470" s="8"/>
      <c r="L470" s="8"/>
      <c r="M470" s="8"/>
    </row>
    <row r="471" spans="1:13" x14ac:dyDescent="0.25">
      <c r="A471" s="4"/>
      <c r="B471" s="8"/>
      <c r="C471" s="8"/>
      <c r="D471" s="8"/>
      <c r="E471" s="49"/>
      <c r="F471" s="8"/>
      <c r="G471" s="8"/>
      <c r="H471" s="8"/>
      <c r="I471" s="8"/>
      <c r="J471" s="8"/>
      <c r="K471" s="8"/>
      <c r="L471" s="8"/>
      <c r="M471" s="8"/>
    </row>
    <row r="472" spans="1:13" x14ac:dyDescent="0.25">
      <c r="A472" s="4"/>
      <c r="B472" s="8"/>
      <c r="C472" s="8"/>
      <c r="D472" s="8"/>
      <c r="E472" s="49"/>
      <c r="F472" s="8"/>
      <c r="G472" s="8"/>
      <c r="H472" s="8"/>
      <c r="I472" s="8"/>
      <c r="J472" s="8"/>
      <c r="K472" s="8"/>
      <c r="L472" s="8"/>
      <c r="M472" s="8"/>
    </row>
    <row r="473" spans="1:13" x14ac:dyDescent="0.25">
      <c r="A473" s="4"/>
      <c r="B473" s="8"/>
      <c r="C473" s="8"/>
      <c r="D473" s="8"/>
      <c r="E473" s="49"/>
      <c r="F473" s="8"/>
      <c r="G473" s="8"/>
      <c r="H473" s="8"/>
      <c r="I473" s="8"/>
      <c r="J473" s="8"/>
      <c r="K473" s="8"/>
      <c r="L473" s="8"/>
      <c r="M473" s="8"/>
    </row>
    <row r="474" spans="1:13" x14ac:dyDescent="0.25">
      <c r="A474" s="4"/>
      <c r="B474" s="8"/>
      <c r="C474" s="8"/>
      <c r="D474" s="8"/>
      <c r="E474" s="49"/>
      <c r="F474" s="8"/>
      <c r="G474" s="8"/>
      <c r="H474" s="8"/>
      <c r="I474" s="8"/>
      <c r="J474" s="8"/>
      <c r="K474" s="8"/>
      <c r="L474" s="8"/>
      <c r="M474" s="8"/>
    </row>
    <row r="475" spans="1:13" x14ac:dyDescent="0.25">
      <c r="A475" s="4"/>
      <c r="B475" s="8"/>
      <c r="C475" s="8"/>
      <c r="D475" s="8"/>
      <c r="E475" s="49"/>
      <c r="F475" s="8"/>
      <c r="G475" s="8"/>
      <c r="H475" s="8"/>
      <c r="I475" s="8"/>
      <c r="J475" s="8"/>
      <c r="K475" s="8"/>
      <c r="L475" s="8"/>
      <c r="M475" s="8"/>
    </row>
    <row r="476" spans="1:13" x14ac:dyDescent="0.25">
      <c r="A476" s="4"/>
      <c r="B476" s="8"/>
      <c r="C476" s="8"/>
      <c r="D476" s="8"/>
      <c r="E476" s="49"/>
      <c r="F476" s="8"/>
      <c r="G476" s="8"/>
      <c r="H476" s="8"/>
      <c r="I476" s="8"/>
      <c r="J476" s="8"/>
      <c r="K476" s="8"/>
      <c r="L476" s="8"/>
      <c r="M476" s="8"/>
    </row>
    <row r="477" spans="1:13" x14ac:dyDescent="0.25">
      <c r="A477" s="4"/>
      <c r="B477" s="8"/>
      <c r="C477" s="8"/>
      <c r="D477" s="8"/>
      <c r="E477" s="49"/>
      <c r="F477" s="8"/>
      <c r="G477" s="8"/>
      <c r="H477" s="8"/>
      <c r="I477" s="8"/>
      <c r="J477" s="8"/>
      <c r="K477" s="8"/>
      <c r="L477" s="8"/>
      <c r="M477" s="8"/>
    </row>
    <row r="478" spans="1:13" x14ac:dyDescent="0.25">
      <c r="A478" s="4"/>
      <c r="B478" s="8"/>
      <c r="C478" s="8"/>
      <c r="D478" s="8"/>
      <c r="E478" s="49"/>
      <c r="F478" s="8"/>
      <c r="G478" s="8"/>
      <c r="H478" s="8"/>
      <c r="I478" s="8"/>
      <c r="J478" s="8"/>
      <c r="K478" s="8"/>
      <c r="L478" s="8"/>
      <c r="M478" s="8"/>
    </row>
    <row r="479" spans="1:13" x14ac:dyDescent="0.25">
      <c r="A479" s="4"/>
      <c r="B479" s="8"/>
      <c r="C479" s="8"/>
      <c r="D479" s="8"/>
      <c r="E479" s="49"/>
      <c r="F479" s="8"/>
      <c r="G479" s="8"/>
      <c r="H479" s="8"/>
      <c r="I479" s="8"/>
      <c r="J479" s="8"/>
      <c r="K479" s="8"/>
      <c r="L479" s="8"/>
      <c r="M479" s="8"/>
    </row>
    <row r="480" spans="1:13" x14ac:dyDescent="0.25">
      <c r="A480" s="4"/>
      <c r="B480" s="8"/>
      <c r="C480" s="8"/>
      <c r="D480" s="8"/>
      <c r="E480" s="49"/>
      <c r="F480" s="8"/>
      <c r="G480" s="8"/>
      <c r="H480" s="8"/>
      <c r="I480" s="8"/>
      <c r="J480" s="8"/>
      <c r="K480" s="8"/>
      <c r="L480" s="8"/>
      <c r="M480" s="8"/>
    </row>
    <row r="481" spans="1:13" x14ac:dyDescent="0.25">
      <c r="A481" s="4"/>
      <c r="B481" s="8"/>
      <c r="C481" s="8"/>
      <c r="D481" s="8"/>
      <c r="E481" s="49"/>
      <c r="F481" s="8"/>
      <c r="G481" s="8"/>
      <c r="H481" s="8"/>
      <c r="I481" s="8"/>
      <c r="J481" s="8"/>
      <c r="K481" s="8"/>
      <c r="L481" s="8"/>
      <c r="M481" s="8"/>
    </row>
    <row r="482" spans="1:13" x14ac:dyDescent="0.25">
      <c r="A482" s="4"/>
      <c r="B482" s="8"/>
      <c r="C482" s="8"/>
      <c r="D482" s="8"/>
      <c r="E482" s="49"/>
      <c r="F482" s="8"/>
      <c r="G482" s="8"/>
      <c r="H482" s="8"/>
      <c r="I482" s="8"/>
      <c r="J482" s="8"/>
      <c r="K482" s="8"/>
      <c r="L482" s="8"/>
      <c r="M482" s="8"/>
    </row>
    <row r="483" spans="1:13" x14ac:dyDescent="0.25">
      <c r="A483" s="4"/>
      <c r="B483" s="8"/>
      <c r="C483" s="8"/>
      <c r="D483" s="8"/>
      <c r="E483" s="49"/>
      <c r="F483" s="8"/>
      <c r="G483" s="8"/>
      <c r="H483" s="8"/>
      <c r="I483" s="8"/>
      <c r="J483" s="8"/>
      <c r="K483" s="8"/>
      <c r="L483" s="8"/>
      <c r="M483" s="8"/>
    </row>
    <row r="484" spans="1:13" x14ac:dyDescent="0.25">
      <c r="A484" s="4"/>
      <c r="B484" s="8"/>
      <c r="C484" s="8"/>
      <c r="D484" s="8"/>
      <c r="E484" s="49"/>
      <c r="F484" s="8"/>
      <c r="G484" s="8"/>
      <c r="H484" s="8"/>
      <c r="I484" s="8"/>
      <c r="J484" s="8"/>
      <c r="K484" s="8"/>
      <c r="L484" s="8"/>
      <c r="M484" s="8"/>
    </row>
    <row r="485" spans="1:13" x14ac:dyDescent="0.25">
      <c r="A485" s="4"/>
      <c r="B485" s="8"/>
      <c r="C485" s="8"/>
      <c r="D485" s="8"/>
      <c r="E485" s="49"/>
      <c r="F485" s="8"/>
      <c r="G485" s="8"/>
      <c r="H485" s="8"/>
      <c r="I485" s="8"/>
      <c r="J485" s="8"/>
      <c r="K485" s="8"/>
      <c r="L485" s="8"/>
      <c r="M485" s="8"/>
    </row>
    <row r="486" spans="1:13" x14ac:dyDescent="0.25">
      <c r="A486" s="4"/>
      <c r="B486" s="8"/>
      <c r="C486" s="8"/>
      <c r="D486" s="8"/>
      <c r="E486" s="49"/>
      <c r="F486" s="8"/>
      <c r="G486" s="8"/>
      <c r="H486" s="8"/>
      <c r="I486" s="8"/>
      <c r="J486" s="8"/>
      <c r="K486" s="8"/>
      <c r="L486" s="8"/>
      <c r="M486" s="8"/>
    </row>
    <row r="487" spans="1:13" x14ac:dyDescent="0.25">
      <c r="A487" s="4"/>
      <c r="B487" s="8"/>
      <c r="C487" s="8"/>
      <c r="D487" s="8"/>
      <c r="E487" s="49"/>
      <c r="F487" s="8"/>
      <c r="G487" s="8"/>
      <c r="H487" s="8"/>
      <c r="I487" s="8"/>
      <c r="J487" s="8"/>
      <c r="K487" s="8"/>
      <c r="L487" s="8"/>
      <c r="M487" s="8"/>
    </row>
    <row r="488" spans="1:13" x14ac:dyDescent="0.25">
      <c r="A488" s="4"/>
      <c r="B488" s="8"/>
      <c r="C488" s="8"/>
      <c r="D488" s="8"/>
      <c r="E488" s="49"/>
      <c r="F488" s="8"/>
      <c r="G488" s="8"/>
      <c r="H488" s="8"/>
      <c r="I488" s="8"/>
      <c r="J488" s="8"/>
      <c r="K488" s="8"/>
      <c r="L488" s="8"/>
      <c r="M488" s="8"/>
    </row>
    <row r="489" spans="1:13" x14ac:dyDescent="0.25">
      <c r="A489" s="4"/>
      <c r="B489" s="8"/>
      <c r="C489" s="8"/>
      <c r="D489" s="8"/>
      <c r="E489" s="49"/>
      <c r="F489" s="8"/>
      <c r="G489" s="8"/>
      <c r="H489" s="8"/>
      <c r="I489" s="8"/>
      <c r="J489" s="8"/>
      <c r="K489" s="8"/>
      <c r="L489" s="8"/>
      <c r="M489" s="8"/>
    </row>
    <row r="490" spans="1:13" x14ac:dyDescent="0.25">
      <c r="A490" s="4"/>
      <c r="B490" s="8"/>
      <c r="C490" s="8"/>
      <c r="D490" s="8"/>
      <c r="E490" s="49"/>
      <c r="F490" s="8"/>
      <c r="G490" s="8"/>
      <c r="H490" s="8"/>
      <c r="I490" s="8"/>
      <c r="J490" s="8"/>
      <c r="K490" s="8"/>
      <c r="L490" s="8"/>
      <c r="M490" s="8"/>
    </row>
    <row r="491" spans="1:13" x14ac:dyDescent="0.25">
      <c r="A491" s="4"/>
      <c r="B491" s="8"/>
      <c r="C491" s="8"/>
      <c r="D491" s="8"/>
      <c r="E491" s="49"/>
      <c r="F491" s="8"/>
      <c r="G491" s="8"/>
      <c r="H491" s="8"/>
      <c r="I491" s="8"/>
      <c r="J491" s="8"/>
      <c r="K491" s="8"/>
      <c r="L491" s="8"/>
      <c r="M491" s="8"/>
    </row>
    <row r="492" spans="1:13" x14ac:dyDescent="0.25">
      <c r="A492" s="4"/>
      <c r="B492" s="8"/>
      <c r="C492" s="8"/>
      <c r="D492" s="8"/>
      <c r="E492" s="49"/>
      <c r="F492" s="8"/>
      <c r="G492" s="8"/>
      <c r="H492" s="8"/>
      <c r="I492" s="8"/>
      <c r="J492" s="8"/>
      <c r="K492" s="8"/>
      <c r="L492" s="8"/>
      <c r="M492" s="8"/>
    </row>
    <row r="493" spans="1:13" x14ac:dyDescent="0.25">
      <c r="A493" s="4"/>
      <c r="B493" s="8"/>
      <c r="C493" s="8"/>
      <c r="D493" s="8"/>
      <c r="E493" s="49"/>
      <c r="F493" s="8"/>
      <c r="G493" s="8"/>
      <c r="H493" s="8"/>
      <c r="I493" s="8"/>
      <c r="J493" s="8"/>
      <c r="K493" s="8"/>
      <c r="L493" s="8"/>
      <c r="M493" s="8"/>
    </row>
    <row r="494" spans="1:13" x14ac:dyDescent="0.25">
      <c r="A494" s="4"/>
      <c r="B494" s="8"/>
      <c r="C494" s="8"/>
      <c r="D494" s="8"/>
      <c r="E494" s="49"/>
      <c r="F494" s="8"/>
      <c r="G494" s="8"/>
      <c r="H494" s="8"/>
      <c r="I494" s="8"/>
      <c r="J494" s="8"/>
      <c r="K494" s="8"/>
      <c r="L494" s="8"/>
      <c r="M494" s="8"/>
    </row>
    <row r="495" spans="1:13" x14ac:dyDescent="0.25">
      <c r="A495" s="4"/>
      <c r="B495" s="8"/>
      <c r="C495" s="8"/>
      <c r="D495" s="8"/>
      <c r="E495" s="49"/>
      <c r="F495" s="8"/>
      <c r="G495" s="8"/>
      <c r="H495" s="8"/>
      <c r="I495" s="8"/>
      <c r="J495" s="8"/>
      <c r="K495" s="8"/>
      <c r="L495" s="8"/>
      <c r="M495" s="8"/>
    </row>
    <row r="496" spans="1:13" x14ac:dyDescent="0.25">
      <c r="A496" s="4"/>
      <c r="B496" s="8"/>
      <c r="C496" s="8"/>
      <c r="D496" s="8"/>
      <c r="E496" s="49"/>
      <c r="F496" s="8"/>
      <c r="G496" s="8"/>
      <c r="H496" s="8"/>
      <c r="I496" s="8"/>
      <c r="J496" s="8"/>
      <c r="K496" s="8"/>
      <c r="L496" s="8"/>
      <c r="M496" s="8"/>
    </row>
    <row r="497" spans="1:13" x14ac:dyDescent="0.25">
      <c r="A497" s="4"/>
      <c r="B497" s="8"/>
      <c r="C497" s="8"/>
      <c r="D497" s="8"/>
      <c r="E497" s="49"/>
      <c r="F497" s="8"/>
      <c r="G497" s="8"/>
      <c r="H497" s="8"/>
      <c r="I497" s="8"/>
      <c r="J497" s="8"/>
      <c r="K497" s="8"/>
      <c r="L497" s="8"/>
      <c r="M497" s="8"/>
    </row>
    <row r="498" spans="1:13" x14ac:dyDescent="0.25">
      <c r="A498" s="4"/>
      <c r="B498" s="8"/>
      <c r="C498" s="8"/>
      <c r="D498" s="8"/>
      <c r="E498" s="49"/>
      <c r="F498" s="8"/>
      <c r="G498" s="8"/>
      <c r="H498" s="8"/>
      <c r="I498" s="8"/>
      <c r="J498" s="8"/>
      <c r="K498" s="8"/>
      <c r="L498" s="8"/>
      <c r="M498" s="8"/>
    </row>
    <row r="499" spans="1:13" x14ac:dyDescent="0.25">
      <c r="A499" s="4"/>
      <c r="B499" s="8"/>
      <c r="C499" s="8"/>
      <c r="D499" s="8"/>
      <c r="E499" s="49"/>
      <c r="F499" s="8"/>
      <c r="G499" s="8"/>
      <c r="H499" s="8"/>
      <c r="I499" s="8"/>
      <c r="J499" s="8"/>
      <c r="K499" s="8"/>
      <c r="L499" s="8"/>
      <c r="M499" s="8"/>
    </row>
    <row r="500" spans="1:13" x14ac:dyDescent="0.25">
      <c r="A500" s="4"/>
      <c r="B500" s="8"/>
      <c r="C500" s="8"/>
      <c r="D500" s="8"/>
      <c r="E500" s="49"/>
      <c r="F500" s="8"/>
      <c r="G500" s="8"/>
      <c r="H500" s="8"/>
      <c r="I500" s="8"/>
      <c r="J500" s="8"/>
      <c r="K500" s="8"/>
      <c r="L500" s="8"/>
      <c r="M500" s="8"/>
    </row>
    <row r="501" spans="1:13" x14ac:dyDescent="0.25">
      <c r="A501" s="4"/>
      <c r="B501" s="8"/>
      <c r="C501" s="8"/>
      <c r="D501" s="8"/>
      <c r="E501" s="49"/>
      <c r="F501" s="8"/>
      <c r="G501" s="8"/>
      <c r="H501" s="8"/>
      <c r="I501" s="8"/>
      <c r="J501" s="8"/>
      <c r="K501" s="8"/>
      <c r="L501" s="8"/>
      <c r="M501" s="8"/>
    </row>
    <row r="502" spans="1:13" x14ac:dyDescent="0.25">
      <c r="A502" s="4"/>
      <c r="B502" s="8"/>
      <c r="C502" s="8"/>
      <c r="D502" s="8"/>
      <c r="E502" s="49"/>
      <c r="F502" s="8"/>
      <c r="G502" s="8"/>
      <c r="H502" s="8"/>
      <c r="I502" s="8"/>
      <c r="J502" s="8"/>
      <c r="K502" s="8"/>
      <c r="L502" s="8"/>
      <c r="M502" s="8"/>
    </row>
    <row r="503" spans="1:13" x14ac:dyDescent="0.25">
      <c r="A503" s="4"/>
      <c r="B503" s="8"/>
      <c r="C503" s="8"/>
      <c r="D503" s="8"/>
      <c r="E503" s="49"/>
      <c r="F503" s="8"/>
      <c r="G503" s="8"/>
      <c r="H503" s="8"/>
      <c r="I503" s="8"/>
      <c r="J503" s="8"/>
      <c r="K503" s="8"/>
      <c r="L503" s="8"/>
      <c r="M503" s="8"/>
    </row>
    <row r="504" spans="1:13" x14ac:dyDescent="0.25">
      <c r="A504" s="13"/>
      <c r="B504" s="8"/>
      <c r="C504" s="8"/>
      <c r="D504" s="8"/>
      <c r="E504" s="49"/>
      <c r="F504" s="8"/>
      <c r="G504" s="8"/>
      <c r="H504" s="8"/>
      <c r="I504" s="8"/>
      <c r="J504" s="8"/>
      <c r="K504" s="8"/>
      <c r="L504" s="8"/>
      <c r="M504" s="8"/>
    </row>
  </sheetData>
  <sheetProtection algorithmName="SHA-512" hashValue="WhpCUemRRWczeWQLeZKttTcV82fWPf7OwmEc20/C248/37SI60BJHGFP5RsLnERnXVFHnuRawG9/suIVz0SPOQ==" saltValue="8BgpOsFPeB07SjHL3fc0IA==" spinCount="100000" sheet="1" formatColumns="0"/>
  <autoFilter ref="B4:M4" xr:uid="{612792E0-46B9-48E2-ADA8-E4242D1A7DF5}"/>
  <dataValidations count="3">
    <dataValidation type="list" allowBlank="1" showInputMessage="1" showErrorMessage="1" sqref="B5:B504" xr:uid="{50A569BA-A22B-42AC-825D-E7C3D5AF715B}">
      <formula1>MgtUnit</formula1>
    </dataValidation>
    <dataValidation type="list" allowBlank="1" showInputMessage="1" showErrorMessage="1" sqref="C5:C200" xr:uid="{D986F310-4916-484D-8BF6-BC08DDB80C28}">
      <formula1>AmendType</formula1>
    </dataValidation>
    <dataValidation type="list" allowBlank="1" showInputMessage="1" showErrorMessage="1" sqref="D5:D200" xr:uid="{1192A605-A7AE-4CA0-A9B4-207E59D74045}">
      <formula1>INDIRECT(C5)</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BF6B800-81A4-4613-A4BA-2EB741DA8C39}">
          <x14:formula1>
            <xm:f>Dropdowns_Manual!$AO$2:$AO$47</xm:f>
          </x14:formula1>
          <xm:sqref>G5:G504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3EF02-CD3A-405B-8C6A-98976400F8F2}">
  <dimension ref="A1:I504"/>
  <sheetViews>
    <sheetView workbookViewId="0"/>
  </sheetViews>
  <sheetFormatPr defaultColWidth="9.140625" defaultRowHeight="15" x14ac:dyDescent="0.25"/>
  <cols>
    <col min="1" max="1" width="11.42578125" bestFit="1" customWidth="1"/>
    <col min="2" max="2" width="35.85546875" style="15" customWidth="1"/>
    <col min="3" max="3" width="13.140625" bestFit="1" customWidth="1"/>
    <col min="4" max="4" width="17.140625" bestFit="1" customWidth="1"/>
    <col min="5" max="5" width="14.28515625" style="45" bestFit="1" customWidth="1"/>
    <col min="6" max="6" width="18.28515625" style="40" bestFit="1" customWidth="1"/>
    <col min="7" max="7" width="17.42578125" style="40" bestFit="1" customWidth="1"/>
    <col min="8" max="8" width="13" bestFit="1" customWidth="1"/>
    <col min="9" max="9" width="50.7109375" style="11" customWidth="1"/>
    <col min="10" max="11" width="9.140625" customWidth="1"/>
  </cols>
  <sheetData>
    <row r="1" spans="1:9" ht="30" x14ac:dyDescent="0.25">
      <c r="A1" s="23" t="s">
        <v>0</v>
      </c>
      <c r="B1" s="50" t="s">
        <v>11</v>
      </c>
      <c r="C1" s="53" t="s">
        <v>526</v>
      </c>
      <c r="D1" s="53" t="s">
        <v>362</v>
      </c>
      <c r="E1" s="18" t="s">
        <v>502</v>
      </c>
      <c r="F1" s="53" t="s">
        <v>500</v>
      </c>
      <c r="G1" s="53" t="s">
        <v>501</v>
      </c>
      <c r="H1" s="18" t="s">
        <v>46</v>
      </c>
      <c r="I1" s="18" t="s">
        <v>515</v>
      </c>
    </row>
    <row r="2" spans="1:9" x14ac:dyDescent="0.25">
      <c r="A2" s="23" t="s">
        <v>1</v>
      </c>
      <c r="B2" s="51" t="s">
        <v>33</v>
      </c>
      <c r="C2" s="54" t="s">
        <v>33</v>
      </c>
      <c r="D2" s="54" t="s">
        <v>33</v>
      </c>
      <c r="E2" s="19" t="s">
        <v>25</v>
      </c>
      <c r="F2" s="54" t="s">
        <v>26</v>
      </c>
      <c r="G2" s="54" t="s">
        <v>26</v>
      </c>
      <c r="H2" s="19" t="s">
        <v>18</v>
      </c>
      <c r="I2" s="19" t="s">
        <v>2</v>
      </c>
    </row>
    <row r="3" spans="1:9" x14ac:dyDescent="0.25">
      <c r="A3" s="24" t="s">
        <v>3</v>
      </c>
      <c r="B3" s="52" t="s">
        <v>507</v>
      </c>
      <c r="C3" s="55" t="s">
        <v>507</v>
      </c>
      <c r="D3" s="55" t="s">
        <v>507</v>
      </c>
      <c r="E3" s="20" t="s">
        <v>47</v>
      </c>
      <c r="F3" s="52" t="s">
        <v>596</v>
      </c>
      <c r="G3" s="52" t="s">
        <v>596</v>
      </c>
      <c r="H3" s="20" t="s">
        <v>507</v>
      </c>
      <c r="I3" s="20" t="s">
        <v>507</v>
      </c>
    </row>
    <row r="4" spans="1:9" x14ac:dyDescent="0.25">
      <c r="A4" s="4"/>
      <c r="B4" s="17" t="s">
        <v>543</v>
      </c>
      <c r="C4" s="17" t="s">
        <v>544</v>
      </c>
      <c r="D4" s="17" t="s">
        <v>545</v>
      </c>
      <c r="E4" s="17" t="s">
        <v>546</v>
      </c>
      <c r="F4" s="17" t="s">
        <v>547</v>
      </c>
      <c r="G4" s="17" t="s">
        <v>548</v>
      </c>
      <c r="H4" s="17" t="s">
        <v>549</v>
      </c>
      <c r="I4" s="17" t="s">
        <v>550</v>
      </c>
    </row>
    <row r="5" spans="1:9" x14ac:dyDescent="0.25">
      <c r="A5" s="4"/>
      <c r="B5" s="8"/>
      <c r="C5" s="35"/>
      <c r="D5" s="35"/>
      <c r="E5" s="46"/>
      <c r="F5" s="49"/>
      <c r="G5" s="49"/>
      <c r="H5" s="35"/>
      <c r="I5" s="35"/>
    </row>
    <row r="6" spans="1:9" x14ac:dyDescent="0.25">
      <c r="A6" s="4"/>
      <c r="B6" s="8"/>
      <c r="C6" s="8"/>
      <c r="D6" s="8"/>
      <c r="E6" s="44"/>
      <c r="F6" s="49"/>
      <c r="G6" s="49"/>
      <c r="H6" s="8"/>
      <c r="I6" s="8"/>
    </row>
    <row r="7" spans="1:9" x14ac:dyDescent="0.25">
      <c r="A7" s="4"/>
      <c r="B7" s="8"/>
      <c r="C7" s="8"/>
      <c r="D7" s="8"/>
      <c r="E7" s="44"/>
      <c r="F7" s="49"/>
      <c r="G7" s="49"/>
      <c r="H7" s="8"/>
      <c r="I7" s="8"/>
    </row>
    <row r="8" spans="1:9" x14ac:dyDescent="0.25">
      <c r="A8" s="4"/>
      <c r="B8" s="8"/>
      <c r="C8" s="8"/>
      <c r="D8" s="8"/>
      <c r="E8" s="44"/>
      <c r="F8" s="49"/>
      <c r="G8" s="49"/>
      <c r="H8" s="8"/>
      <c r="I8" s="8"/>
    </row>
    <row r="9" spans="1:9" x14ac:dyDescent="0.25">
      <c r="A9" s="4"/>
      <c r="B9" s="8"/>
      <c r="C9" s="8"/>
      <c r="D9" s="8"/>
      <c r="E9" s="44"/>
      <c r="F9" s="49"/>
      <c r="G9" s="49"/>
      <c r="H9" s="8"/>
      <c r="I9" s="8"/>
    </row>
    <row r="10" spans="1:9" x14ac:dyDescent="0.25">
      <c r="A10" s="4"/>
      <c r="B10" s="8"/>
      <c r="C10" s="8"/>
      <c r="D10" s="8"/>
      <c r="E10" s="44"/>
      <c r="F10" s="49"/>
      <c r="G10" s="49"/>
      <c r="H10" s="8"/>
      <c r="I10" s="8"/>
    </row>
    <row r="11" spans="1:9" x14ac:dyDescent="0.25">
      <c r="A11" s="4"/>
      <c r="B11" s="8"/>
      <c r="C11" s="8"/>
      <c r="D11" s="8"/>
      <c r="E11" s="44"/>
      <c r="F11" s="49"/>
      <c r="G11" s="49"/>
      <c r="H11" s="8"/>
      <c r="I11" s="8"/>
    </row>
    <row r="12" spans="1:9" x14ac:dyDescent="0.25">
      <c r="A12" s="4"/>
      <c r="B12" s="8"/>
      <c r="C12" s="8"/>
      <c r="D12" s="8"/>
      <c r="E12" s="44"/>
      <c r="F12" s="49"/>
      <c r="G12" s="49"/>
      <c r="H12" s="8"/>
      <c r="I12" s="8"/>
    </row>
    <row r="13" spans="1:9" x14ac:dyDescent="0.25">
      <c r="A13" s="4"/>
      <c r="B13" s="8"/>
      <c r="C13" s="8"/>
      <c r="D13" s="8"/>
      <c r="E13" s="44"/>
      <c r="F13" s="49"/>
      <c r="G13" s="49"/>
      <c r="H13" s="8"/>
      <c r="I13" s="8"/>
    </row>
    <row r="14" spans="1:9" x14ac:dyDescent="0.25">
      <c r="A14" s="4"/>
      <c r="B14" s="8"/>
      <c r="C14" s="8"/>
      <c r="D14" s="8"/>
      <c r="E14" s="44"/>
      <c r="F14" s="49"/>
      <c r="G14" s="49"/>
      <c r="H14" s="8"/>
      <c r="I14" s="8"/>
    </row>
    <row r="15" spans="1:9" x14ac:dyDescent="0.25">
      <c r="A15" s="4"/>
      <c r="B15" s="8"/>
      <c r="C15" s="8"/>
      <c r="D15" s="8"/>
      <c r="E15" s="44"/>
      <c r="F15" s="49"/>
      <c r="G15" s="49"/>
      <c r="H15" s="8"/>
      <c r="I15" s="8"/>
    </row>
    <row r="16" spans="1:9" x14ac:dyDescent="0.25">
      <c r="A16" s="4"/>
      <c r="B16" s="8"/>
      <c r="C16" s="8"/>
      <c r="D16" s="8"/>
      <c r="E16" s="44"/>
      <c r="F16" s="49"/>
      <c r="G16" s="49"/>
      <c r="H16" s="8"/>
      <c r="I16" s="8"/>
    </row>
    <row r="17" spans="1:9" x14ac:dyDescent="0.25">
      <c r="A17" s="4"/>
      <c r="B17" s="8"/>
      <c r="C17" s="8"/>
      <c r="D17" s="8"/>
      <c r="E17" s="44"/>
      <c r="F17" s="49"/>
      <c r="G17" s="49"/>
      <c r="H17" s="8"/>
      <c r="I17" s="8"/>
    </row>
    <row r="18" spans="1:9" x14ac:dyDescent="0.25">
      <c r="A18" s="4"/>
      <c r="B18" s="8"/>
      <c r="C18" s="8"/>
      <c r="D18" s="8"/>
      <c r="E18" s="44"/>
      <c r="F18" s="49"/>
      <c r="G18" s="49"/>
      <c r="H18" s="8"/>
      <c r="I18" s="8"/>
    </row>
    <row r="19" spans="1:9" x14ac:dyDescent="0.25">
      <c r="A19" s="4"/>
      <c r="B19" s="8"/>
      <c r="C19" s="8"/>
      <c r="D19" s="8"/>
      <c r="E19" s="44"/>
      <c r="F19" s="49"/>
      <c r="G19" s="49"/>
      <c r="H19" s="8"/>
      <c r="I19" s="8"/>
    </row>
    <row r="20" spans="1:9" x14ac:dyDescent="0.25">
      <c r="A20" s="4"/>
      <c r="B20" s="8"/>
      <c r="C20" s="8"/>
      <c r="D20" s="8"/>
      <c r="E20" s="44"/>
      <c r="F20" s="49"/>
      <c r="G20" s="49"/>
      <c r="H20" s="8"/>
      <c r="I20" s="8"/>
    </row>
    <row r="21" spans="1:9" x14ac:dyDescent="0.25">
      <c r="A21" s="4"/>
      <c r="B21" s="8"/>
      <c r="C21" s="8"/>
      <c r="D21" s="8"/>
      <c r="E21" s="44"/>
      <c r="F21" s="49"/>
      <c r="G21" s="49"/>
      <c r="H21" s="8"/>
      <c r="I21" s="8"/>
    </row>
    <row r="22" spans="1:9" x14ac:dyDescent="0.25">
      <c r="A22" s="4"/>
      <c r="B22" s="8"/>
      <c r="C22" s="8"/>
      <c r="D22" s="8"/>
      <c r="E22" s="44"/>
      <c r="F22" s="49"/>
      <c r="G22" s="49"/>
      <c r="H22" s="8"/>
      <c r="I22" s="8"/>
    </row>
    <row r="23" spans="1:9" x14ac:dyDescent="0.25">
      <c r="A23" s="4"/>
      <c r="B23" s="8"/>
      <c r="C23" s="8"/>
      <c r="D23" s="8"/>
      <c r="E23" s="44"/>
      <c r="F23" s="49"/>
      <c r="G23" s="49"/>
      <c r="H23" s="8"/>
      <c r="I23" s="8"/>
    </row>
    <row r="24" spans="1:9" x14ac:dyDescent="0.25">
      <c r="A24" s="4"/>
      <c r="B24" s="8"/>
      <c r="C24" s="8"/>
      <c r="D24" s="8"/>
      <c r="E24" s="44"/>
      <c r="F24" s="49"/>
      <c r="G24" s="49"/>
      <c r="H24" s="8"/>
      <c r="I24" s="8"/>
    </row>
    <row r="25" spans="1:9" x14ac:dyDescent="0.25">
      <c r="A25" s="4"/>
      <c r="B25" s="8"/>
      <c r="C25" s="8"/>
      <c r="D25" s="8"/>
      <c r="E25" s="44"/>
      <c r="F25" s="49"/>
      <c r="G25" s="49"/>
      <c r="H25" s="8"/>
      <c r="I25" s="8"/>
    </row>
    <row r="26" spans="1:9" x14ac:dyDescent="0.25">
      <c r="A26" s="4"/>
      <c r="B26" s="8"/>
      <c r="C26" s="8"/>
      <c r="D26" s="8"/>
      <c r="E26" s="44"/>
      <c r="F26" s="49"/>
      <c r="G26" s="49"/>
      <c r="H26" s="8"/>
      <c r="I26" s="8"/>
    </row>
    <row r="27" spans="1:9" x14ac:dyDescent="0.25">
      <c r="A27" s="4"/>
      <c r="B27" s="8"/>
      <c r="C27" s="8"/>
      <c r="D27" s="8"/>
      <c r="E27" s="44"/>
      <c r="F27" s="49"/>
      <c r="G27" s="49"/>
      <c r="H27" s="8"/>
      <c r="I27" s="8"/>
    </row>
    <row r="28" spans="1:9" x14ac:dyDescent="0.25">
      <c r="A28" s="4"/>
      <c r="B28" s="8"/>
      <c r="C28" s="8"/>
      <c r="D28" s="8"/>
      <c r="E28" s="44"/>
      <c r="F28" s="49"/>
      <c r="G28" s="49"/>
      <c r="H28" s="8"/>
      <c r="I28" s="8"/>
    </row>
    <row r="29" spans="1:9" x14ac:dyDescent="0.25">
      <c r="A29" s="4"/>
      <c r="B29" s="8"/>
      <c r="C29" s="8"/>
      <c r="D29" s="8"/>
      <c r="E29" s="44"/>
      <c r="F29" s="49"/>
      <c r="G29" s="49"/>
      <c r="H29" s="8"/>
      <c r="I29" s="8"/>
    </row>
    <row r="30" spans="1:9" x14ac:dyDescent="0.25">
      <c r="A30" s="4"/>
      <c r="B30" s="8"/>
      <c r="C30" s="8"/>
      <c r="D30" s="8"/>
      <c r="E30" s="44"/>
      <c r="F30" s="49"/>
      <c r="G30" s="49"/>
      <c r="H30" s="8"/>
      <c r="I30" s="8"/>
    </row>
    <row r="31" spans="1:9" x14ac:dyDescent="0.25">
      <c r="A31" s="4"/>
      <c r="B31" s="8"/>
      <c r="C31" s="8"/>
      <c r="D31" s="8"/>
      <c r="E31" s="44"/>
      <c r="F31" s="49"/>
      <c r="G31" s="49"/>
      <c r="H31" s="8"/>
      <c r="I31" s="8"/>
    </row>
    <row r="32" spans="1:9" x14ac:dyDescent="0.25">
      <c r="A32" s="4"/>
      <c r="B32" s="8"/>
      <c r="C32" s="8"/>
      <c r="D32" s="8"/>
      <c r="E32" s="44"/>
      <c r="F32" s="49"/>
      <c r="G32" s="49"/>
      <c r="H32" s="8"/>
      <c r="I32" s="8"/>
    </row>
    <row r="33" spans="1:9" x14ac:dyDescent="0.25">
      <c r="A33" s="4"/>
      <c r="B33" s="8"/>
      <c r="C33" s="8"/>
      <c r="D33" s="8"/>
      <c r="E33" s="44"/>
      <c r="F33" s="49"/>
      <c r="G33" s="49"/>
      <c r="H33" s="8"/>
      <c r="I33" s="8"/>
    </row>
    <row r="34" spans="1:9" x14ac:dyDescent="0.25">
      <c r="A34" s="4"/>
      <c r="B34" s="8"/>
      <c r="C34" s="8"/>
      <c r="D34" s="8"/>
      <c r="E34" s="44"/>
      <c r="F34" s="49"/>
      <c r="G34" s="49"/>
      <c r="H34" s="8"/>
      <c r="I34" s="8"/>
    </row>
    <row r="35" spans="1:9" x14ac:dyDescent="0.25">
      <c r="A35" s="4"/>
      <c r="B35" s="8"/>
      <c r="C35" s="8"/>
      <c r="D35" s="8"/>
      <c r="E35" s="44"/>
      <c r="F35" s="49"/>
      <c r="G35" s="49"/>
      <c r="H35" s="8"/>
      <c r="I35" s="8"/>
    </row>
    <row r="36" spans="1:9" x14ac:dyDescent="0.25">
      <c r="A36" s="4"/>
      <c r="B36" s="8"/>
      <c r="C36" s="8"/>
      <c r="D36" s="8"/>
      <c r="E36" s="44"/>
      <c r="F36" s="49"/>
      <c r="G36" s="49"/>
      <c r="H36" s="8"/>
      <c r="I36" s="8"/>
    </row>
    <row r="37" spans="1:9" x14ac:dyDescent="0.25">
      <c r="A37" s="4"/>
      <c r="B37" s="8"/>
      <c r="C37" s="8"/>
      <c r="D37" s="8"/>
      <c r="E37" s="44"/>
      <c r="F37" s="49"/>
      <c r="G37" s="49"/>
      <c r="H37" s="8"/>
      <c r="I37" s="8"/>
    </row>
    <row r="38" spans="1:9" x14ac:dyDescent="0.25">
      <c r="A38" s="4"/>
      <c r="B38" s="8"/>
      <c r="C38" s="8"/>
      <c r="D38" s="8"/>
      <c r="E38" s="44"/>
      <c r="F38" s="49"/>
      <c r="G38" s="49"/>
      <c r="H38" s="8"/>
      <c r="I38" s="8"/>
    </row>
    <row r="39" spans="1:9" x14ac:dyDescent="0.25">
      <c r="A39" s="4"/>
      <c r="B39" s="8"/>
      <c r="C39" s="8"/>
      <c r="D39" s="8"/>
      <c r="E39" s="44"/>
      <c r="F39" s="49"/>
      <c r="G39" s="49"/>
      <c r="H39" s="8"/>
      <c r="I39" s="8"/>
    </row>
    <row r="40" spans="1:9" x14ac:dyDescent="0.25">
      <c r="A40" s="4"/>
      <c r="B40" s="8"/>
      <c r="C40" s="8"/>
      <c r="D40" s="8"/>
      <c r="E40" s="44"/>
      <c r="F40" s="49"/>
      <c r="G40" s="49"/>
      <c r="H40" s="8"/>
      <c r="I40" s="8"/>
    </row>
    <row r="41" spans="1:9" x14ac:dyDescent="0.25">
      <c r="A41" s="4"/>
      <c r="B41" s="8"/>
      <c r="C41" s="8"/>
      <c r="D41" s="8"/>
      <c r="E41" s="44"/>
      <c r="F41" s="49"/>
      <c r="G41" s="49"/>
      <c r="H41" s="8"/>
      <c r="I41" s="8"/>
    </row>
    <row r="42" spans="1:9" x14ac:dyDescent="0.25">
      <c r="A42" s="4"/>
      <c r="B42" s="8"/>
      <c r="C42" s="8"/>
      <c r="D42" s="8"/>
      <c r="E42" s="44"/>
      <c r="F42" s="49"/>
      <c r="G42" s="49"/>
      <c r="H42" s="8"/>
      <c r="I42" s="8"/>
    </row>
    <row r="43" spans="1:9" x14ac:dyDescent="0.25">
      <c r="A43" s="4"/>
      <c r="B43" s="8"/>
      <c r="C43" s="8"/>
      <c r="D43" s="8"/>
      <c r="E43" s="44"/>
      <c r="F43" s="49"/>
      <c r="G43" s="49"/>
      <c r="H43" s="8"/>
      <c r="I43" s="8"/>
    </row>
    <row r="44" spans="1:9" x14ac:dyDescent="0.25">
      <c r="A44" s="4"/>
      <c r="B44" s="8"/>
      <c r="C44" s="8"/>
      <c r="D44" s="8"/>
      <c r="E44" s="44"/>
      <c r="F44" s="49"/>
      <c r="G44" s="49"/>
      <c r="H44" s="8"/>
      <c r="I44" s="8"/>
    </row>
    <row r="45" spans="1:9" x14ac:dyDescent="0.25">
      <c r="A45" s="4"/>
      <c r="B45" s="8"/>
      <c r="C45" s="8"/>
      <c r="D45" s="8"/>
      <c r="E45" s="44"/>
      <c r="F45" s="49"/>
      <c r="G45" s="49"/>
      <c r="H45" s="8"/>
      <c r="I45" s="8"/>
    </row>
    <row r="46" spans="1:9" x14ac:dyDescent="0.25">
      <c r="A46" s="4"/>
      <c r="B46" s="8"/>
      <c r="C46" s="8"/>
      <c r="D46" s="8"/>
      <c r="E46" s="44"/>
      <c r="F46" s="49"/>
      <c r="G46" s="49"/>
      <c r="H46" s="8"/>
      <c r="I46" s="8"/>
    </row>
    <row r="47" spans="1:9" x14ac:dyDescent="0.25">
      <c r="A47" s="4"/>
      <c r="B47" s="8"/>
      <c r="C47" s="8"/>
      <c r="D47" s="8"/>
      <c r="E47" s="44"/>
      <c r="F47" s="49"/>
      <c r="G47" s="49"/>
      <c r="H47" s="8"/>
      <c r="I47" s="8"/>
    </row>
    <row r="48" spans="1:9" x14ac:dyDescent="0.25">
      <c r="A48" s="4"/>
      <c r="B48" s="8"/>
      <c r="C48" s="8"/>
      <c r="D48" s="8"/>
      <c r="E48" s="44"/>
      <c r="F48" s="49"/>
      <c r="G48" s="49"/>
      <c r="H48" s="8"/>
      <c r="I48" s="8"/>
    </row>
    <row r="49" spans="1:9" x14ac:dyDescent="0.25">
      <c r="A49" s="4"/>
      <c r="B49" s="8"/>
      <c r="C49" s="8"/>
      <c r="D49" s="8"/>
      <c r="E49" s="44"/>
      <c r="F49" s="49"/>
      <c r="G49" s="49"/>
      <c r="H49" s="8"/>
      <c r="I49" s="8"/>
    </row>
    <row r="50" spans="1:9" x14ac:dyDescent="0.25">
      <c r="A50" s="4"/>
      <c r="B50" s="8"/>
      <c r="C50" s="8"/>
      <c r="D50" s="8"/>
      <c r="E50" s="44"/>
      <c r="F50" s="49"/>
      <c r="G50" s="49"/>
      <c r="H50" s="8"/>
      <c r="I50" s="8"/>
    </row>
    <row r="51" spans="1:9" x14ac:dyDescent="0.25">
      <c r="A51" s="4"/>
      <c r="B51" s="8"/>
      <c r="C51" s="8"/>
      <c r="D51" s="8"/>
      <c r="E51" s="44"/>
      <c r="F51" s="49"/>
      <c r="G51" s="49"/>
      <c r="H51" s="8"/>
      <c r="I51" s="8"/>
    </row>
    <row r="52" spans="1:9" x14ac:dyDescent="0.25">
      <c r="A52" s="4"/>
      <c r="B52" s="8"/>
      <c r="C52" s="8"/>
      <c r="D52" s="8"/>
      <c r="E52" s="44"/>
      <c r="F52" s="49"/>
      <c r="G52" s="49"/>
      <c r="H52" s="8"/>
      <c r="I52" s="8"/>
    </row>
    <row r="53" spans="1:9" x14ac:dyDescent="0.25">
      <c r="A53" s="4"/>
      <c r="B53" s="8"/>
      <c r="C53" s="8"/>
      <c r="D53" s="8"/>
      <c r="E53" s="44"/>
      <c r="F53" s="49"/>
      <c r="G53" s="49"/>
      <c r="H53" s="8"/>
      <c r="I53" s="8"/>
    </row>
    <row r="54" spans="1:9" x14ac:dyDescent="0.25">
      <c r="A54" s="4"/>
      <c r="B54" s="8"/>
      <c r="C54" s="8"/>
      <c r="D54" s="8"/>
      <c r="E54" s="44"/>
      <c r="F54" s="49"/>
      <c r="G54" s="49"/>
      <c r="H54" s="8"/>
      <c r="I54" s="8"/>
    </row>
    <row r="55" spans="1:9" x14ac:dyDescent="0.25">
      <c r="A55" s="4"/>
      <c r="B55" s="8"/>
      <c r="C55" s="8"/>
      <c r="D55" s="8"/>
      <c r="E55" s="44"/>
      <c r="F55" s="49"/>
      <c r="G55" s="49"/>
      <c r="H55" s="8"/>
      <c r="I55" s="8"/>
    </row>
    <row r="56" spans="1:9" x14ac:dyDescent="0.25">
      <c r="A56" s="4"/>
      <c r="B56" s="8"/>
      <c r="C56" s="8"/>
      <c r="D56" s="8"/>
      <c r="E56" s="44"/>
      <c r="F56" s="49"/>
      <c r="G56" s="49"/>
      <c r="H56" s="8"/>
      <c r="I56" s="8"/>
    </row>
    <row r="57" spans="1:9" x14ac:dyDescent="0.25">
      <c r="A57" s="4"/>
      <c r="B57" s="8"/>
      <c r="C57" s="8"/>
      <c r="D57" s="8"/>
      <c r="E57" s="44"/>
      <c r="F57" s="49"/>
      <c r="G57" s="49"/>
      <c r="H57" s="8"/>
      <c r="I57" s="8"/>
    </row>
    <row r="58" spans="1:9" x14ac:dyDescent="0.25">
      <c r="A58" s="4"/>
      <c r="B58" s="8"/>
      <c r="C58" s="8"/>
      <c r="D58" s="8"/>
      <c r="E58" s="44"/>
      <c r="F58" s="49"/>
      <c r="G58" s="49"/>
      <c r="H58" s="8"/>
      <c r="I58" s="8"/>
    </row>
    <row r="59" spans="1:9" x14ac:dyDescent="0.25">
      <c r="A59" s="4"/>
      <c r="B59" s="8"/>
      <c r="C59" s="8"/>
      <c r="D59" s="8"/>
      <c r="E59" s="44"/>
      <c r="F59" s="49"/>
      <c r="G59" s="49"/>
      <c r="H59" s="8"/>
      <c r="I59" s="8"/>
    </row>
    <row r="60" spans="1:9" x14ac:dyDescent="0.25">
      <c r="A60" s="4"/>
      <c r="B60" s="8"/>
      <c r="C60" s="8"/>
      <c r="D60" s="8"/>
      <c r="E60" s="44"/>
      <c r="F60" s="49"/>
      <c r="G60" s="49"/>
      <c r="H60" s="8"/>
      <c r="I60" s="8"/>
    </row>
    <row r="61" spans="1:9" x14ac:dyDescent="0.25">
      <c r="A61" s="4"/>
      <c r="B61" s="8"/>
      <c r="C61" s="8"/>
      <c r="D61" s="8"/>
      <c r="E61" s="44"/>
      <c r="F61" s="49"/>
      <c r="G61" s="49"/>
      <c r="H61" s="8"/>
      <c r="I61" s="8"/>
    </row>
    <row r="62" spans="1:9" x14ac:dyDescent="0.25">
      <c r="A62" s="4"/>
      <c r="B62" s="8"/>
      <c r="C62" s="8"/>
      <c r="D62" s="8"/>
      <c r="E62" s="44"/>
      <c r="F62" s="49"/>
      <c r="G62" s="49"/>
      <c r="H62" s="8"/>
      <c r="I62" s="8"/>
    </row>
    <row r="63" spans="1:9" x14ac:dyDescent="0.25">
      <c r="A63" s="4"/>
      <c r="B63" s="8"/>
      <c r="C63" s="8"/>
      <c r="D63" s="8"/>
      <c r="E63" s="44"/>
      <c r="F63" s="49"/>
      <c r="G63" s="49"/>
      <c r="H63" s="8"/>
      <c r="I63" s="8"/>
    </row>
    <row r="64" spans="1:9" x14ac:dyDescent="0.25">
      <c r="A64" s="4"/>
      <c r="B64" s="8"/>
      <c r="C64" s="8"/>
      <c r="D64" s="8"/>
      <c r="E64" s="44"/>
      <c r="F64" s="49"/>
      <c r="G64" s="49"/>
      <c r="H64" s="8"/>
      <c r="I64" s="8"/>
    </row>
    <row r="65" spans="1:9" x14ac:dyDescent="0.25">
      <c r="A65" s="4"/>
      <c r="B65" s="8"/>
      <c r="C65" s="8"/>
      <c r="D65" s="8"/>
      <c r="E65" s="44"/>
      <c r="F65" s="49"/>
      <c r="G65" s="49"/>
      <c r="H65" s="8"/>
      <c r="I65" s="8"/>
    </row>
    <row r="66" spans="1:9" x14ac:dyDescent="0.25">
      <c r="A66" s="4"/>
      <c r="B66" s="8"/>
      <c r="C66" s="8"/>
      <c r="D66" s="8"/>
      <c r="E66" s="44"/>
      <c r="F66" s="49"/>
      <c r="G66" s="49"/>
      <c r="H66" s="8"/>
      <c r="I66" s="8"/>
    </row>
    <row r="67" spans="1:9" x14ac:dyDescent="0.25">
      <c r="A67" s="4"/>
      <c r="B67" s="8"/>
      <c r="C67" s="8"/>
      <c r="D67" s="8"/>
      <c r="E67" s="44"/>
      <c r="F67" s="49"/>
      <c r="G67" s="49"/>
      <c r="H67" s="8"/>
      <c r="I67" s="8"/>
    </row>
    <row r="68" spans="1:9" x14ac:dyDescent="0.25">
      <c r="A68" s="4"/>
      <c r="B68" s="8"/>
      <c r="C68" s="8"/>
      <c r="D68" s="8"/>
      <c r="E68" s="44"/>
      <c r="F68" s="49"/>
      <c r="G68" s="49"/>
      <c r="H68" s="8"/>
      <c r="I68" s="8"/>
    </row>
    <row r="69" spans="1:9" x14ac:dyDescent="0.25">
      <c r="A69" s="4"/>
      <c r="B69" s="8"/>
      <c r="C69" s="8"/>
      <c r="D69" s="8"/>
      <c r="E69" s="44"/>
      <c r="F69" s="49"/>
      <c r="G69" s="49"/>
      <c r="H69" s="8"/>
      <c r="I69" s="8"/>
    </row>
    <row r="70" spans="1:9" x14ac:dyDescent="0.25">
      <c r="A70" s="4"/>
      <c r="B70" s="8"/>
      <c r="C70" s="8"/>
      <c r="D70" s="8"/>
      <c r="E70" s="44"/>
      <c r="F70" s="49"/>
      <c r="G70" s="49"/>
      <c r="H70" s="8"/>
      <c r="I70" s="8"/>
    </row>
    <row r="71" spans="1:9" x14ac:dyDescent="0.25">
      <c r="A71" s="4"/>
      <c r="B71" s="8"/>
      <c r="C71" s="8"/>
      <c r="D71" s="8"/>
      <c r="E71" s="44"/>
      <c r="F71" s="49"/>
      <c r="G71" s="49"/>
      <c r="H71" s="8"/>
      <c r="I71" s="8"/>
    </row>
    <row r="72" spans="1:9" x14ac:dyDescent="0.25">
      <c r="A72" s="4"/>
      <c r="B72" s="8"/>
      <c r="C72" s="8"/>
      <c r="D72" s="8"/>
      <c r="E72" s="44"/>
      <c r="F72" s="49"/>
      <c r="G72" s="49"/>
      <c r="H72" s="8"/>
      <c r="I72" s="8"/>
    </row>
    <row r="73" spans="1:9" x14ac:dyDescent="0.25">
      <c r="A73" s="4"/>
      <c r="B73" s="8"/>
      <c r="C73" s="8"/>
      <c r="D73" s="8"/>
      <c r="E73" s="44"/>
      <c r="F73" s="49"/>
      <c r="G73" s="49"/>
      <c r="H73" s="8"/>
      <c r="I73" s="8"/>
    </row>
    <row r="74" spans="1:9" x14ac:dyDescent="0.25">
      <c r="A74" s="4"/>
      <c r="B74" s="8"/>
      <c r="C74" s="8"/>
      <c r="D74" s="8"/>
      <c r="E74" s="44"/>
      <c r="F74" s="49"/>
      <c r="G74" s="49"/>
      <c r="H74" s="8"/>
      <c r="I74" s="8"/>
    </row>
    <row r="75" spans="1:9" x14ac:dyDescent="0.25">
      <c r="A75" s="4"/>
      <c r="B75" s="8"/>
      <c r="C75" s="8"/>
      <c r="D75" s="8"/>
      <c r="E75" s="44"/>
      <c r="F75" s="49"/>
      <c r="G75" s="49"/>
      <c r="H75" s="8"/>
      <c r="I75" s="8"/>
    </row>
    <row r="76" spans="1:9" x14ac:dyDescent="0.25">
      <c r="A76" s="4"/>
      <c r="B76" s="8"/>
      <c r="C76" s="8"/>
      <c r="D76" s="8"/>
      <c r="E76" s="44"/>
      <c r="F76" s="49"/>
      <c r="G76" s="49"/>
      <c r="H76" s="8"/>
      <c r="I76" s="8"/>
    </row>
    <row r="77" spans="1:9" x14ac:dyDescent="0.25">
      <c r="A77" s="4"/>
      <c r="B77" s="8"/>
      <c r="C77" s="8"/>
      <c r="D77" s="8"/>
      <c r="E77" s="44"/>
      <c r="F77" s="49"/>
      <c r="G77" s="49"/>
      <c r="H77" s="8"/>
      <c r="I77" s="8"/>
    </row>
    <row r="78" spans="1:9" x14ac:dyDescent="0.25">
      <c r="A78" s="4"/>
      <c r="B78" s="8"/>
      <c r="C78" s="8"/>
      <c r="D78" s="8"/>
      <c r="E78" s="44"/>
      <c r="F78" s="49"/>
      <c r="G78" s="49"/>
      <c r="H78" s="8"/>
      <c r="I78" s="8"/>
    </row>
    <row r="79" spans="1:9" x14ac:dyDescent="0.25">
      <c r="A79" s="4"/>
      <c r="B79" s="8"/>
      <c r="C79" s="8"/>
      <c r="D79" s="8"/>
      <c r="E79" s="44"/>
      <c r="F79" s="49"/>
      <c r="G79" s="49"/>
      <c r="H79" s="8"/>
      <c r="I79" s="8"/>
    </row>
    <row r="80" spans="1:9" x14ac:dyDescent="0.25">
      <c r="A80" s="4"/>
      <c r="B80" s="8"/>
      <c r="C80" s="8"/>
      <c r="D80" s="8"/>
      <c r="E80" s="44"/>
      <c r="F80" s="49"/>
      <c r="G80" s="49"/>
      <c r="H80" s="8"/>
      <c r="I80" s="8"/>
    </row>
    <row r="81" spans="1:9" x14ac:dyDescent="0.25">
      <c r="A81" s="4"/>
      <c r="B81" s="8"/>
      <c r="C81" s="8"/>
      <c r="D81" s="8"/>
      <c r="E81" s="44"/>
      <c r="F81" s="49"/>
      <c r="G81" s="49"/>
      <c r="H81" s="8"/>
      <c r="I81" s="8"/>
    </row>
    <row r="82" spans="1:9" x14ac:dyDescent="0.25">
      <c r="A82" s="4"/>
      <c r="B82" s="8"/>
      <c r="C82" s="8"/>
      <c r="D82" s="8"/>
      <c r="E82" s="44"/>
      <c r="F82" s="49"/>
      <c r="G82" s="49"/>
      <c r="H82" s="8"/>
      <c r="I82" s="8"/>
    </row>
    <row r="83" spans="1:9" x14ac:dyDescent="0.25">
      <c r="A83" s="4"/>
      <c r="B83" s="8"/>
      <c r="C83" s="8"/>
      <c r="D83" s="8"/>
      <c r="E83" s="44"/>
      <c r="F83" s="49"/>
      <c r="G83" s="49"/>
      <c r="H83" s="8"/>
      <c r="I83" s="8"/>
    </row>
    <row r="84" spans="1:9" x14ac:dyDescent="0.25">
      <c r="A84" s="4"/>
      <c r="B84" s="8"/>
      <c r="C84" s="8"/>
      <c r="D84" s="8"/>
      <c r="E84" s="44"/>
      <c r="F84" s="49"/>
      <c r="G84" s="49"/>
      <c r="H84" s="8"/>
      <c r="I84" s="8"/>
    </row>
    <row r="85" spans="1:9" x14ac:dyDescent="0.25">
      <c r="A85" s="4"/>
      <c r="B85" s="8"/>
      <c r="C85" s="8"/>
      <c r="D85" s="8"/>
      <c r="E85" s="44"/>
      <c r="F85" s="49"/>
      <c r="G85" s="49"/>
      <c r="H85" s="8"/>
      <c r="I85" s="8"/>
    </row>
    <row r="86" spans="1:9" x14ac:dyDescent="0.25">
      <c r="A86" s="4"/>
      <c r="B86" s="8"/>
      <c r="C86" s="8"/>
      <c r="D86" s="8"/>
      <c r="E86" s="44"/>
      <c r="F86" s="49"/>
      <c r="G86" s="49"/>
      <c r="H86" s="8"/>
      <c r="I86" s="8"/>
    </row>
    <row r="87" spans="1:9" x14ac:dyDescent="0.25">
      <c r="A87" s="4"/>
      <c r="B87" s="8"/>
      <c r="C87" s="8"/>
      <c r="D87" s="8"/>
      <c r="E87" s="44"/>
      <c r="F87" s="49"/>
      <c r="G87" s="49"/>
      <c r="H87" s="8"/>
      <c r="I87" s="8"/>
    </row>
    <row r="88" spans="1:9" x14ac:dyDescent="0.25">
      <c r="A88" s="4"/>
      <c r="B88" s="8"/>
      <c r="C88" s="8"/>
      <c r="D88" s="8"/>
      <c r="E88" s="44"/>
      <c r="F88" s="49"/>
      <c r="G88" s="49"/>
      <c r="H88" s="8"/>
      <c r="I88" s="8"/>
    </row>
    <row r="89" spans="1:9" x14ac:dyDescent="0.25">
      <c r="A89" s="4"/>
      <c r="B89" s="8"/>
      <c r="C89" s="8"/>
      <c r="D89" s="8"/>
      <c r="E89" s="44"/>
      <c r="F89" s="49"/>
      <c r="G89" s="49"/>
      <c r="H89" s="8"/>
      <c r="I89" s="8"/>
    </row>
    <row r="90" spans="1:9" x14ac:dyDescent="0.25">
      <c r="A90" s="4"/>
      <c r="B90" s="8"/>
      <c r="C90" s="8"/>
      <c r="D90" s="8"/>
      <c r="E90" s="44"/>
      <c r="F90" s="49"/>
      <c r="G90" s="49"/>
      <c r="H90" s="8"/>
      <c r="I90" s="8"/>
    </row>
    <row r="91" spans="1:9" x14ac:dyDescent="0.25">
      <c r="A91" s="4"/>
      <c r="B91" s="8"/>
      <c r="C91" s="8"/>
      <c r="D91" s="8"/>
      <c r="E91" s="44"/>
      <c r="F91" s="49"/>
      <c r="G91" s="49"/>
      <c r="H91" s="8"/>
      <c r="I91" s="8"/>
    </row>
    <row r="92" spans="1:9" x14ac:dyDescent="0.25">
      <c r="A92" s="4"/>
      <c r="B92" s="8"/>
      <c r="C92" s="8"/>
      <c r="D92" s="8"/>
      <c r="E92" s="44"/>
      <c r="F92" s="49"/>
      <c r="G92" s="49"/>
      <c r="H92" s="8"/>
      <c r="I92" s="8"/>
    </row>
    <row r="93" spans="1:9" x14ac:dyDescent="0.25">
      <c r="A93" s="4"/>
      <c r="B93" s="8"/>
      <c r="C93" s="8"/>
      <c r="D93" s="8"/>
      <c r="E93" s="44"/>
      <c r="F93" s="49"/>
      <c r="G93" s="49"/>
      <c r="H93" s="8"/>
      <c r="I93" s="8"/>
    </row>
    <row r="94" spans="1:9" x14ac:dyDescent="0.25">
      <c r="A94" s="4"/>
      <c r="B94" s="8"/>
      <c r="C94" s="8"/>
      <c r="D94" s="8"/>
      <c r="E94" s="44"/>
      <c r="F94" s="49"/>
      <c r="G94" s="49"/>
      <c r="H94" s="8"/>
      <c r="I94" s="8"/>
    </row>
    <row r="95" spans="1:9" x14ac:dyDescent="0.25">
      <c r="A95" s="4"/>
      <c r="B95" s="8"/>
      <c r="C95" s="8"/>
      <c r="D95" s="8"/>
      <c r="E95" s="44"/>
      <c r="F95" s="49"/>
      <c r="G95" s="49"/>
      <c r="H95" s="8"/>
      <c r="I95" s="8"/>
    </row>
    <row r="96" spans="1:9" x14ac:dyDescent="0.25">
      <c r="A96" s="4"/>
      <c r="B96" s="8"/>
      <c r="C96" s="8"/>
      <c r="D96" s="8"/>
      <c r="E96" s="44"/>
      <c r="F96" s="49"/>
      <c r="G96" s="49"/>
      <c r="H96" s="8"/>
      <c r="I96" s="8"/>
    </row>
    <row r="97" spans="1:9" x14ac:dyDescent="0.25">
      <c r="A97" s="4"/>
      <c r="B97" s="8"/>
      <c r="C97" s="8"/>
      <c r="D97" s="8"/>
      <c r="E97" s="44"/>
      <c r="F97" s="49"/>
      <c r="G97" s="49"/>
      <c r="H97" s="8"/>
      <c r="I97" s="8"/>
    </row>
    <row r="98" spans="1:9" x14ac:dyDescent="0.25">
      <c r="A98" s="4"/>
      <c r="B98" s="8"/>
      <c r="C98" s="8"/>
      <c r="D98" s="8"/>
      <c r="E98" s="44"/>
      <c r="F98" s="49"/>
      <c r="G98" s="49"/>
      <c r="H98" s="8"/>
      <c r="I98" s="8"/>
    </row>
    <row r="99" spans="1:9" x14ac:dyDescent="0.25">
      <c r="A99" s="4"/>
      <c r="B99" s="8"/>
      <c r="C99" s="8"/>
      <c r="D99" s="8"/>
      <c r="E99" s="44"/>
      <c r="F99" s="49"/>
      <c r="G99" s="49"/>
      <c r="H99" s="8"/>
      <c r="I99" s="8"/>
    </row>
    <row r="100" spans="1:9" x14ac:dyDescent="0.25">
      <c r="A100" s="4"/>
      <c r="B100" s="8"/>
      <c r="C100" s="8"/>
      <c r="D100" s="8"/>
      <c r="E100" s="44"/>
      <c r="F100" s="49"/>
      <c r="G100" s="49"/>
      <c r="H100" s="8"/>
      <c r="I100" s="8"/>
    </row>
    <row r="101" spans="1:9" x14ac:dyDescent="0.25">
      <c r="A101" s="4"/>
      <c r="B101" s="8"/>
      <c r="C101" s="8"/>
      <c r="D101" s="8"/>
      <c r="E101" s="44"/>
      <c r="F101" s="49"/>
      <c r="G101" s="49"/>
      <c r="H101" s="8"/>
      <c r="I101" s="8"/>
    </row>
    <row r="102" spans="1:9" x14ac:dyDescent="0.25">
      <c r="A102" s="4"/>
      <c r="B102" s="8"/>
      <c r="C102" s="8"/>
      <c r="D102" s="8"/>
      <c r="E102" s="44"/>
      <c r="F102" s="49"/>
      <c r="G102" s="49"/>
      <c r="H102" s="8"/>
      <c r="I102" s="8"/>
    </row>
    <row r="103" spans="1:9" x14ac:dyDescent="0.25">
      <c r="A103" s="4"/>
      <c r="B103" s="8"/>
      <c r="C103" s="8"/>
      <c r="D103" s="8"/>
      <c r="E103" s="44"/>
      <c r="F103" s="49"/>
      <c r="G103" s="49"/>
      <c r="H103" s="8"/>
      <c r="I103" s="8"/>
    </row>
    <row r="104" spans="1:9" x14ac:dyDescent="0.25">
      <c r="A104" s="4"/>
      <c r="B104" s="8"/>
      <c r="C104" s="8"/>
      <c r="D104" s="8"/>
      <c r="E104" s="44"/>
      <c r="F104" s="49"/>
      <c r="G104" s="49"/>
      <c r="H104" s="8"/>
      <c r="I104" s="8"/>
    </row>
    <row r="105" spans="1:9" x14ac:dyDescent="0.25">
      <c r="A105" s="4"/>
      <c r="B105" s="8"/>
      <c r="C105" s="8"/>
      <c r="D105" s="8"/>
      <c r="E105" s="44"/>
      <c r="F105" s="49"/>
      <c r="G105" s="49"/>
      <c r="H105" s="8"/>
      <c r="I105" s="8"/>
    </row>
    <row r="106" spans="1:9" x14ac:dyDescent="0.25">
      <c r="A106" s="4"/>
      <c r="B106" s="8"/>
      <c r="C106" s="8"/>
      <c r="D106" s="8"/>
      <c r="E106" s="44"/>
      <c r="F106" s="49"/>
      <c r="G106" s="49"/>
      <c r="H106" s="8"/>
      <c r="I106" s="8"/>
    </row>
    <row r="107" spans="1:9" x14ac:dyDescent="0.25">
      <c r="A107" s="4"/>
      <c r="B107" s="8"/>
      <c r="C107" s="8"/>
      <c r="D107" s="8"/>
      <c r="E107" s="44"/>
      <c r="F107" s="49"/>
      <c r="G107" s="49"/>
      <c r="H107" s="8"/>
      <c r="I107" s="8"/>
    </row>
    <row r="108" spans="1:9" x14ac:dyDescent="0.25">
      <c r="A108" s="4"/>
      <c r="B108" s="8"/>
      <c r="C108" s="8"/>
      <c r="D108" s="8"/>
      <c r="E108" s="44"/>
      <c r="F108" s="49"/>
      <c r="G108" s="49"/>
      <c r="H108" s="8"/>
      <c r="I108" s="8"/>
    </row>
    <row r="109" spans="1:9" x14ac:dyDescent="0.25">
      <c r="A109" s="4"/>
      <c r="B109" s="8"/>
      <c r="C109" s="8"/>
      <c r="D109" s="8"/>
      <c r="E109" s="44"/>
      <c r="F109" s="49"/>
      <c r="G109" s="49"/>
      <c r="H109" s="8"/>
      <c r="I109" s="8"/>
    </row>
    <row r="110" spans="1:9" x14ac:dyDescent="0.25">
      <c r="A110" s="4"/>
      <c r="B110" s="8"/>
      <c r="C110" s="8"/>
      <c r="D110" s="8"/>
      <c r="E110" s="44"/>
      <c r="F110" s="49"/>
      <c r="G110" s="49"/>
      <c r="H110" s="8"/>
      <c r="I110" s="8"/>
    </row>
    <row r="111" spans="1:9" x14ac:dyDescent="0.25">
      <c r="A111" s="4"/>
      <c r="B111" s="8"/>
      <c r="C111" s="8"/>
      <c r="D111" s="8"/>
      <c r="E111" s="44"/>
      <c r="F111" s="49"/>
      <c r="G111" s="49"/>
      <c r="H111" s="8"/>
      <c r="I111" s="8"/>
    </row>
    <row r="112" spans="1:9" x14ac:dyDescent="0.25">
      <c r="A112" s="4"/>
      <c r="B112" s="8"/>
      <c r="C112" s="8"/>
      <c r="D112" s="8"/>
      <c r="E112" s="44"/>
      <c r="F112" s="49"/>
      <c r="G112" s="49"/>
      <c r="H112" s="8"/>
      <c r="I112" s="8"/>
    </row>
    <row r="113" spans="1:9" x14ac:dyDescent="0.25">
      <c r="A113" s="4"/>
      <c r="B113" s="8"/>
      <c r="C113" s="8"/>
      <c r="D113" s="8"/>
      <c r="E113" s="44"/>
      <c r="F113" s="49"/>
      <c r="G113" s="49"/>
      <c r="H113" s="8"/>
      <c r="I113" s="8"/>
    </row>
    <row r="114" spans="1:9" x14ac:dyDescent="0.25">
      <c r="A114" s="4"/>
      <c r="B114" s="8"/>
      <c r="C114" s="8"/>
      <c r="D114" s="8"/>
      <c r="E114" s="44"/>
      <c r="F114" s="49"/>
      <c r="G114" s="49"/>
      <c r="H114" s="8"/>
      <c r="I114" s="8"/>
    </row>
    <row r="115" spans="1:9" x14ac:dyDescent="0.25">
      <c r="A115" s="4"/>
      <c r="B115" s="8"/>
      <c r="C115" s="8"/>
      <c r="D115" s="8"/>
      <c r="E115" s="44"/>
      <c r="F115" s="49"/>
      <c r="G115" s="49"/>
      <c r="H115" s="8"/>
      <c r="I115" s="8"/>
    </row>
    <row r="116" spans="1:9" x14ac:dyDescent="0.25">
      <c r="A116" s="4"/>
      <c r="B116" s="8"/>
      <c r="C116" s="8"/>
      <c r="D116" s="8"/>
      <c r="E116" s="44"/>
      <c r="F116" s="49"/>
      <c r="G116" s="49"/>
      <c r="H116" s="8"/>
      <c r="I116" s="8"/>
    </row>
    <row r="117" spans="1:9" x14ac:dyDescent="0.25">
      <c r="A117" s="4"/>
      <c r="B117" s="8"/>
      <c r="C117" s="8"/>
      <c r="D117" s="8"/>
      <c r="E117" s="44"/>
      <c r="F117" s="49"/>
      <c r="G117" s="49"/>
      <c r="H117" s="8"/>
      <c r="I117" s="8"/>
    </row>
    <row r="118" spans="1:9" x14ac:dyDescent="0.25">
      <c r="A118" s="4"/>
      <c r="B118" s="8"/>
      <c r="C118" s="8"/>
      <c r="D118" s="8"/>
      <c r="E118" s="44"/>
      <c r="F118" s="49"/>
      <c r="G118" s="49"/>
      <c r="H118" s="8"/>
      <c r="I118" s="8"/>
    </row>
    <row r="119" spans="1:9" x14ac:dyDescent="0.25">
      <c r="A119" s="4"/>
      <c r="B119" s="8"/>
      <c r="C119" s="8"/>
      <c r="D119" s="8"/>
      <c r="E119" s="44"/>
      <c r="F119" s="49"/>
      <c r="G119" s="49"/>
      <c r="H119" s="8"/>
      <c r="I119" s="8"/>
    </row>
    <row r="120" spans="1:9" x14ac:dyDescent="0.25">
      <c r="A120" s="4"/>
      <c r="B120" s="8"/>
      <c r="C120" s="8"/>
      <c r="D120" s="8"/>
      <c r="E120" s="44"/>
      <c r="F120" s="49"/>
      <c r="G120" s="49"/>
      <c r="H120" s="8"/>
      <c r="I120" s="8"/>
    </row>
    <row r="121" spans="1:9" x14ac:dyDescent="0.25">
      <c r="A121" s="4"/>
      <c r="B121" s="8"/>
      <c r="C121" s="8"/>
      <c r="D121" s="8"/>
      <c r="E121" s="44"/>
      <c r="F121" s="49"/>
      <c r="G121" s="49"/>
      <c r="H121" s="8"/>
      <c r="I121" s="8"/>
    </row>
    <row r="122" spans="1:9" x14ac:dyDescent="0.25">
      <c r="A122" s="4"/>
      <c r="B122" s="8"/>
      <c r="C122" s="8"/>
      <c r="D122" s="8"/>
      <c r="E122" s="44"/>
      <c r="F122" s="49"/>
      <c r="G122" s="49"/>
      <c r="H122" s="8"/>
      <c r="I122" s="8"/>
    </row>
    <row r="123" spans="1:9" x14ac:dyDescent="0.25">
      <c r="A123" s="4"/>
      <c r="B123" s="8"/>
      <c r="C123" s="8"/>
      <c r="D123" s="8"/>
      <c r="E123" s="44"/>
      <c r="F123" s="49"/>
      <c r="G123" s="49"/>
      <c r="H123" s="8"/>
      <c r="I123" s="8"/>
    </row>
    <row r="124" spans="1:9" x14ac:dyDescent="0.25">
      <c r="A124" s="4"/>
      <c r="B124" s="8"/>
      <c r="C124" s="8"/>
      <c r="D124" s="8"/>
      <c r="E124" s="44"/>
      <c r="F124" s="49"/>
      <c r="G124" s="49"/>
      <c r="H124" s="8"/>
      <c r="I124" s="8"/>
    </row>
    <row r="125" spans="1:9" x14ac:dyDescent="0.25">
      <c r="A125" s="4"/>
      <c r="B125" s="8"/>
      <c r="C125" s="8"/>
      <c r="D125" s="8"/>
      <c r="E125" s="44"/>
      <c r="F125" s="49"/>
      <c r="G125" s="49"/>
      <c r="H125" s="8"/>
      <c r="I125" s="8"/>
    </row>
    <row r="126" spans="1:9" x14ac:dyDescent="0.25">
      <c r="A126" s="4"/>
      <c r="B126" s="8"/>
      <c r="C126" s="8"/>
      <c r="D126" s="8"/>
      <c r="E126" s="44"/>
      <c r="F126" s="49"/>
      <c r="G126" s="49"/>
      <c r="H126" s="8"/>
      <c r="I126" s="8"/>
    </row>
    <row r="127" spans="1:9" x14ac:dyDescent="0.25">
      <c r="A127" s="4"/>
      <c r="B127" s="8"/>
      <c r="C127" s="8"/>
      <c r="D127" s="8"/>
      <c r="E127" s="44"/>
      <c r="F127" s="49"/>
      <c r="G127" s="49"/>
      <c r="H127" s="8"/>
      <c r="I127" s="8"/>
    </row>
    <row r="128" spans="1:9" x14ac:dyDescent="0.25">
      <c r="A128" s="4"/>
      <c r="B128" s="8"/>
      <c r="C128" s="8"/>
      <c r="D128" s="8"/>
      <c r="E128" s="44"/>
      <c r="F128" s="49"/>
      <c r="G128" s="49"/>
      <c r="H128" s="8"/>
      <c r="I128" s="8"/>
    </row>
    <row r="129" spans="1:9" x14ac:dyDescent="0.25">
      <c r="A129" s="4"/>
      <c r="B129" s="8"/>
      <c r="C129" s="8"/>
      <c r="D129" s="8"/>
      <c r="E129" s="44"/>
      <c r="F129" s="49"/>
      <c r="G129" s="49"/>
      <c r="H129" s="8"/>
      <c r="I129" s="8"/>
    </row>
    <row r="130" spans="1:9" x14ac:dyDescent="0.25">
      <c r="A130" s="4"/>
      <c r="B130" s="8"/>
      <c r="C130" s="8"/>
      <c r="D130" s="8"/>
      <c r="E130" s="44"/>
      <c r="F130" s="49"/>
      <c r="G130" s="49"/>
      <c r="H130" s="8"/>
      <c r="I130" s="8"/>
    </row>
    <row r="131" spans="1:9" x14ac:dyDescent="0.25">
      <c r="A131" s="4"/>
      <c r="B131" s="8"/>
      <c r="C131" s="8"/>
      <c r="D131" s="8"/>
      <c r="E131" s="44"/>
      <c r="F131" s="49"/>
      <c r="G131" s="49"/>
      <c r="H131" s="8"/>
      <c r="I131" s="8"/>
    </row>
    <row r="132" spans="1:9" x14ac:dyDescent="0.25">
      <c r="A132" s="4"/>
      <c r="B132" s="8"/>
      <c r="C132" s="8"/>
      <c r="D132" s="8"/>
      <c r="E132" s="44"/>
      <c r="F132" s="49"/>
      <c r="G132" s="49"/>
      <c r="H132" s="8"/>
      <c r="I132" s="8"/>
    </row>
    <row r="133" spans="1:9" x14ac:dyDescent="0.25">
      <c r="A133" s="4"/>
      <c r="B133" s="8"/>
      <c r="C133" s="8"/>
      <c r="D133" s="8"/>
      <c r="E133" s="44"/>
      <c r="F133" s="49"/>
      <c r="G133" s="49"/>
      <c r="H133" s="8"/>
      <c r="I133" s="8"/>
    </row>
    <row r="134" spans="1:9" x14ac:dyDescent="0.25">
      <c r="A134" s="4"/>
      <c r="B134" s="8"/>
      <c r="C134" s="8"/>
      <c r="D134" s="8"/>
      <c r="E134" s="44"/>
      <c r="F134" s="49"/>
      <c r="G134" s="49"/>
      <c r="H134" s="8"/>
      <c r="I134" s="8"/>
    </row>
    <row r="135" spans="1:9" x14ac:dyDescent="0.25">
      <c r="A135" s="4"/>
      <c r="B135" s="8"/>
      <c r="C135" s="8"/>
      <c r="D135" s="8"/>
      <c r="E135" s="44"/>
      <c r="F135" s="49"/>
      <c r="G135" s="49"/>
      <c r="H135" s="8"/>
      <c r="I135" s="8"/>
    </row>
    <row r="136" spans="1:9" x14ac:dyDescent="0.25">
      <c r="A136" s="4"/>
      <c r="B136" s="8"/>
      <c r="C136" s="8"/>
      <c r="D136" s="8"/>
      <c r="E136" s="44"/>
      <c r="F136" s="49"/>
      <c r="G136" s="49"/>
      <c r="H136" s="8"/>
      <c r="I136" s="8"/>
    </row>
    <row r="137" spans="1:9" x14ac:dyDescent="0.25">
      <c r="A137" s="4"/>
      <c r="B137" s="8"/>
      <c r="C137" s="8"/>
      <c r="D137" s="8"/>
      <c r="E137" s="44"/>
      <c r="F137" s="49"/>
      <c r="G137" s="49"/>
      <c r="H137" s="8"/>
      <c r="I137" s="8"/>
    </row>
    <row r="138" spans="1:9" x14ac:dyDescent="0.25">
      <c r="A138" s="4"/>
      <c r="B138" s="8"/>
      <c r="C138" s="8"/>
      <c r="D138" s="8"/>
      <c r="E138" s="44"/>
      <c r="F138" s="49"/>
      <c r="G138" s="49"/>
      <c r="H138" s="8"/>
      <c r="I138" s="8"/>
    </row>
    <row r="139" spans="1:9" x14ac:dyDescent="0.25">
      <c r="A139" s="4"/>
      <c r="B139" s="8"/>
      <c r="C139" s="8"/>
      <c r="D139" s="8"/>
      <c r="E139" s="44"/>
      <c r="F139" s="49"/>
      <c r="G139" s="49"/>
      <c r="H139" s="8"/>
      <c r="I139" s="8"/>
    </row>
    <row r="140" spans="1:9" x14ac:dyDescent="0.25">
      <c r="A140" s="4"/>
      <c r="B140" s="8"/>
      <c r="C140" s="8"/>
      <c r="D140" s="8"/>
      <c r="E140" s="44"/>
      <c r="F140" s="49"/>
      <c r="G140" s="49"/>
      <c r="H140" s="8"/>
      <c r="I140" s="8"/>
    </row>
    <row r="141" spans="1:9" x14ac:dyDescent="0.25">
      <c r="A141" s="4"/>
      <c r="B141" s="8"/>
      <c r="C141" s="8"/>
      <c r="D141" s="8"/>
      <c r="E141" s="44"/>
      <c r="F141" s="49"/>
      <c r="G141" s="49"/>
      <c r="H141" s="8"/>
      <c r="I141" s="8"/>
    </row>
    <row r="142" spans="1:9" x14ac:dyDescent="0.25">
      <c r="A142" s="4"/>
      <c r="B142" s="8"/>
      <c r="C142" s="8"/>
      <c r="D142" s="8"/>
      <c r="E142" s="44"/>
      <c r="F142" s="49"/>
      <c r="G142" s="49"/>
      <c r="H142" s="8"/>
      <c r="I142" s="8"/>
    </row>
    <row r="143" spans="1:9" x14ac:dyDescent="0.25">
      <c r="A143" s="4"/>
      <c r="B143" s="8"/>
      <c r="C143" s="8"/>
      <c r="D143" s="8"/>
      <c r="E143" s="44"/>
      <c r="F143" s="49"/>
      <c r="G143" s="49"/>
      <c r="H143" s="8"/>
      <c r="I143" s="8"/>
    </row>
    <row r="144" spans="1:9" x14ac:dyDescent="0.25">
      <c r="A144" s="4"/>
      <c r="B144" s="8"/>
      <c r="C144" s="8"/>
      <c r="D144" s="8"/>
      <c r="E144" s="44"/>
      <c r="F144" s="49"/>
      <c r="G144" s="49"/>
      <c r="H144" s="8"/>
      <c r="I144" s="8"/>
    </row>
    <row r="145" spans="1:9" x14ac:dyDescent="0.25">
      <c r="A145" s="4"/>
      <c r="B145" s="8"/>
      <c r="C145" s="8"/>
      <c r="D145" s="8"/>
      <c r="E145" s="44"/>
      <c r="F145" s="49"/>
      <c r="G145" s="49"/>
      <c r="H145" s="8"/>
      <c r="I145" s="8"/>
    </row>
    <row r="146" spans="1:9" x14ac:dyDescent="0.25">
      <c r="A146" s="4"/>
      <c r="B146" s="8"/>
      <c r="C146" s="8"/>
      <c r="D146" s="8"/>
      <c r="E146" s="44"/>
      <c r="F146" s="49"/>
      <c r="G146" s="49"/>
      <c r="H146" s="8"/>
      <c r="I146" s="8"/>
    </row>
    <row r="147" spans="1:9" x14ac:dyDescent="0.25">
      <c r="A147" s="4"/>
      <c r="B147" s="8"/>
      <c r="C147" s="8"/>
      <c r="D147" s="8"/>
      <c r="E147" s="44"/>
      <c r="F147" s="49"/>
      <c r="G147" s="49"/>
      <c r="H147" s="8"/>
      <c r="I147" s="8"/>
    </row>
    <row r="148" spans="1:9" x14ac:dyDescent="0.25">
      <c r="A148" s="4"/>
      <c r="B148" s="8"/>
      <c r="C148" s="8"/>
      <c r="D148" s="8"/>
      <c r="E148" s="44"/>
      <c r="F148" s="49"/>
      <c r="G148" s="49"/>
      <c r="H148" s="8"/>
      <c r="I148" s="8"/>
    </row>
    <row r="149" spans="1:9" x14ac:dyDescent="0.25">
      <c r="A149" s="4"/>
      <c r="B149" s="8"/>
      <c r="C149" s="8"/>
      <c r="D149" s="8"/>
      <c r="E149" s="44"/>
      <c r="F149" s="49"/>
      <c r="G149" s="49"/>
      <c r="H149" s="8"/>
      <c r="I149" s="8"/>
    </row>
    <row r="150" spans="1:9" x14ac:dyDescent="0.25">
      <c r="A150" s="4"/>
      <c r="B150" s="8"/>
      <c r="C150" s="8"/>
      <c r="D150" s="8"/>
      <c r="E150" s="44"/>
      <c r="F150" s="49"/>
      <c r="G150" s="49"/>
      <c r="H150" s="8"/>
      <c r="I150" s="8"/>
    </row>
    <row r="151" spans="1:9" x14ac:dyDescent="0.25">
      <c r="A151" s="4"/>
      <c r="B151" s="8"/>
      <c r="C151" s="8"/>
      <c r="D151" s="8"/>
      <c r="E151" s="44"/>
      <c r="F151" s="49"/>
      <c r="G151" s="49"/>
      <c r="H151" s="8"/>
      <c r="I151" s="8"/>
    </row>
    <row r="152" spans="1:9" x14ac:dyDescent="0.25">
      <c r="A152" s="4"/>
      <c r="B152" s="8"/>
      <c r="C152" s="8"/>
      <c r="D152" s="8"/>
      <c r="E152" s="44"/>
      <c r="F152" s="49"/>
      <c r="G152" s="49"/>
      <c r="H152" s="8"/>
      <c r="I152" s="8"/>
    </row>
    <row r="153" spans="1:9" x14ac:dyDescent="0.25">
      <c r="A153" s="4"/>
      <c r="B153" s="8"/>
      <c r="C153" s="8"/>
      <c r="D153" s="8"/>
      <c r="E153" s="44"/>
      <c r="F153" s="49"/>
      <c r="G153" s="49"/>
      <c r="H153" s="8"/>
      <c r="I153" s="8"/>
    </row>
    <row r="154" spans="1:9" x14ac:dyDescent="0.25">
      <c r="A154" s="4"/>
      <c r="B154" s="8"/>
      <c r="C154" s="8"/>
      <c r="D154" s="8"/>
      <c r="E154" s="44"/>
      <c r="F154" s="49"/>
      <c r="G154" s="49"/>
      <c r="H154" s="8"/>
      <c r="I154" s="8"/>
    </row>
    <row r="155" spans="1:9" x14ac:dyDescent="0.25">
      <c r="A155" s="4"/>
      <c r="B155" s="8"/>
      <c r="C155" s="8"/>
      <c r="D155" s="8"/>
      <c r="E155" s="44"/>
      <c r="F155" s="49"/>
      <c r="G155" s="49"/>
      <c r="H155" s="8"/>
      <c r="I155" s="8"/>
    </row>
    <row r="156" spans="1:9" x14ac:dyDescent="0.25">
      <c r="A156" s="4"/>
      <c r="B156" s="8"/>
      <c r="C156" s="8"/>
      <c r="D156" s="8"/>
      <c r="E156" s="44"/>
      <c r="F156" s="49"/>
      <c r="G156" s="49"/>
      <c r="H156" s="8"/>
      <c r="I156" s="8"/>
    </row>
    <row r="157" spans="1:9" x14ac:dyDescent="0.25">
      <c r="A157" s="4"/>
      <c r="B157" s="8"/>
      <c r="C157" s="8"/>
      <c r="D157" s="8"/>
      <c r="E157" s="44"/>
      <c r="F157" s="49"/>
      <c r="G157" s="49"/>
      <c r="H157" s="8"/>
      <c r="I157" s="8"/>
    </row>
    <row r="158" spans="1:9" x14ac:dyDescent="0.25">
      <c r="A158" s="4"/>
      <c r="B158" s="8"/>
      <c r="C158" s="8"/>
      <c r="D158" s="8"/>
      <c r="E158" s="44"/>
      <c r="F158" s="49"/>
      <c r="G158" s="49"/>
      <c r="H158" s="8"/>
      <c r="I158" s="8"/>
    </row>
    <row r="159" spans="1:9" x14ac:dyDescent="0.25">
      <c r="A159" s="4"/>
      <c r="B159" s="8"/>
      <c r="C159" s="8"/>
      <c r="D159" s="8"/>
      <c r="E159" s="44"/>
      <c r="F159" s="49"/>
      <c r="G159" s="49"/>
      <c r="H159" s="8"/>
      <c r="I159" s="8"/>
    </row>
    <row r="160" spans="1:9" x14ac:dyDescent="0.25">
      <c r="A160" s="4"/>
      <c r="B160" s="8"/>
      <c r="C160" s="8"/>
      <c r="D160" s="8"/>
      <c r="E160" s="44"/>
      <c r="F160" s="49"/>
      <c r="G160" s="49"/>
      <c r="H160" s="8"/>
      <c r="I160" s="8"/>
    </row>
    <row r="161" spans="1:9" x14ac:dyDescent="0.25">
      <c r="A161" s="4"/>
      <c r="B161" s="8"/>
      <c r="C161" s="8"/>
      <c r="D161" s="8"/>
      <c r="E161" s="44"/>
      <c r="F161" s="49"/>
      <c r="G161" s="49"/>
      <c r="H161" s="8"/>
      <c r="I161" s="8"/>
    </row>
    <row r="162" spans="1:9" x14ac:dyDescent="0.25">
      <c r="A162" s="4"/>
      <c r="B162" s="8"/>
      <c r="C162" s="8"/>
      <c r="D162" s="8"/>
      <c r="E162" s="44"/>
      <c r="F162" s="49"/>
      <c r="G162" s="49"/>
      <c r="H162" s="8"/>
      <c r="I162" s="8"/>
    </row>
    <row r="163" spans="1:9" x14ac:dyDescent="0.25">
      <c r="A163" s="4"/>
      <c r="B163" s="8"/>
      <c r="C163" s="8"/>
      <c r="D163" s="8"/>
      <c r="E163" s="44"/>
      <c r="F163" s="49"/>
      <c r="G163" s="49"/>
      <c r="H163" s="8"/>
      <c r="I163" s="8"/>
    </row>
    <row r="164" spans="1:9" x14ac:dyDescent="0.25">
      <c r="A164" s="4"/>
      <c r="B164" s="8"/>
      <c r="C164" s="8"/>
      <c r="D164" s="8"/>
      <c r="E164" s="44"/>
      <c r="F164" s="49"/>
      <c r="G164" s="49"/>
      <c r="H164" s="8"/>
      <c r="I164" s="8"/>
    </row>
    <row r="165" spans="1:9" x14ac:dyDescent="0.25">
      <c r="A165" s="4"/>
      <c r="B165" s="8"/>
      <c r="C165" s="8"/>
      <c r="D165" s="8"/>
      <c r="E165" s="44"/>
      <c r="F165" s="49"/>
      <c r="G165" s="49"/>
      <c r="H165" s="8"/>
      <c r="I165" s="8"/>
    </row>
    <row r="166" spans="1:9" x14ac:dyDescent="0.25">
      <c r="A166" s="4"/>
      <c r="B166" s="8"/>
      <c r="C166" s="8"/>
      <c r="D166" s="8"/>
      <c r="E166" s="44"/>
      <c r="F166" s="49"/>
      <c r="G166" s="49"/>
      <c r="H166" s="8"/>
      <c r="I166" s="8"/>
    </row>
    <row r="167" spans="1:9" x14ac:dyDescent="0.25">
      <c r="A167" s="4"/>
      <c r="B167" s="8"/>
      <c r="C167" s="8"/>
      <c r="D167" s="8"/>
      <c r="E167" s="44"/>
      <c r="F167" s="49"/>
      <c r="G167" s="49"/>
      <c r="H167" s="8"/>
      <c r="I167" s="8"/>
    </row>
    <row r="168" spans="1:9" x14ac:dyDescent="0.25">
      <c r="A168" s="4"/>
      <c r="B168" s="8"/>
      <c r="C168" s="8"/>
      <c r="D168" s="8"/>
      <c r="E168" s="44"/>
      <c r="F168" s="49"/>
      <c r="G168" s="49"/>
      <c r="H168" s="8"/>
      <c r="I168" s="8"/>
    </row>
    <row r="169" spans="1:9" x14ac:dyDescent="0.25">
      <c r="A169" s="4"/>
      <c r="B169" s="8"/>
      <c r="C169" s="8"/>
      <c r="D169" s="8"/>
      <c r="E169" s="44"/>
      <c r="F169" s="49"/>
      <c r="G169" s="49"/>
      <c r="H169" s="8"/>
      <c r="I169" s="8"/>
    </row>
    <row r="170" spans="1:9" x14ac:dyDescent="0.25">
      <c r="A170" s="4"/>
      <c r="B170" s="8"/>
      <c r="C170" s="8"/>
      <c r="D170" s="8"/>
      <c r="E170" s="44"/>
      <c r="F170" s="49"/>
      <c r="G170" s="49"/>
      <c r="H170" s="8"/>
      <c r="I170" s="8"/>
    </row>
    <row r="171" spans="1:9" x14ac:dyDescent="0.25">
      <c r="A171" s="4"/>
      <c r="B171" s="8"/>
      <c r="C171" s="8"/>
      <c r="D171" s="8"/>
      <c r="E171" s="44"/>
      <c r="F171" s="49"/>
      <c r="G171" s="49"/>
      <c r="H171" s="8"/>
      <c r="I171" s="8"/>
    </row>
    <row r="172" spans="1:9" x14ac:dyDescent="0.25">
      <c r="A172" s="4"/>
      <c r="B172" s="8"/>
      <c r="C172" s="8"/>
      <c r="D172" s="8"/>
      <c r="E172" s="44"/>
      <c r="F172" s="49"/>
      <c r="G172" s="49"/>
      <c r="H172" s="8"/>
      <c r="I172" s="8"/>
    </row>
    <row r="173" spans="1:9" x14ac:dyDescent="0.25">
      <c r="A173" s="4"/>
      <c r="B173" s="8"/>
      <c r="C173" s="8"/>
      <c r="D173" s="8"/>
      <c r="E173" s="44"/>
      <c r="F173" s="49"/>
      <c r="G173" s="49"/>
      <c r="H173" s="8"/>
      <c r="I173" s="8"/>
    </row>
    <row r="174" spans="1:9" x14ac:dyDescent="0.25">
      <c r="A174" s="4"/>
      <c r="B174" s="8"/>
      <c r="C174" s="8"/>
      <c r="D174" s="8"/>
      <c r="E174" s="44"/>
      <c r="F174" s="49"/>
      <c r="G174" s="49"/>
      <c r="H174" s="8"/>
      <c r="I174" s="8"/>
    </row>
    <row r="175" spans="1:9" x14ac:dyDescent="0.25">
      <c r="A175" s="4"/>
      <c r="B175" s="8"/>
      <c r="C175" s="8"/>
      <c r="D175" s="8"/>
      <c r="E175" s="44"/>
      <c r="F175" s="49"/>
      <c r="G175" s="49"/>
      <c r="H175" s="8"/>
      <c r="I175" s="8"/>
    </row>
    <row r="176" spans="1:9" x14ac:dyDescent="0.25">
      <c r="A176" s="4"/>
      <c r="B176" s="8"/>
      <c r="C176" s="8"/>
      <c r="D176" s="8"/>
      <c r="E176" s="44"/>
      <c r="F176" s="49"/>
      <c r="G176" s="49"/>
      <c r="H176" s="8"/>
      <c r="I176" s="8"/>
    </row>
    <row r="177" spans="1:9" x14ac:dyDescent="0.25">
      <c r="A177" s="4"/>
      <c r="B177" s="8"/>
      <c r="C177" s="8"/>
      <c r="D177" s="8"/>
      <c r="E177" s="44"/>
      <c r="F177" s="49"/>
      <c r="G177" s="49"/>
      <c r="H177" s="8"/>
      <c r="I177" s="8"/>
    </row>
    <row r="178" spans="1:9" x14ac:dyDescent="0.25">
      <c r="A178" s="4"/>
      <c r="B178" s="8"/>
      <c r="C178" s="8"/>
      <c r="D178" s="8"/>
      <c r="E178" s="44"/>
      <c r="F178" s="49"/>
      <c r="G178" s="49"/>
      <c r="H178" s="8"/>
      <c r="I178" s="8"/>
    </row>
    <row r="179" spans="1:9" x14ac:dyDescent="0.25">
      <c r="A179" s="4"/>
      <c r="B179" s="8"/>
      <c r="C179" s="8"/>
      <c r="D179" s="8"/>
      <c r="E179" s="44"/>
      <c r="F179" s="49"/>
      <c r="G179" s="49"/>
      <c r="H179" s="8"/>
      <c r="I179" s="8"/>
    </row>
    <row r="180" spans="1:9" x14ac:dyDescent="0.25">
      <c r="A180" s="4"/>
      <c r="B180" s="8"/>
      <c r="C180" s="8"/>
      <c r="D180" s="8"/>
      <c r="E180" s="44"/>
      <c r="F180" s="49"/>
      <c r="G180" s="49"/>
      <c r="H180" s="8"/>
      <c r="I180" s="8"/>
    </row>
    <row r="181" spans="1:9" x14ac:dyDescent="0.25">
      <c r="A181" s="4"/>
      <c r="B181" s="8"/>
      <c r="C181" s="8"/>
      <c r="D181" s="8"/>
      <c r="E181" s="44"/>
      <c r="F181" s="49"/>
      <c r="G181" s="49"/>
      <c r="H181" s="8"/>
      <c r="I181" s="8"/>
    </row>
    <row r="182" spans="1:9" x14ac:dyDescent="0.25">
      <c r="A182" s="4"/>
      <c r="B182" s="8"/>
      <c r="C182" s="8"/>
      <c r="D182" s="8"/>
      <c r="E182" s="44"/>
      <c r="F182" s="49"/>
      <c r="G182" s="49"/>
      <c r="H182" s="8"/>
      <c r="I182" s="8"/>
    </row>
    <row r="183" spans="1:9" x14ac:dyDescent="0.25">
      <c r="A183" s="4"/>
      <c r="B183" s="8"/>
      <c r="C183" s="8"/>
      <c r="D183" s="8"/>
      <c r="E183" s="44"/>
      <c r="F183" s="49"/>
      <c r="G183" s="49"/>
      <c r="H183" s="8"/>
      <c r="I183" s="8"/>
    </row>
    <row r="184" spans="1:9" x14ac:dyDescent="0.25">
      <c r="A184" s="4"/>
      <c r="B184" s="8"/>
      <c r="C184" s="8"/>
      <c r="D184" s="8"/>
      <c r="E184" s="44"/>
      <c r="F184" s="49"/>
      <c r="G184" s="49"/>
      <c r="H184" s="8"/>
      <c r="I184" s="8"/>
    </row>
    <row r="185" spans="1:9" x14ac:dyDescent="0.25">
      <c r="A185" s="4"/>
      <c r="B185" s="8"/>
      <c r="C185" s="8"/>
      <c r="D185" s="8"/>
      <c r="E185" s="44"/>
      <c r="F185" s="49"/>
      <c r="G185" s="49"/>
      <c r="H185" s="8"/>
      <c r="I185" s="8"/>
    </row>
    <row r="186" spans="1:9" x14ac:dyDescent="0.25">
      <c r="A186" s="4"/>
      <c r="B186" s="8"/>
      <c r="C186" s="8"/>
      <c r="D186" s="8"/>
      <c r="E186" s="44"/>
      <c r="F186" s="49"/>
      <c r="G186" s="49"/>
      <c r="H186" s="8"/>
      <c r="I186" s="8"/>
    </row>
    <row r="187" spans="1:9" x14ac:dyDescent="0.25">
      <c r="A187" s="4"/>
      <c r="B187" s="8"/>
      <c r="C187" s="8"/>
      <c r="D187" s="8"/>
      <c r="E187" s="44"/>
      <c r="F187" s="49"/>
      <c r="G187" s="49"/>
      <c r="H187" s="8"/>
      <c r="I187" s="8"/>
    </row>
    <row r="188" spans="1:9" x14ac:dyDescent="0.25">
      <c r="A188" s="4"/>
      <c r="B188" s="8"/>
      <c r="C188" s="8"/>
      <c r="D188" s="8"/>
      <c r="E188" s="44"/>
      <c r="F188" s="49"/>
      <c r="G188" s="49"/>
      <c r="H188" s="8"/>
      <c r="I188" s="8"/>
    </row>
    <row r="189" spans="1:9" x14ac:dyDescent="0.25">
      <c r="A189" s="4"/>
      <c r="B189" s="8"/>
      <c r="C189" s="8"/>
      <c r="D189" s="8"/>
      <c r="E189" s="44"/>
      <c r="F189" s="49"/>
      <c r="G189" s="49"/>
      <c r="H189" s="8"/>
      <c r="I189" s="8"/>
    </row>
    <row r="190" spans="1:9" x14ac:dyDescent="0.25">
      <c r="A190" s="4"/>
      <c r="B190" s="8"/>
      <c r="C190" s="8"/>
      <c r="D190" s="8"/>
      <c r="E190" s="44"/>
      <c r="F190" s="49"/>
      <c r="G190" s="49"/>
      <c r="H190" s="8"/>
      <c r="I190" s="8"/>
    </row>
    <row r="191" spans="1:9" x14ac:dyDescent="0.25">
      <c r="A191" s="4"/>
      <c r="B191" s="8"/>
      <c r="C191" s="8"/>
      <c r="D191" s="8"/>
      <c r="E191" s="44"/>
      <c r="F191" s="49"/>
      <c r="G191" s="49"/>
      <c r="H191" s="8"/>
      <c r="I191" s="8"/>
    </row>
    <row r="192" spans="1:9" x14ac:dyDescent="0.25">
      <c r="A192" s="4"/>
      <c r="B192" s="8"/>
      <c r="C192" s="8"/>
      <c r="D192" s="8"/>
      <c r="E192" s="44"/>
      <c r="F192" s="49"/>
      <c r="G192" s="49"/>
      <c r="H192" s="8"/>
      <c r="I192" s="8"/>
    </row>
    <row r="193" spans="1:9" x14ac:dyDescent="0.25">
      <c r="A193" s="4"/>
      <c r="B193" s="8"/>
      <c r="C193" s="8"/>
      <c r="D193" s="8"/>
      <c r="E193" s="44"/>
      <c r="F193" s="49"/>
      <c r="G193" s="49"/>
      <c r="H193" s="8"/>
      <c r="I193" s="8"/>
    </row>
    <row r="194" spans="1:9" x14ac:dyDescent="0.25">
      <c r="A194" s="4"/>
      <c r="B194" s="8"/>
      <c r="C194" s="8"/>
      <c r="D194" s="8"/>
      <c r="E194" s="44"/>
      <c r="F194" s="49"/>
      <c r="G194" s="49"/>
      <c r="H194" s="8"/>
      <c r="I194" s="8"/>
    </row>
    <row r="195" spans="1:9" x14ac:dyDescent="0.25">
      <c r="A195" s="4"/>
      <c r="B195" s="8"/>
      <c r="C195" s="8"/>
      <c r="D195" s="8"/>
      <c r="E195" s="44"/>
      <c r="F195" s="49"/>
      <c r="G195" s="49"/>
      <c r="H195" s="8"/>
      <c r="I195" s="8"/>
    </row>
    <row r="196" spans="1:9" x14ac:dyDescent="0.25">
      <c r="A196" s="4"/>
      <c r="B196" s="8"/>
      <c r="C196" s="8"/>
      <c r="D196" s="8"/>
      <c r="E196" s="44"/>
      <c r="F196" s="49"/>
      <c r="G196" s="49"/>
      <c r="H196" s="8"/>
      <c r="I196" s="8"/>
    </row>
    <row r="197" spans="1:9" x14ac:dyDescent="0.25">
      <c r="A197" s="4"/>
      <c r="B197" s="8"/>
      <c r="C197" s="8"/>
      <c r="D197" s="8"/>
      <c r="E197" s="44"/>
      <c r="F197" s="49"/>
      <c r="G197" s="49"/>
      <c r="H197" s="8"/>
      <c r="I197" s="8"/>
    </row>
    <row r="198" spans="1:9" x14ac:dyDescent="0.25">
      <c r="A198" s="4"/>
      <c r="B198" s="8"/>
      <c r="C198" s="8"/>
      <c r="D198" s="8"/>
      <c r="E198" s="44"/>
      <c r="F198" s="49"/>
      <c r="G198" s="49"/>
      <c r="H198" s="8"/>
      <c r="I198" s="8"/>
    </row>
    <row r="199" spans="1:9" x14ac:dyDescent="0.25">
      <c r="A199" s="4"/>
      <c r="B199" s="8"/>
      <c r="C199" s="8"/>
      <c r="D199" s="8"/>
      <c r="E199" s="44"/>
      <c r="F199" s="49"/>
      <c r="G199" s="49"/>
      <c r="H199" s="8"/>
      <c r="I199" s="8"/>
    </row>
    <row r="200" spans="1:9" x14ac:dyDescent="0.25">
      <c r="A200" s="4"/>
      <c r="B200" s="8"/>
      <c r="C200" s="8"/>
      <c r="D200" s="8"/>
      <c r="E200" s="44"/>
      <c r="F200" s="49"/>
      <c r="G200" s="49"/>
      <c r="H200" s="8"/>
      <c r="I200" s="8"/>
    </row>
    <row r="201" spans="1:9" x14ac:dyDescent="0.25">
      <c r="A201" s="4"/>
      <c r="B201" s="8"/>
      <c r="C201" s="26"/>
      <c r="D201" s="26"/>
      <c r="E201" s="47"/>
      <c r="F201" s="49"/>
      <c r="G201" s="49"/>
      <c r="H201" s="26"/>
      <c r="I201" s="26"/>
    </row>
    <row r="202" spans="1:9" x14ac:dyDescent="0.25">
      <c r="A202" s="4"/>
      <c r="B202" s="8"/>
      <c r="C202" s="26"/>
      <c r="D202" s="26"/>
      <c r="E202" s="47"/>
      <c r="F202" s="49"/>
      <c r="G202" s="49"/>
      <c r="H202" s="26"/>
      <c r="I202" s="26"/>
    </row>
    <row r="203" spans="1:9" x14ac:dyDescent="0.25">
      <c r="A203" s="4"/>
      <c r="B203" s="8"/>
      <c r="C203" s="26"/>
      <c r="D203" s="26"/>
      <c r="E203" s="47"/>
      <c r="F203" s="49"/>
      <c r="G203" s="49"/>
      <c r="H203" s="26"/>
      <c r="I203" s="26"/>
    </row>
    <row r="204" spans="1:9" x14ac:dyDescent="0.25">
      <c r="A204" s="4"/>
      <c r="B204" s="8"/>
      <c r="C204" s="26"/>
      <c r="D204" s="26"/>
      <c r="E204" s="47"/>
      <c r="F204" s="49"/>
      <c r="G204" s="49"/>
      <c r="H204" s="26"/>
      <c r="I204" s="26"/>
    </row>
    <row r="205" spans="1:9" x14ac:dyDescent="0.25">
      <c r="A205" s="4"/>
      <c r="B205" s="8"/>
      <c r="C205" s="26"/>
      <c r="D205" s="26"/>
      <c r="E205" s="47"/>
      <c r="F205" s="49"/>
      <c r="G205" s="49"/>
      <c r="H205" s="26"/>
      <c r="I205" s="26"/>
    </row>
    <row r="206" spans="1:9" x14ac:dyDescent="0.25">
      <c r="A206" s="4"/>
      <c r="B206" s="8"/>
      <c r="C206" s="26"/>
      <c r="D206" s="26"/>
      <c r="E206" s="47"/>
      <c r="F206" s="49"/>
      <c r="G206" s="49"/>
      <c r="H206" s="26"/>
      <c r="I206" s="26"/>
    </row>
    <row r="207" spans="1:9" x14ac:dyDescent="0.25">
      <c r="A207" s="4"/>
      <c r="B207" s="8"/>
      <c r="C207" s="26"/>
      <c r="D207" s="26"/>
      <c r="E207" s="47"/>
      <c r="F207" s="49"/>
      <c r="G207" s="49"/>
      <c r="H207" s="26"/>
      <c r="I207" s="26"/>
    </row>
    <row r="208" spans="1:9" x14ac:dyDescent="0.25">
      <c r="A208" s="4"/>
      <c r="B208" s="8"/>
      <c r="C208" s="26"/>
      <c r="D208" s="26"/>
      <c r="E208" s="47"/>
      <c r="F208" s="49"/>
      <c r="G208" s="49"/>
      <c r="H208" s="26"/>
      <c r="I208" s="26"/>
    </row>
    <row r="209" spans="1:9" x14ac:dyDescent="0.25">
      <c r="A209" s="4"/>
      <c r="B209" s="8"/>
      <c r="C209" s="26"/>
      <c r="D209" s="26"/>
      <c r="E209" s="47"/>
      <c r="F209" s="49"/>
      <c r="G209" s="49"/>
      <c r="H209" s="26"/>
      <c r="I209" s="26"/>
    </row>
    <row r="210" spans="1:9" x14ac:dyDescent="0.25">
      <c r="A210" s="4"/>
      <c r="B210" s="8"/>
      <c r="C210" s="26"/>
      <c r="D210" s="26"/>
      <c r="E210" s="47"/>
      <c r="F210" s="49"/>
      <c r="G210" s="49"/>
      <c r="H210" s="26"/>
      <c r="I210" s="26"/>
    </row>
    <row r="211" spans="1:9" x14ac:dyDescent="0.25">
      <c r="A211" s="4"/>
      <c r="B211" s="8"/>
      <c r="C211" s="26"/>
      <c r="D211" s="26"/>
      <c r="E211" s="47"/>
      <c r="F211" s="49"/>
      <c r="G211" s="49"/>
      <c r="H211" s="26"/>
      <c r="I211" s="26"/>
    </row>
    <row r="212" spans="1:9" x14ac:dyDescent="0.25">
      <c r="A212" s="4"/>
      <c r="B212" s="8"/>
      <c r="C212" s="26"/>
      <c r="D212" s="26"/>
      <c r="E212" s="47"/>
      <c r="F212" s="49"/>
      <c r="G212" s="49"/>
      <c r="H212" s="26"/>
      <c r="I212" s="26"/>
    </row>
    <row r="213" spans="1:9" x14ac:dyDescent="0.25">
      <c r="A213" s="4"/>
      <c r="B213" s="8"/>
      <c r="C213" s="26"/>
      <c r="D213" s="26"/>
      <c r="E213" s="47"/>
      <c r="F213" s="49"/>
      <c r="G213" s="49"/>
      <c r="H213" s="26"/>
      <c r="I213" s="26"/>
    </row>
    <row r="214" spans="1:9" x14ac:dyDescent="0.25">
      <c r="A214" s="4"/>
      <c r="B214" s="8"/>
      <c r="C214" s="26"/>
      <c r="D214" s="26"/>
      <c r="E214" s="47"/>
      <c r="F214" s="49"/>
      <c r="G214" s="49"/>
      <c r="H214" s="26"/>
      <c r="I214" s="26"/>
    </row>
    <row r="215" spans="1:9" x14ac:dyDescent="0.25">
      <c r="A215" s="4"/>
      <c r="B215" s="8"/>
      <c r="C215" s="26"/>
      <c r="D215" s="26"/>
      <c r="E215" s="47"/>
      <c r="F215" s="49"/>
      <c r="G215" s="49"/>
      <c r="H215" s="26"/>
      <c r="I215" s="26"/>
    </row>
    <row r="216" spans="1:9" x14ac:dyDescent="0.25">
      <c r="A216" s="4"/>
      <c r="B216" s="8"/>
      <c r="C216" s="26"/>
      <c r="D216" s="26"/>
      <c r="E216" s="47"/>
      <c r="F216" s="49"/>
      <c r="G216" s="49"/>
      <c r="H216" s="26"/>
      <c r="I216" s="26"/>
    </row>
    <row r="217" spans="1:9" x14ac:dyDescent="0.25">
      <c r="A217" s="4"/>
      <c r="B217" s="8"/>
      <c r="C217" s="26"/>
      <c r="D217" s="26"/>
      <c r="E217" s="47"/>
      <c r="F217" s="49"/>
      <c r="G217" s="49"/>
      <c r="H217" s="26"/>
      <c r="I217" s="26"/>
    </row>
    <row r="218" spans="1:9" x14ac:dyDescent="0.25">
      <c r="A218" s="4"/>
      <c r="B218" s="8"/>
      <c r="C218" s="26"/>
      <c r="D218" s="26"/>
      <c r="E218" s="47"/>
      <c r="F218" s="49"/>
      <c r="G218" s="49"/>
      <c r="H218" s="26"/>
      <c r="I218" s="26"/>
    </row>
    <row r="219" spans="1:9" x14ac:dyDescent="0.25">
      <c r="A219" s="4"/>
      <c r="B219" s="8"/>
      <c r="C219" s="26"/>
      <c r="D219" s="26"/>
      <c r="E219" s="47"/>
      <c r="F219" s="49"/>
      <c r="G219" s="49"/>
      <c r="H219" s="26"/>
      <c r="I219" s="26"/>
    </row>
    <row r="220" spans="1:9" x14ac:dyDescent="0.25">
      <c r="A220" s="4"/>
      <c r="B220" s="8"/>
      <c r="C220" s="26"/>
      <c r="D220" s="26"/>
      <c r="E220" s="47"/>
      <c r="F220" s="49"/>
      <c r="G220" s="49"/>
      <c r="H220" s="26"/>
      <c r="I220" s="26"/>
    </row>
    <row r="221" spans="1:9" x14ac:dyDescent="0.25">
      <c r="A221" s="4"/>
      <c r="B221" s="8"/>
      <c r="C221" s="26"/>
      <c r="D221" s="26"/>
      <c r="E221" s="47"/>
      <c r="F221" s="49"/>
      <c r="G221" s="49"/>
      <c r="H221" s="26"/>
      <c r="I221" s="26"/>
    </row>
    <row r="222" spans="1:9" x14ac:dyDescent="0.25">
      <c r="A222" s="4"/>
      <c r="B222" s="8"/>
      <c r="C222" s="26"/>
      <c r="D222" s="26"/>
      <c r="E222" s="47"/>
      <c r="F222" s="49"/>
      <c r="G222" s="49"/>
      <c r="H222" s="26"/>
      <c r="I222" s="26"/>
    </row>
    <row r="223" spans="1:9" x14ac:dyDescent="0.25">
      <c r="A223" s="4"/>
      <c r="B223" s="8"/>
      <c r="C223" s="26"/>
      <c r="D223" s="26"/>
      <c r="E223" s="47"/>
      <c r="F223" s="49"/>
      <c r="G223" s="49"/>
      <c r="H223" s="26"/>
      <c r="I223" s="26"/>
    </row>
    <row r="224" spans="1:9" x14ac:dyDescent="0.25">
      <c r="A224" s="4"/>
      <c r="B224" s="8"/>
      <c r="C224" s="26"/>
      <c r="D224" s="26"/>
      <c r="E224" s="47"/>
      <c r="F224" s="49"/>
      <c r="G224" s="49"/>
      <c r="H224" s="26"/>
      <c r="I224" s="26"/>
    </row>
    <row r="225" spans="1:9" x14ac:dyDescent="0.25">
      <c r="A225" s="4"/>
      <c r="B225" s="8"/>
      <c r="C225" s="26"/>
      <c r="D225" s="26"/>
      <c r="E225" s="47"/>
      <c r="F225" s="49"/>
      <c r="G225" s="49"/>
      <c r="H225" s="26"/>
      <c r="I225" s="26"/>
    </row>
    <row r="226" spans="1:9" x14ac:dyDescent="0.25">
      <c r="A226" s="4"/>
      <c r="B226" s="8"/>
      <c r="C226" s="26"/>
      <c r="D226" s="26"/>
      <c r="E226" s="47"/>
      <c r="F226" s="49"/>
      <c r="G226" s="49"/>
      <c r="H226" s="26"/>
      <c r="I226" s="26"/>
    </row>
    <row r="227" spans="1:9" x14ac:dyDescent="0.25">
      <c r="A227" s="4"/>
      <c r="B227" s="8"/>
      <c r="C227" s="26"/>
      <c r="D227" s="26"/>
      <c r="E227" s="47"/>
      <c r="F227" s="49"/>
      <c r="G227" s="49"/>
      <c r="H227" s="26"/>
      <c r="I227" s="26"/>
    </row>
    <row r="228" spans="1:9" x14ac:dyDescent="0.25">
      <c r="A228" s="4"/>
      <c r="B228" s="8"/>
      <c r="C228" s="26"/>
      <c r="D228" s="26"/>
      <c r="E228" s="47"/>
      <c r="F228" s="49"/>
      <c r="G228" s="49"/>
      <c r="H228" s="26"/>
      <c r="I228" s="26"/>
    </row>
    <row r="229" spans="1:9" x14ac:dyDescent="0.25">
      <c r="A229" s="4"/>
      <c r="B229" s="8"/>
      <c r="C229" s="26"/>
      <c r="D229" s="26"/>
      <c r="E229" s="47"/>
      <c r="F229" s="49"/>
      <c r="G229" s="49"/>
      <c r="H229" s="26"/>
      <c r="I229" s="26"/>
    </row>
    <row r="230" spans="1:9" x14ac:dyDescent="0.25">
      <c r="A230" s="4"/>
      <c r="B230" s="8"/>
      <c r="C230" s="26"/>
      <c r="D230" s="26"/>
      <c r="E230" s="47"/>
      <c r="F230" s="49"/>
      <c r="G230" s="49"/>
      <c r="H230" s="26"/>
      <c r="I230" s="26"/>
    </row>
    <row r="231" spans="1:9" x14ac:dyDescent="0.25">
      <c r="A231" s="4"/>
      <c r="B231" s="8"/>
      <c r="C231" s="26"/>
      <c r="D231" s="26"/>
      <c r="E231" s="47"/>
      <c r="F231" s="49"/>
      <c r="G231" s="49"/>
      <c r="H231" s="26"/>
      <c r="I231" s="26"/>
    </row>
    <row r="232" spans="1:9" x14ac:dyDescent="0.25">
      <c r="A232" s="4"/>
      <c r="B232" s="8"/>
      <c r="C232" s="26"/>
      <c r="D232" s="26"/>
      <c r="E232" s="47"/>
      <c r="F232" s="49"/>
      <c r="G232" s="49"/>
      <c r="H232" s="26"/>
      <c r="I232" s="26"/>
    </row>
    <row r="233" spans="1:9" x14ac:dyDescent="0.25">
      <c r="A233" s="4"/>
      <c r="B233" s="8"/>
      <c r="C233" s="26"/>
      <c r="D233" s="26"/>
      <c r="E233" s="47"/>
      <c r="F233" s="49"/>
      <c r="G233" s="49"/>
      <c r="H233" s="26"/>
      <c r="I233" s="26"/>
    </row>
    <row r="234" spans="1:9" x14ac:dyDescent="0.25">
      <c r="A234" s="4"/>
      <c r="B234" s="8"/>
      <c r="C234" s="26"/>
      <c r="D234" s="26"/>
      <c r="E234" s="47"/>
      <c r="F234" s="49"/>
      <c r="G234" s="49"/>
      <c r="H234" s="26"/>
      <c r="I234" s="26"/>
    </row>
    <row r="235" spans="1:9" x14ac:dyDescent="0.25">
      <c r="A235" s="4"/>
      <c r="B235" s="8"/>
      <c r="C235" s="26"/>
      <c r="D235" s="26"/>
      <c r="E235" s="47"/>
      <c r="F235" s="49"/>
      <c r="G235" s="49"/>
      <c r="H235" s="26"/>
      <c r="I235" s="26"/>
    </row>
    <row r="236" spans="1:9" x14ac:dyDescent="0.25">
      <c r="A236" s="4"/>
      <c r="B236" s="8"/>
      <c r="C236" s="26"/>
      <c r="D236" s="26"/>
      <c r="E236" s="47"/>
      <c r="F236" s="49"/>
      <c r="G236" s="49"/>
      <c r="H236" s="26"/>
      <c r="I236" s="26"/>
    </row>
    <row r="237" spans="1:9" x14ac:dyDescent="0.25">
      <c r="A237" s="4"/>
      <c r="B237" s="8"/>
      <c r="C237" s="26"/>
      <c r="D237" s="26"/>
      <c r="E237" s="47"/>
      <c r="F237" s="49"/>
      <c r="G237" s="49"/>
      <c r="H237" s="26"/>
      <c r="I237" s="26"/>
    </row>
    <row r="238" spans="1:9" x14ac:dyDescent="0.25">
      <c r="A238" s="4"/>
      <c r="B238" s="8"/>
      <c r="C238" s="26"/>
      <c r="D238" s="26"/>
      <c r="E238" s="47"/>
      <c r="F238" s="49"/>
      <c r="G238" s="49"/>
      <c r="H238" s="26"/>
      <c r="I238" s="26"/>
    </row>
    <row r="239" spans="1:9" x14ac:dyDescent="0.25">
      <c r="A239" s="4"/>
      <c r="B239" s="8"/>
      <c r="C239" s="26"/>
      <c r="D239" s="26"/>
      <c r="E239" s="47"/>
      <c r="F239" s="49"/>
      <c r="G239" s="49"/>
      <c r="H239" s="26"/>
      <c r="I239" s="26"/>
    </row>
    <row r="240" spans="1:9" x14ac:dyDescent="0.25">
      <c r="A240" s="4"/>
      <c r="B240" s="8"/>
      <c r="C240" s="26"/>
      <c r="D240" s="26"/>
      <c r="E240" s="47"/>
      <c r="F240" s="49"/>
      <c r="G240" s="49"/>
      <c r="H240" s="26"/>
      <c r="I240" s="26"/>
    </row>
    <row r="241" spans="1:9" x14ac:dyDescent="0.25">
      <c r="A241" s="4"/>
      <c r="B241" s="8"/>
      <c r="C241" s="26"/>
      <c r="D241" s="26"/>
      <c r="E241" s="47"/>
      <c r="F241" s="49"/>
      <c r="G241" s="49"/>
      <c r="H241" s="26"/>
      <c r="I241" s="26"/>
    </row>
    <row r="242" spans="1:9" x14ac:dyDescent="0.25">
      <c r="A242" s="4"/>
      <c r="B242" s="8"/>
      <c r="C242" s="26"/>
      <c r="D242" s="26"/>
      <c r="E242" s="47"/>
      <c r="F242" s="49"/>
      <c r="G242" s="49"/>
      <c r="H242" s="26"/>
      <c r="I242" s="26"/>
    </row>
    <row r="243" spans="1:9" x14ac:dyDescent="0.25">
      <c r="A243" s="4"/>
      <c r="B243" s="8"/>
      <c r="C243" s="26"/>
      <c r="D243" s="26"/>
      <c r="E243" s="47"/>
      <c r="F243" s="49"/>
      <c r="G243" s="49"/>
      <c r="H243" s="26"/>
      <c r="I243" s="26"/>
    </row>
    <row r="244" spans="1:9" x14ac:dyDescent="0.25">
      <c r="A244" s="4"/>
      <c r="B244" s="8"/>
      <c r="C244" s="26"/>
      <c r="D244" s="26"/>
      <c r="E244" s="47"/>
      <c r="F244" s="49"/>
      <c r="G244" s="49"/>
      <c r="H244" s="26"/>
      <c r="I244" s="26"/>
    </row>
    <row r="245" spans="1:9" x14ac:dyDescent="0.25">
      <c r="A245" s="4"/>
      <c r="B245" s="8"/>
      <c r="C245" s="26"/>
      <c r="D245" s="26"/>
      <c r="E245" s="47"/>
      <c r="F245" s="49"/>
      <c r="G245" s="49"/>
      <c r="H245" s="26"/>
      <c r="I245" s="26"/>
    </row>
    <row r="246" spans="1:9" x14ac:dyDescent="0.25">
      <c r="A246" s="4"/>
      <c r="B246" s="8"/>
      <c r="C246" s="26"/>
      <c r="D246" s="26"/>
      <c r="E246" s="47"/>
      <c r="F246" s="49"/>
      <c r="G246" s="49"/>
      <c r="H246" s="26"/>
      <c r="I246" s="26"/>
    </row>
    <row r="247" spans="1:9" x14ac:dyDescent="0.25">
      <c r="A247" s="4"/>
      <c r="B247" s="8"/>
      <c r="C247" s="26"/>
      <c r="D247" s="26"/>
      <c r="E247" s="47"/>
      <c r="F247" s="49"/>
      <c r="G247" s="49"/>
      <c r="H247" s="26"/>
      <c r="I247" s="26"/>
    </row>
    <row r="248" spans="1:9" x14ac:dyDescent="0.25">
      <c r="A248" s="4"/>
      <c r="B248" s="8"/>
      <c r="C248" s="26"/>
      <c r="D248" s="26"/>
      <c r="E248" s="47"/>
      <c r="F248" s="49"/>
      <c r="G248" s="49"/>
      <c r="H248" s="26"/>
      <c r="I248" s="26"/>
    </row>
    <row r="249" spans="1:9" x14ac:dyDescent="0.25">
      <c r="A249" s="4"/>
      <c r="B249" s="8"/>
      <c r="C249" s="26"/>
      <c r="D249" s="26"/>
      <c r="E249" s="47"/>
      <c r="F249" s="49"/>
      <c r="G249" s="49"/>
      <c r="H249" s="26"/>
      <c r="I249" s="26"/>
    </row>
    <row r="250" spans="1:9" x14ac:dyDescent="0.25">
      <c r="A250" s="4"/>
      <c r="B250" s="8"/>
      <c r="C250" s="26"/>
      <c r="D250" s="26"/>
      <c r="E250" s="47"/>
      <c r="F250" s="49"/>
      <c r="G250" s="49"/>
      <c r="H250" s="26"/>
      <c r="I250" s="26"/>
    </row>
    <row r="251" spans="1:9" x14ac:dyDescent="0.25">
      <c r="A251" s="4"/>
      <c r="B251" s="8"/>
      <c r="C251" s="26"/>
      <c r="D251" s="26"/>
      <c r="E251" s="47"/>
      <c r="F251" s="49"/>
      <c r="G251" s="49"/>
      <c r="H251" s="26"/>
      <c r="I251" s="26"/>
    </row>
    <row r="252" spans="1:9" x14ac:dyDescent="0.25">
      <c r="A252" s="4"/>
      <c r="B252" s="8"/>
      <c r="C252" s="26"/>
      <c r="D252" s="26"/>
      <c r="E252" s="47"/>
      <c r="F252" s="49"/>
      <c r="G252" s="49"/>
      <c r="H252" s="26"/>
      <c r="I252" s="26"/>
    </row>
    <row r="253" spans="1:9" x14ac:dyDescent="0.25">
      <c r="A253" s="4"/>
      <c r="B253" s="8"/>
      <c r="C253" s="26"/>
      <c r="D253" s="26"/>
      <c r="E253" s="47"/>
      <c r="F253" s="49"/>
      <c r="G253" s="49"/>
      <c r="H253" s="26"/>
      <c r="I253" s="26"/>
    </row>
    <row r="254" spans="1:9" x14ac:dyDescent="0.25">
      <c r="A254" s="4"/>
      <c r="B254" s="8"/>
      <c r="C254" s="26"/>
      <c r="D254" s="26"/>
      <c r="E254" s="47"/>
      <c r="F254" s="49"/>
      <c r="G254" s="49"/>
      <c r="H254" s="26"/>
      <c r="I254" s="26"/>
    </row>
    <row r="255" spans="1:9" x14ac:dyDescent="0.25">
      <c r="A255" s="4"/>
      <c r="B255" s="8"/>
      <c r="C255" s="26"/>
      <c r="D255" s="26"/>
      <c r="E255" s="47"/>
      <c r="F255" s="49"/>
      <c r="G255" s="49"/>
      <c r="H255" s="26"/>
      <c r="I255" s="26"/>
    </row>
    <row r="256" spans="1:9" x14ac:dyDescent="0.25">
      <c r="A256" s="4"/>
      <c r="B256" s="8"/>
      <c r="C256" s="26"/>
      <c r="D256" s="26"/>
      <c r="E256" s="47"/>
      <c r="F256" s="49"/>
      <c r="G256" s="49"/>
      <c r="H256" s="26"/>
      <c r="I256" s="26"/>
    </row>
    <row r="257" spans="1:9" x14ac:dyDescent="0.25">
      <c r="A257" s="4"/>
      <c r="B257" s="8"/>
      <c r="C257" s="26"/>
      <c r="D257" s="26"/>
      <c r="E257" s="47"/>
      <c r="F257" s="49"/>
      <c r="G257" s="49"/>
      <c r="H257" s="26"/>
      <c r="I257" s="26"/>
    </row>
    <row r="258" spans="1:9" x14ac:dyDescent="0.25">
      <c r="A258" s="4"/>
      <c r="B258" s="8"/>
      <c r="C258" s="26"/>
      <c r="D258" s="26"/>
      <c r="E258" s="47"/>
      <c r="F258" s="49"/>
      <c r="G258" s="49"/>
      <c r="H258" s="26"/>
      <c r="I258" s="26"/>
    </row>
    <row r="259" spans="1:9" x14ac:dyDescent="0.25">
      <c r="A259" s="4"/>
      <c r="B259" s="8"/>
      <c r="C259" s="26"/>
      <c r="D259" s="26"/>
      <c r="E259" s="47"/>
      <c r="F259" s="49"/>
      <c r="G259" s="49"/>
      <c r="H259" s="26"/>
      <c r="I259" s="26"/>
    </row>
    <row r="260" spans="1:9" x14ac:dyDescent="0.25">
      <c r="A260" s="4"/>
      <c r="B260" s="8"/>
      <c r="C260" s="26"/>
      <c r="D260" s="26"/>
      <c r="E260" s="47"/>
      <c r="F260" s="49"/>
      <c r="G260" s="49"/>
      <c r="H260" s="26"/>
      <c r="I260" s="26"/>
    </row>
    <row r="261" spans="1:9" x14ac:dyDescent="0.25">
      <c r="A261" s="4"/>
      <c r="B261" s="8"/>
      <c r="C261" s="26"/>
      <c r="D261" s="26"/>
      <c r="E261" s="47"/>
      <c r="F261" s="49"/>
      <c r="G261" s="49"/>
      <c r="H261" s="26"/>
      <c r="I261" s="26"/>
    </row>
    <row r="262" spans="1:9" x14ac:dyDescent="0.25">
      <c r="A262" s="4"/>
      <c r="B262" s="8"/>
      <c r="C262" s="26"/>
      <c r="D262" s="26"/>
      <c r="E262" s="47"/>
      <c r="F262" s="49"/>
      <c r="G262" s="49"/>
      <c r="H262" s="26"/>
      <c r="I262" s="26"/>
    </row>
    <row r="263" spans="1:9" x14ac:dyDescent="0.25">
      <c r="A263" s="4"/>
      <c r="B263" s="8"/>
      <c r="C263" s="26"/>
      <c r="D263" s="26"/>
      <c r="E263" s="47"/>
      <c r="F263" s="49"/>
      <c r="G263" s="49"/>
      <c r="H263" s="26"/>
      <c r="I263" s="26"/>
    </row>
    <row r="264" spans="1:9" x14ac:dyDescent="0.25">
      <c r="A264" s="4"/>
      <c r="B264" s="8"/>
      <c r="C264" s="26"/>
      <c r="D264" s="26"/>
      <c r="E264" s="47"/>
      <c r="F264" s="49"/>
      <c r="G264" s="49"/>
      <c r="H264" s="26"/>
      <c r="I264" s="26"/>
    </row>
    <row r="265" spans="1:9" x14ac:dyDescent="0.25">
      <c r="A265" s="4"/>
      <c r="B265" s="8"/>
      <c r="C265" s="26"/>
      <c r="D265" s="26"/>
      <c r="E265" s="47"/>
      <c r="F265" s="49"/>
      <c r="G265" s="49"/>
      <c r="H265" s="26"/>
      <c r="I265" s="26"/>
    </row>
    <row r="266" spans="1:9" x14ac:dyDescent="0.25">
      <c r="A266" s="4"/>
      <c r="B266" s="8"/>
      <c r="C266" s="26"/>
      <c r="D266" s="26"/>
      <c r="E266" s="47"/>
      <c r="F266" s="49"/>
      <c r="G266" s="49"/>
      <c r="H266" s="26"/>
      <c r="I266" s="26"/>
    </row>
    <row r="267" spans="1:9" x14ac:dyDescent="0.25">
      <c r="A267" s="4"/>
      <c r="B267" s="8"/>
      <c r="C267" s="26"/>
      <c r="D267" s="26"/>
      <c r="E267" s="47"/>
      <c r="F267" s="49"/>
      <c r="G267" s="49"/>
      <c r="H267" s="26"/>
      <c r="I267" s="26"/>
    </row>
    <row r="268" spans="1:9" x14ac:dyDescent="0.25">
      <c r="A268" s="4"/>
      <c r="B268" s="8"/>
      <c r="C268" s="26"/>
      <c r="D268" s="26"/>
      <c r="E268" s="47"/>
      <c r="F268" s="49"/>
      <c r="G268" s="49"/>
      <c r="H268" s="26"/>
      <c r="I268" s="26"/>
    </row>
    <row r="269" spans="1:9" x14ac:dyDescent="0.25">
      <c r="A269" s="4"/>
      <c r="B269" s="8"/>
      <c r="C269" s="26"/>
      <c r="D269" s="26"/>
      <c r="E269" s="47"/>
      <c r="F269" s="49"/>
      <c r="G269" s="49"/>
      <c r="H269" s="26"/>
      <c r="I269" s="26"/>
    </row>
    <row r="270" spans="1:9" x14ac:dyDescent="0.25">
      <c r="A270" s="4"/>
      <c r="B270" s="8"/>
      <c r="C270" s="26"/>
      <c r="D270" s="26"/>
      <c r="E270" s="47"/>
      <c r="F270" s="49"/>
      <c r="G270" s="49"/>
      <c r="H270" s="26"/>
      <c r="I270" s="26"/>
    </row>
    <row r="271" spans="1:9" x14ac:dyDescent="0.25">
      <c r="A271" s="4"/>
      <c r="B271" s="8"/>
      <c r="C271" s="26"/>
      <c r="D271" s="26"/>
      <c r="E271" s="47"/>
      <c r="F271" s="49"/>
      <c r="G271" s="49"/>
      <c r="H271" s="26"/>
      <c r="I271" s="26"/>
    </row>
    <row r="272" spans="1:9" x14ac:dyDescent="0.25">
      <c r="A272" s="4"/>
      <c r="B272" s="8"/>
      <c r="C272" s="26"/>
      <c r="D272" s="26"/>
      <c r="E272" s="47"/>
      <c r="F272" s="49"/>
      <c r="G272" s="49"/>
      <c r="H272" s="26"/>
      <c r="I272" s="26"/>
    </row>
    <row r="273" spans="1:9" x14ac:dyDescent="0.25">
      <c r="A273" s="4"/>
      <c r="B273" s="8"/>
      <c r="C273" s="26"/>
      <c r="D273" s="26"/>
      <c r="E273" s="47"/>
      <c r="F273" s="49"/>
      <c r="G273" s="49"/>
      <c r="H273" s="26"/>
      <c r="I273" s="26"/>
    </row>
    <row r="274" spans="1:9" x14ac:dyDescent="0.25">
      <c r="A274" s="4"/>
      <c r="B274" s="8"/>
      <c r="C274" s="26"/>
      <c r="D274" s="26"/>
      <c r="E274" s="47"/>
      <c r="F274" s="49"/>
      <c r="G274" s="49"/>
      <c r="H274" s="26"/>
      <c r="I274" s="26"/>
    </row>
    <row r="275" spans="1:9" x14ac:dyDescent="0.25">
      <c r="A275" s="4"/>
      <c r="B275" s="8"/>
      <c r="C275" s="26"/>
      <c r="D275" s="26"/>
      <c r="E275" s="47"/>
      <c r="F275" s="49"/>
      <c r="G275" s="49"/>
      <c r="H275" s="26"/>
      <c r="I275" s="26"/>
    </row>
    <row r="276" spans="1:9" x14ac:dyDescent="0.25">
      <c r="A276" s="4"/>
      <c r="B276" s="8"/>
      <c r="C276" s="26"/>
      <c r="D276" s="26"/>
      <c r="E276" s="47"/>
      <c r="F276" s="49"/>
      <c r="G276" s="49"/>
      <c r="H276" s="26"/>
      <c r="I276" s="26"/>
    </row>
    <row r="277" spans="1:9" x14ac:dyDescent="0.25">
      <c r="A277" s="4"/>
      <c r="B277" s="8"/>
      <c r="C277" s="26"/>
      <c r="D277" s="26"/>
      <c r="E277" s="47"/>
      <c r="F277" s="49"/>
      <c r="G277" s="49"/>
      <c r="H277" s="26"/>
      <c r="I277" s="26"/>
    </row>
    <row r="278" spans="1:9" x14ac:dyDescent="0.25">
      <c r="A278" s="4"/>
      <c r="B278" s="8"/>
      <c r="C278" s="26"/>
      <c r="D278" s="26"/>
      <c r="E278" s="47"/>
      <c r="F278" s="49"/>
      <c r="G278" s="49"/>
      <c r="H278" s="26"/>
      <c r="I278" s="26"/>
    </row>
    <row r="279" spans="1:9" x14ac:dyDescent="0.25">
      <c r="A279" s="4"/>
      <c r="B279" s="8"/>
      <c r="C279" s="26"/>
      <c r="D279" s="26"/>
      <c r="E279" s="47"/>
      <c r="F279" s="49"/>
      <c r="G279" s="49"/>
      <c r="H279" s="26"/>
      <c r="I279" s="26"/>
    </row>
    <row r="280" spans="1:9" x14ac:dyDescent="0.25">
      <c r="A280" s="4"/>
      <c r="B280" s="8"/>
      <c r="C280" s="26"/>
      <c r="D280" s="26"/>
      <c r="E280" s="47"/>
      <c r="F280" s="49"/>
      <c r="G280" s="49"/>
      <c r="H280" s="26"/>
      <c r="I280" s="26"/>
    </row>
    <row r="281" spans="1:9" x14ac:dyDescent="0.25">
      <c r="A281" s="4"/>
      <c r="B281" s="8"/>
      <c r="C281" s="26"/>
      <c r="D281" s="26"/>
      <c r="E281" s="47"/>
      <c r="F281" s="49"/>
      <c r="G281" s="49"/>
      <c r="H281" s="26"/>
      <c r="I281" s="26"/>
    </row>
    <row r="282" spans="1:9" x14ac:dyDescent="0.25">
      <c r="A282" s="4"/>
      <c r="B282" s="8"/>
      <c r="C282" s="26"/>
      <c r="D282" s="26"/>
      <c r="E282" s="47"/>
      <c r="F282" s="49"/>
      <c r="G282" s="49"/>
      <c r="H282" s="26"/>
      <c r="I282" s="26"/>
    </row>
    <row r="283" spans="1:9" x14ac:dyDescent="0.25">
      <c r="A283" s="4"/>
      <c r="B283" s="8"/>
      <c r="C283" s="26"/>
      <c r="D283" s="26"/>
      <c r="E283" s="47"/>
      <c r="F283" s="49"/>
      <c r="G283" s="49"/>
      <c r="H283" s="26"/>
      <c r="I283" s="26"/>
    </row>
    <row r="284" spans="1:9" x14ac:dyDescent="0.25">
      <c r="A284" s="4"/>
      <c r="B284" s="8"/>
      <c r="C284" s="26"/>
      <c r="D284" s="26"/>
      <c r="E284" s="47"/>
      <c r="F284" s="49"/>
      <c r="G284" s="49"/>
      <c r="H284" s="26"/>
      <c r="I284" s="26"/>
    </row>
    <row r="285" spans="1:9" x14ac:dyDescent="0.25">
      <c r="A285" s="4"/>
      <c r="B285" s="8"/>
      <c r="C285" s="26"/>
      <c r="D285" s="26"/>
      <c r="E285" s="47"/>
      <c r="F285" s="49"/>
      <c r="G285" s="49"/>
      <c r="H285" s="26"/>
      <c r="I285" s="26"/>
    </row>
    <row r="286" spans="1:9" x14ac:dyDescent="0.25">
      <c r="A286" s="4"/>
      <c r="B286" s="8"/>
      <c r="C286" s="26"/>
      <c r="D286" s="26"/>
      <c r="E286" s="47"/>
      <c r="F286" s="49"/>
      <c r="G286" s="49"/>
      <c r="H286" s="26"/>
      <c r="I286" s="26"/>
    </row>
    <row r="287" spans="1:9" x14ac:dyDescent="0.25">
      <c r="A287" s="4"/>
      <c r="B287" s="8"/>
      <c r="C287" s="26"/>
      <c r="D287" s="26"/>
      <c r="E287" s="47"/>
      <c r="F287" s="49"/>
      <c r="G287" s="49"/>
      <c r="H287" s="26"/>
      <c r="I287" s="26"/>
    </row>
    <row r="288" spans="1:9" x14ac:dyDescent="0.25">
      <c r="A288" s="4"/>
      <c r="B288" s="8"/>
      <c r="C288" s="26"/>
      <c r="D288" s="26"/>
      <c r="E288" s="47"/>
      <c r="F288" s="49"/>
      <c r="G288" s="49"/>
      <c r="H288" s="26"/>
      <c r="I288" s="26"/>
    </row>
    <row r="289" spans="1:9" x14ac:dyDescent="0.25">
      <c r="A289" s="4"/>
      <c r="B289" s="8"/>
      <c r="C289" s="26"/>
      <c r="D289" s="26"/>
      <c r="E289" s="47"/>
      <c r="F289" s="49"/>
      <c r="G289" s="49"/>
      <c r="H289" s="26"/>
      <c r="I289" s="26"/>
    </row>
    <row r="290" spans="1:9" x14ac:dyDescent="0.25">
      <c r="A290" s="4"/>
      <c r="B290" s="8"/>
      <c r="C290" s="26"/>
      <c r="D290" s="26"/>
      <c r="E290" s="47"/>
      <c r="F290" s="49"/>
      <c r="G290" s="49"/>
      <c r="H290" s="26"/>
      <c r="I290" s="26"/>
    </row>
    <row r="291" spans="1:9" x14ac:dyDescent="0.25">
      <c r="A291" s="4"/>
      <c r="B291" s="8"/>
      <c r="C291" s="26"/>
      <c r="D291" s="26"/>
      <c r="E291" s="47"/>
      <c r="F291" s="49"/>
      <c r="G291" s="49"/>
      <c r="H291" s="26"/>
      <c r="I291" s="26"/>
    </row>
    <row r="292" spans="1:9" x14ac:dyDescent="0.25">
      <c r="A292" s="4"/>
      <c r="B292" s="8"/>
      <c r="C292" s="26"/>
      <c r="D292" s="26"/>
      <c r="E292" s="47"/>
      <c r="F292" s="49"/>
      <c r="G292" s="49"/>
      <c r="H292" s="26"/>
      <c r="I292" s="26"/>
    </row>
    <row r="293" spans="1:9" x14ac:dyDescent="0.25">
      <c r="A293" s="4"/>
      <c r="B293" s="8"/>
      <c r="C293" s="26"/>
      <c r="D293" s="26"/>
      <c r="E293" s="47"/>
      <c r="F293" s="49"/>
      <c r="G293" s="49"/>
      <c r="H293" s="26"/>
      <c r="I293" s="26"/>
    </row>
    <row r="294" spans="1:9" x14ac:dyDescent="0.25">
      <c r="A294" s="4"/>
      <c r="B294" s="8"/>
      <c r="C294" s="26"/>
      <c r="D294" s="26"/>
      <c r="E294" s="47"/>
      <c r="F294" s="49"/>
      <c r="G294" s="49"/>
      <c r="H294" s="26"/>
      <c r="I294" s="26"/>
    </row>
    <row r="295" spans="1:9" x14ac:dyDescent="0.25">
      <c r="A295" s="4"/>
      <c r="B295" s="8"/>
      <c r="C295" s="26"/>
      <c r="D295" s="26"/>
      <c r="E295" s="47"/>
      <c r="F295" s="49"/>
      <c r="G295" s="49"/>
      <c r="H295" s="26"/>
      <c r="I295" s="26"/>
    </row>
    <row r="296" spans="1:9" x14ac:dyDescent="0.25">
      <c r="A296" s="4"/>
      <c r="B296" s="8"/>
      <c r="C296" s="26"/>
      <c r="D296" s="26"/>
      <c r="E296" s="47"/>
      <c r="F296" s="49"/>
      <c r="G296" s="49"/>
      <c r="H296" s="26"/>
      <c r="I296" s="26"/>
    </row>
    <row r="297" spans="1:9" x14ac:dyDescent="0.25">
      <c r="A297" s="4"/>
      <c r="B297" s="8"/>
      <c r="C297" s="26"/>
      <c r="D297" s="26"/>
      <c r="E297" s="47"/>
      <c r="F297" s="49"/>
      <c r="G297" s="49"/>
      <c r="H297" s="26"/>
      <c r="I297" s="26"/>
    </row>
    <row r="298" spans="1:9" x14ac:dyDescent="0.25">
      <c r="A298" s="4"/>
      <c r="B298" s="8"/>
      <c r="C298" s="26"/>
      <c r="D298" s="26"/>
      <c r="E298" s="47"/>
      <c r="F298" s="49"/>
      <c r="G298" s="49"/>
      <c r="H298" s="26"/>
      <c r="I298" s="26"/>
    </row>
    <row r="299" spans="1:9" x14ac:dyDescent="0.25">
      <c r="A299" s="4"/>
      <c r="B299" s="8"/>
      <c r="C299" s="26"/>
      <c r="D299" s="26"/>
      <c r="E299" s="47"/>
      <c r="F299" s="49"/>
      <c r="G299" s="49"/>
      <c r="H299" s="26"/>
      <c r="I299" s="26"/>
    </row>
    <row r="300" spans="1:9" x14ac:dyDescent="0.25">
      <c r="A300" s="4"/>
      <c r="B300" s="8"/>
      <c r="C300" s="26"/>
      <c r="D300" s="26"/>
      <c r="E300" s="47"/>
      <c r="F300" s="49"/>
      <c r="G300" s="49"/>
      <c r="H300" s="26"/>
      <c r="I300" s="26"/>
    </row>
    <row r="301" spans="1:9" x14ac:dyDescent="0.25">
      <c r="A301" s="4"/>
      <c r="B301" s="8"/>
      <c r="C301" s="26"/>
      <c r="D301" s="26"/>
      <c r="E301" s="47"/>
      <c r="F301" s="49"/>
      <c r="G301" s="49"/>
      <c r="H301" s="26"/>
      <c r="I301" s="26"/>
    </row>
    <row r="302" spans="1:9" x14ac:dyDescent="0.25">
      <c r="A302" s="4"/>
      <c r="B302" s="8"/>
      <c r="C302" s="26"/>
      <c r="D302" s="26"/>
      <c r="E302" s="47"/>
      <c r="F302" s="49"/>
      <c r="G302" s="49"/>
      <c r="H302" s="26"/>
      <c r="I302" s="26"/>
    </row>
    <row r="303" spans="1:9" x14ac:dyDescent="0.25">
      <c r="A303" s="4"/>
      <c r="B303" s="8"/>
      <c r="C303" s="26"/>
      <c r="D303" s="26"/>
      <c r="E303" s="47"/>
      <c r="F303" s="49"/>
      <c r="G303" s="49"/>
      <c r="H303" s="26"/>
      <c r="I303" s="26"/>
    </row>
    <row r="304" spans="1:9" x14ac:dyDescent="0.25">
      <c r="A304" s="4"/>
      <c r="B304" s="8"/>
      <c r="C304" s="26"/>
      <c r="D304" s="26"/>
      <c r="E304" s="47"/>
      <c r="F304" s="49"/>
      <c r="G304" s="49"/>
      <c r="H304" s="26"/>
      <c r="I304" s="26"/>
    </row>
    <row r="305" spans="1:9" x14ac:dyDescent="0.25">
      <c r="A305" s="4"/>
      <c r="B305" s="8"/>
      <c r="C305" s="26"/>
      <c r="D305" s="26"/>
      <c r="E305" s="47"/>
      <c r="F305" s="49"/>
      <c r="G305" s="49"/>
      <c r="H305" s="26"/>
      <c r="I305" s="26"/>
    </row>
    <row r="306" spans="1:9" x14ac:dyDescent="0.25">
      <c r="A306" s="4"/>
      <c r="B306" s="8"/>
      <c r="C306" s="26"/>
      <c r="D306" s="26"/>
      <c r="E306" s="47"/>
      <c r="F306" s="49"/>
      <c r="G306" s="49"/>
      <c r="H306" s="26"/>
      <c r="I306" s="26"/>
    </row>
    <row r="307" spans="1:9" x14ac:dyDescent="0.25">
      <c r="A307" s="4"/>
      <c r="B307" s="8"/>
      <c r="C307" s="26"/>
      <c r="D307" s="26"/>
      <c r="E307" s="47"/>
      <c r="F307" s="49"/>
      <c r="G307" s="49"/>
      <c r="H307" s="26"/>
      <c r="I307" s="26"/>
    </row>
    <row r="308" spans="1:9" x14ac:dyDescent="0.25">
      <c r="A308" s="4"/>
      <c r="B308" s="8"/>
      <c r="C308" s="26"/>
      <c r="D308" s="26"/>
      <c r="E308" s="47"/>
      <c r="F308" s="49"/>
      <c r="G308" s="49"/>
      <c r="H308" s="26"/>
      <c r="I308" s="26"/>
    </row>
    <row r="309" spans="1:9" x14ac:dyDescent="0.25">
      <c r="A309" s="4"/>
      <c r="B309" s="8"/>
      <c r="C309" s="26"/>
      <c r="D309" s="26"/>
      <c r="E309" s="47"/>
      <c r="F309" s="49"/>
      <c r="G309" s="49"/>
      <c r="H309" s="26"/>
      <c r="I309" s="26"/>
    </row>
    <row r="310" spans="1:9" x14ac:dyDescent="0.25">
      <c r="A310" s="4"/>
      <c r="B310" s="8"/>
      <c r="C310" s="26"/>
      <c r="D310" s="26"/>
      <c r="E310" s="47"/>
      <c r="F310" s="49"/>
      <c r="G310" s="49"/>
      <c r="H310" s="26"/>
      <c r="I310" s="26"/>
    </row>
    <row r="311" spans="1:9" x14ac:dyDescent="0.25">
      <c r="A311" s="4"/>
      <c r="B311" s="8"/>
      <c r="C311" s="26"/>
      <c r="D311" s="26"/>
      <c r="E311" s="47"/>
      <c r="F311" s="49"/>
      <c r="G311" s="49"/>
      <c r="H311" s="26"/>
      <c r="I311" s="26"/>
    </row>
    <row r="312" spans="1:9" x14ac:dyDescent="0.25">
      <c r="A312" s="4"/>
      <c r="B312" s="8"/>
      <c r="C312" s="26"/>
      <c r="D312" s="26"/>
      <c r="E312" s="47"/>
      <c r="F312" s="49"/>
      <c r="G312" s="49"/>
      <c r="H312" s="26"/>
      <c r="I312" s="26"/>
    </row>
    <row r="313" spans="1:9" x14ac:dyDescent="0.25">
      <c r="A313" s="4"/>
      <c r="B313" s="8"/>
      <c r="C313" s="26"/>
      <c r="D313" s="26"/>
      <c r="E313" s="47"/>
      <c r="F313" s="49"/>
      <c r="G313" s="49"/>
      <c r="H313" s="26"/>
      <c r="I313" s="26"/>
    </row>
    <row r="314" spans="1:9" x14ac:dyDescent="0.25">
      <c r="A314" s="4"/>
      <c r="B314" s="8"/>
      <c r="C314" s="26"/>
      <c r="D314" s="26"/>
      <c r="E314" s="47"/>
      <c r="F314" s="49"/>
      <c r="G314" s="49"/>
      <c r="H314" s="26"/>
      <c r="I314" s="26"/>
    </row>
    <row r="315" spans="1:9" x14ac:dyDescent="0.25">
      <c r="A315" s="4"/>
      <c r="B315" s="8"/>
      <c r="C315" s="26"/>
      <c r="D315" s="26"/>
      <c r="E315" s="47"/>
      <c r="F315" s="49"/>
      <c r="G315" s="49"/>
      <c r="H315" s="26"/>
      <c r="I315" s="26"/>
    </row>
    <row r="316" spans="1:9" x14ac:dyDescent="0.25">
      <c r="A316" s="4"/>
      <c r="B316" s="8"/>
      <c r="C316" s="26"/>
      <c r="D316" s="26"/>
      <c r="E316" s="47"/>
      <c r="F316" s="49"/>
      <c r="G316" s="49"/>
      <c r="H316" s="26"/>
      <c r="I316" s="26"/>
    </row>
    <row r="317" spans="1:9" x14ac:dyDescent="0.25">
      <c r="A317" s="4"/>
      <c r="B317" s="8"/>
      <c r="C317" s="26"/>
      <c r="D317" s="26"/>
      <c r="E317" s="47"/>
      <c r="F317" s="49"/>
      <c r="G317" s="49"/>
      <c r="H317" s="26"/>
      <c r="I317" s="26"/>
    </row>
    <row r="318" spans="1:9" x14ac:dyDescent="0.25">
      <c r="A318" s="4"/>
      <c r="B318" s="8"/>
      <c r="C318" s="26"/>
      <c r="D318" s="26"/>
      <c r="E318" s="47"/>
      <c r="F318" s="49"/>
      <c r="G318" s="49"/>
      <c r="H318" s="26"/>
      <c r="I318" s="26"/>
    </row>
    <row r="319" spans="1:9" x14ac:dyDescent="0.25">
      <c r="A319" s="4"/>
      <c r="B319" s="8"/>
      <c r="C319" s="26"/>
      <c r="D319" s="26"/>
      <c r="E319" s="47"/>
      <c r="F319" s="49"/>
      <c r="G319" s="49"/>
      <c r="H319" s="26"/>
      <c r="I319" s="26"/>
    </row>
    <row r="320" spans="1:9" x14ac:dyDescent="0.25">
      <c r="A320" s="4"/>
      <c r="B320" s="8"/>
      <c r="C320" s="26"/>
      <c r="D320" s="26"/>
      <c r="E320" s="47"/>
      <c r="F320" s="49"/>
      <c r="G320" s="49"/>
      <c r="H320" s="26"/>
      <c r="I320" s="26"/>
    </row>
    <row r="321" spans="1:9" x14ac:dyDescent="0.25">
      <c r="A321" s="4"/>
      <c r="B321" s="8"/>
      <c r="C321" s="26"/>
      <c r="D321" s="26"/>
      <c r="E321" s="47"/>
      <c r="F321" s="49"/>
      <c r="G321" s="49"/>
      <c r="H321" s="26"/>
      <c r="I321" s="26"/>
    </row>
    <row r="322" spans="1:9" x14ac:dyDescent="0.25">
      <c r="A322" s="4"/>
      <c r="B322" s="8"/>
      <c r="C322" s="26"/>
      <c r="D322" s="26"/>
      <c r="E322" s="47"/>
      <c r="F322" s="49"/>
      <c r="G322" s="49"/>
      <c r="H322" s="26"/>
      <c r="I322" s="26"/>
    </row>
    <row r="323" spans="1:9" x14ac:dyDescent="0.25">
      <c r="A323" s="4"/>
      <c r="B323" s="8"/>
      <c r="C323" s="26"/>
      <c r="D323" s="26"/>
      <c r="E323" s="47"/>
      <c r="F323" s="49"/>
      <c r="G323" s="49"/>
      <c r="H323" s="26"/>
      <c r="I323" s="26"/>
    </row>
    <row r="324" spans="1:9" x14ac:dyDescent="0.25">
      <c r="A324" s="4"/>
      <c r="B324" s="8"/>
      <c r="C324" s="26"/>
      <c r="D324" s="26"/>
      <c r="E324" s="47"/>
      <c r="F324" s="49"/>
      <c r="G324" s="49"/>
      <c r="H324" s="26"/>
      <c r="I324" s="26"/>
    </row>
    <row r="325" spans="1:9" x14ac:dyDescent="0.25">
      <c r="A325" s="4"/>
      <c r="B325" s="8"/>
      <c r="C325" s="26"/>
      <c r="D325" s="26"/>
      <c r="E325" s="47"/>
      <c r="F325" s="49"/>
      <c r="G325" s="49"/>
      <c r="H325" s="26"/>
      <c r="I325" s="26"/>
    </row>
    <row r="326" spans="1:9" x14ac:dyDescent="0.25">
      <c r="A326" s="4"/>
      <c r="B326" s="8"/>
      <c r="C326" s="26"/>
      <c r="D326" s="26"/>
      <c r="E326" s="47"/>
      <c r="F326" s="49"/>
      <c r="G326" s="49"/>
      <c r="H326" s="26"/>
      <c r="I326" s="26"/>
    </row>
    <row r="327" spans="1:9" x14ac:dyDescent="0.25">
      <c r="A327" s="4"/>
      <c r="B327" s="8"/>
      <c r="C327" s="26"/>
      <c r="D327" s="26"/>
      <c r="E327" s="47"/>
      <c r="F327" s="49"/>
      <c r="G327" s="49"/>
      <c r="H327" s="26"/>
      <c r="I327" s="26"/>
    </row>
    <row r="328" spans="1:9" x14ac:dyDescent="0.25">
      <c r="A328" s="4"/>
      <c r="B328" s="8"/>
      <c r="C328" s="26"/>
      <c r="D328" s="26"/>
      <c r="E328" s="47"/>
      <c r="F328" s="49"/>
      <c r="G328" s="49"/>
      <c r="H328" s="26"/>
      <c r="I328" s="26"/>
    </row>
    <row r="329" spans="1:9" x14ac:dyDescent="0.25">
      <c r="A329" s="4"/>
      <c r="B329" s="8"/>
      <c r="C329" s="26"/>
      <c r="D329" s="26"/>
      <c r="E329" s="47"/>
      <c r="F329" s="49"/>
      <c r="G329" s="49"/>
      <c r="H329" s="26"/>
      <c r="I329" s="26"/>
    </row>
    <row r="330" spans="1:9" x14ac:dyDescent="0.25">
      <c r="A330" s="4"/>
      <c r="B330" s="8"/>
      <c r="C330" s="26"/>
      <c r="D330" s="26"/>
      <c r="E330" s="47"/>
      <c r="F330" s="49"/>
      <c r="G330" s="49"/>
      <c r="H330" s="26"/>
      <c r="I330" s="26"/>
    </row>
    <row r="331" spans="1:9" x14ac:dyDescent="0.25">
      <c r="A331" s="4"/>
      <c r="B331" s="8"/>
      <c r="C331" s="26"/>
      <c r="D331" s="26"/>
      <c r="E331" s="47"/>
      <c r="F331" s="49"/>
      <c r="G331" s="49"/>
      <c r="H331" s="26"/>
      <c r="I331" s="26"/>
    </row>
    <row r="332" spans="1:9" x14ac:dyDescent="0.25">
      <c r="A332" s="4"/>
      <c r="B332" s="8"/>
      <c r="C332" s="26"/>
      <c r="D332" s="26"/>
      <c r="E332" s="47"/>
      <c r="F332" s="49"/>
      <c r="G332" s="49"/>
      <c r="H332" s="26"/>
      <c r="I332" s="26"/>
    </row>
    <row r="333" spans="1:9" x14ac:dyDescent="0.25">
      <c r="A333" s="4"/>
      <c r="B333" s="8"/>
      <c r="C333" s="26"/>
      <c r="D333" s="26"/>
      <c r="E333" s="47"/>
      <c r="F333" s="49"/>
      <c r="G333" s="49"/>
      <c r="H333" s="26"/>
      <c r="I333" s="26"/>
    </row>
    <row r="334" spans="1:9" x14ac:dyDescent="0.25">
      <c r="A334" s="4"/>
      <c r="B334" s="8"/>
      <c r="C334" s="26"/>
      <c r="D334" s="26"/>
      <c r="E334" s="47"/>
      <c r="F334" s="49"/>
      <c r="G334" s="49"/>
      <c r="H334" s="26"/>
      <c r="I334" s="26"/>
    </row>
    <row r="335" spans="1:9" x14ac:dyDescent="0.25">
      <c r="A335" s="4"/>
      <c r="B335" s="8"/>
      <c r="C335" s="26"/>
      <c r="D335" s="26"/>
      <c r="E335" s="47"/>
      <c r="F335" s="49"/>
      <c r="G335" s="49"/>
      <c r="H335" s="26"/>
      <c r="I335" s="26"/>
    </row>
    <row r="336" spans="1:9" x14ac:dyDescent="0.25">
      <c r="A336" s="4"/>
      <c r="B336" s="8"/>
      <c r="C336" s="26"/>
      <c r="D336" s="26"/>
      <c r="E336" s="47"/>
      <c r="F336" s="49"/>
      <c r="G336" s="49"/>
      <c r="H336" s="26"/>
      <c r="I336" s="26"/>
    </row>
    <row r="337" spans="1:9" x14ac:dyDescent="0.25">
      <c r="A337" s="4"/>
      <c r="B337" s="8"/>
      <c r="C337" s="26"/>
      <c r="D337" s="26"/>
      <c r="E337" s="47"/>
      <c r="F337" s="49"/>
      <c r="G337" s="49"/>
      <c r="H337" s="26"/>
      <c r="I337" s="26"/>
    </row>
    <row r="338" spans="1:9" x14ac:dyDescent="0.25">
      <c r="A338" s="4"/>
      <c r="B338" s="8"/>
      <c r="C338" s="26"/>
      <c r="D338" s="26"/>
      <c r="E338" s="47"/>
      <c r="F338" s="49"/>
      <c r="G338" s="49"/>
      <c r="H338" s="26"/>
      <c r="I338" s="26"/>
    </row>
    <row r="339" spans="1:9" x14ac:dyDescent="0.25">
      <c r="A339" s="4"/>
      <c r="B339" s="8"/>
      <c r="C339" s="26"/>
      <c r="D339" s="26"/>
      <c r="E339" s="47"/>
      <c r="F339" s="49"/>
      <c r="G339" s="49"/>
      <c r="H339" s="26"/>
      <c r="I339" s="26"/>
    </row>
    <row r="340" spans="1:9" x14ac:dyDescent="0.25">
      <c r="A340" s="4"/>
      <c r="B340" s="8"/>
      <c r="C340" s="26"/>
      <c r="D340" s="26"/>
      <c r="E340" s="47"/>
      <c r="F340" s="49"/>
      <c r="G340" s="49"/>
      <c r="H340" s="26"/>
      <c r="I340" s="26"/>
    </row>
    <row r="341" spans="1:9" x14ac:dyDescent="0.25">
      <c r="A341" s="4"/>
      <c r="B341" s="8"/>
      <c r="C341" s="26"/>
      <c r="D341" s="26"/>
      <c r="E341" s="47"/>
      <c r="F341" s="49"/>
      <c r="G341" s="49"/>
      <c r="H341" s="26"/>
      <c r="I341" s="26"/>
    </row>
    <row r="342" spans="1:9" x14ac:dyDescent="0.25">
      <c r="A342" s="4"/>
      <c r="B342" s="8"/>
      <c r="C342" s="26"/>
      <c r="D342" s="26"/>
      <c r="E342" s="47"/>
      <c r="F342" s="49"/>
      <c r="G342" s="49"/>
      <c r="H342" s="26"/>
      <c r="I342" s="26"/>
    </row>
    <row r="343" spans="1:9" x14ac:dyDescent="0.25">
      <c r="A343" s="4"/>
      <c r="B343" s="8"/>
      <c r="C343" s="26"/>
      <c r="D343" s="26"/>
      <c r="E343" s="47"/>
      <c r="F343" s="49"/>
      <c r="G343" s="49"/>
      <c r="H343" s="26"/>
      <c r="I343" s="26"/>
    </row>
    <row r="344" spans="1:9" x14ac:dyDescent="0.25">
      <c r="A344" s="4"/>
      <c r="B344" s="8"/>
      <c r="C344" s="26"/>
      <c r="D344" s="26"/>
      <c r="E344" s="47"/>
      <c r="F344" s="49"/>
      <c r="G344" s="49"/>
      <c r="H344" s="26"/>
      <c r="I344" s="26"/>
    </row>
    <row r="345" spans="1:9" x14ac:dyDescent="0.25">
      <c r="A345" s="4"/>
      <c r="B345" s="8"/>
      <c r="C345" s="26"/>
      <c r="D345" s="26"/>
      <c r="E345" s="47"/>
      <c r="F345" s="49"/>
      <c r="G345" s="49"/>
      <c r="H345" s="26"/>
      <c r="I345" s="26"/>
    </row>
    <row r="346" spans="1:9" x14ac:dyDescent="0.25">
      <c r="A346" s="4"/>
      <c r="B346" s="8"/>
      <c r="C346" s="26"/>
      <c r="D346" s="26"/>
      <c r="E346" s="47"/>
      <c r="F346" s="49"/>
      <c r="G346" s="49"/>
      <c r="H346" s="26"/>
      <c r="I346" s="26"/>
    </row>
    <row r="347" spans="1:9" x14ac:dyDescent="0.25">
      <c r="A347" s="4"/>
      <c r="B347" s="8"/>
      <c r="C347" s="26"/>
      <c r="D347" s="26"/>
      <c r="E347" s="47"/>
      <c r="F347" s="49"/>
      <c r="G347" s="49"/>
      <c r="H347" s="26"/>
      <c r="I347" s="26"/>
    </row>
    <row r="348" spans="1:9" x14ac:dyDescent="0.25">
      <c r="A348" s="4"/>
      <c r="B348" s="8"/>
      <c r="C348" s="26"/>
      <c r="D348" s="26"/>
      <c r="E348" s="47"/>
      <c r="F348" s="49"/>
      <c r="G348" s="49"/>
      <c r="H348" s="26"/>
      <c r="I348" s="26"/>
    </row>
    <row r="349" spans="1:9" x14ac:dyDescent="0.25">
      <c r="A349" s="4"/>
      <c r="B349" s="8"/>
      <c r="C349" s="26"/>
      <c r="D349" s="26"/>
      <c r="E349" s="47"/>
      <c r="F349" s="49"/>
      <c r="G349" s="49"/>
      <c r="H349" s="26"/>
      <c r="I349" s="26"/>
    </row>
    <row r="350" spans="1:9" x14ac:dyDescent="0.25">
      <c r="A350" s="4"/>
      <c r="B350" s="8"/>
      <c r="C350" s="26"/>
      <c r="D350" s="26"/>
      <c r="E350" s="47"/>
      <c r="F350" s="49"/>
      <c r="G350" s="49"/>
      <c r="H350" s="26"/>
      <c r="I350" s="26"/>
    </row>
    <row r="351" spans="1:9" x14ac:dyDescent="0.25">
      <c r="A351" s="4"/>
      <c r="B351" s="8"/>
      <c r="C351" s="26"/>
      <c r="D351" s="26"/>
      <c r="E351" s="47"/>
      <c r="F351" s="49"/>
      <c r="G351" s="49"/>
      <c r="H351" s="26"/>
      <c r="I351" s="26"/>
    </row>
    <row r="352" spans="1:9" x14ac:dyDescent="0.25">
      <c r="A352" s="4"/>
      <c r="B352" s="8"/>
      <c r="C352" s="26"/>
      <c r="D352" s="26"/>
      <c r="E352" s="47"/>
      <c r="F352" s="49"/>
      <c r="G352" s="49"/>
      <c r="H352" s="26"/>
      <c r="I352" s="26"/>
    </row>
    <row r="353" spans="1:9" x14ac:dyDescent="0.25">
      <c r="A353" s="4"/>
      <c r="B353" s="8"/>
      <c r="C353" s="26"/>
      <c r="D353" s="26"/>
      <c r="E353" s="47"/>
      <c r="F353" s="49"/>
      <c r="G353" s="49"/>
      <c r="H353" s="26"/>
      <c r="I353" s="26"/>
    </row>
    <row r="354" spans="1:9" x14ac:dyDescent="0.25">
      <c r="A354" s="4"/>
      <c r="B354" s="8"/>
      <c r="C354" s="26"/>
      <c r="D354" s="26"/>
      <c r="E354" s="47"/>
      <c r="F354" s="49"/>
      <c r="G354" s="49"/>
      <c r="H354" s="26"/>
      <c r="I354" s="26"/>
    </row>
    <row r="355" spans="1:9" x14ac:dyDescent="0.25">
      <c r="A355" s="4"/>
      <c r="B355" s="8"/>
      <c r="C355" s="26"/>
      <c r="D355" s="26"/>
      <c r="E355" s="47"/>
      <c r="F355" s="49"/>
      <c r="G355" s="49"/>
      <c r="H355" s="26"/>
      <c r="I355" s="26"/>
    </row>
    <row r="356" spans="1:9" x14ac:dyDescent="0.25">
      <c r="A356" s="4"/>
      <c r="B356" s="8"/>
      <c r="C356" s="26"/>
      <c r="D356" s="26"/>
      <c r="E356" s="47"/>
      <c r="F356" s="49"/>
      <c r="G356" s="49"/>
      <c r="H356" s="26"/>
      <c r="I356" s="26"/>
    </row>
    <row r="357" spans="1:9" x14ac:dyDescent="0.25">
      <c r="A357" s="4"/>
      <c r="B357" s="8"/>
      <c r="C357" s="26"/>
      <c r="D357" s="26"/>
      <c r="E357" s="47"/>
      <c r="F357" s="49"/>
      <c r="G357" s="49"/>
      <c r="H357" s="26"/>
      <c r="I357" s="26"/>
    </row>
    <row r="358" spans="1:9" x14ac:dyDescent="0.25">
      <c r="A358" s="4"/>
      <c r="B358" s="8"/>
      <c r="C358" s="26"/>
      <c r="D358" s="26"/>
      <c r="E358" s="47"/>
      <c r="F358" s="49"/>
      <c r="G358" s="49"/>
      <c r="H358" s="26"/>
      <c r="I358" s="26"/>
    </row>
    <row r="359" spans="1:9" x14ac:dyDescent="0.25">
      <c r="A359" s="4"/>
      <c r="B359" s="8"/>
      <c r="C359" s="26"/>
      <c r="D359" s="26"/>
      <c r="E359" s="47"/>
      <c r="F359" s="49"/>
      <c r="G359" s="49"/>
      <c r="H359" s="26"/>
      <c r="I359" s="26"/>
    </row>
    <row r="360" spans="1:9" x14ac:dyDescent="0.25">
      <c r="A360" s="4"/>
      <c r="B360" s="8"/>
      <c r="C360" s="26"/>
      <c r="D360" s="26"/>
      <c r="E360" s="47"/>
      <c r="F360" s="49"/>
      <c r="G360" s="49"/>
      <c r="H360" s="26"/>
      <c r="I360" s="26"/>
    </row>
    <row r="361" spans="1:9" x14ac:dyDescent="0.25">
      <c r="A361" s="4"/>
      <c r="B361" s="8"/>
      <c r="C361" s="26"/>
      <c r="D361" s="26"/>
      <c r="E361" s="47"/>
      <c r="F361" s="49"/>
      <c r="G361" s="49"/>
      <c r="H361" s="26"/>
      <c r="I361" s="26"/>
    </row>
    <row r="362" spans="1:9" x14ac:dyDescent="0.25">
      <c r="A362" s="4"/>
      <c r="B362" s="8"/>
      <c r="C362" s="26"/>
      <c r="D362" s="26"/>
      <c r="E362" s="47"/>
      <c r="F362" s="49"/>
      <c r="G362" s="49"/>
      <c r="H362" s="26"/>
      <c r="I362" s="26"/>
    </row>
    <row r="363" spans="1:9" x14ac:dyDescent="0.25">
      <c r="A363" s="4"/>
      <c r="B363" s="8"/>
      <c r="C363" s="26"/>
      <c r="D363" s="26"/>
      <c r="E363" s="47"/>
      <c r="F363" s="49"/>
      <c r="G363" s="49"/>
      <c r="H363" s="26"/>
      <c r="I363" s="26"/>
    </row>
    <row r="364" spans="1:9" x14ac:dyDescent="0.25">
      <c r="A364" s="4"/>
      <c r="B364" s="8"/>
      <c r="C364" s="26"/>
      <c r="D364" s="26"/>
      <c r="E364" s="47"/>
      <c r="F364" s="49"/>
      <c r="G364" s="49"/>
      <c r="H364" s="26"/>
      <c r="I364" s="26"/>
    </row>
    <row r="365" spans="1:9" x14ac:dyDescent="0.25">
      <c r="A365" s="4"/>
      <c r="B365" s="8"/>
      <c r="C365" s="26"/>
      <c r="D365" s="26"/>
      <c r="E365" s="47"/>
      <c r="F365" s="49"/>
      <c r="G365" s="49"/>
      <c r="H365" s="26"/>
      <c r="I365" s="26"/>
    </row>
    <row r="366" spans="1:9" x14ac:dyDescent="0.25">
      <c r="A366" s="4"/>
      <c r="B366" s="8"/>
      <c r="C366" s="26"/>
      <c r="D366" s="26"/>
      <c r="E366" s="47"/>
      <c r="F366" s="49"/>
      <c r="G366" s="49"/>
      <c r="H366" s="26"/>
      <c r="I366" s="26"/>
    </row>
    <row r="367" spans="1:9" x14ac:dyDescent="0.25">
      <c r="A367" s="4"/>
      <c r="B367" s="8"/>
      <c r="C367" s="26"/>
      <c r="D367" s="26"/>
      <c r="E367" s="47"/>
      <c r="F367" s="49"/>
      <c r="G367" s="49"/>
      <c r="H367" s="26"/>
      <c r="I367" s="26"/>
    </row>
    <row r="368" spans="1:9" x14ac:dyDescent="0.25">
      <c r="A368" s="4"/>
      <c r="B368" s="8"/>
      <c r="C368" s="26"/>
      <c r="D368" s="26"/>
      <c r="E368" s="47"/>
      <c r="F368" s="49"/>
      <c r="G368" s="49"/>
      <c r="H368" s="26"/>
      <c r="I368" s="26"/>
    </row>
    <row r="369" spans="1:9" x14ac:dyDescent="0.25">
      <c r="A369" s="4"/>
      <c r="B369" s="8"/>
      <c r="C369" s="26"/>
      <c r="D369" s="26"/>
      <c r="E369" s="47"/>
      <c r="F369" s="49"/>
      <c r="G369" s="49"/>
      <c r="H369" s="26"/>
      <c r="I369" s="26"/>
    </row>
    <row r="370" spans="1:9" x14ac:dyDescent="0.25">
      <c r="A370" s="4"/>
      <c r="B370" s="8"/>
      <c r="C370" s="26"/>
      <c r="D370" s="26"/>
      <c r="E370" s="47"/>
      <c r="F370" s="49"/>
      <c r="G370" s="49"/>
      <c r="H370" s="26"/>
      <c r="I370" s="26"/>
    </row>
    <row r="371" spans="1:9" x14ac:dyDescent="0.25">
      <c r="A371" s="4"/>
      <c r="B371" s="8"/>
      <c r="C371" s="26"/>
      <c r="D371" s="26"/>
      <c r="E371" s="47"/>
      <c r="F371" s="49"/>
      <c r="G371" s="49"/>
      <c r="H371" s="26"/>
      <c r="I371" s="26"/>
    </row>
    <row r="372" spans="1:9" x14ac:dyDescent="0.25">
      <c r="A372" s="4"/>
      <c r="B372" s="8"/>
      <c r="C372" s="26"/>
      <c r="D372" s="26"/>
      <c r="E372" s="47"/>
      <c r="F372" s="49"/>
      <c r="G372" s="49"/>
      <c r="H372" s="26"/>
      <c r="I372" s="26"/>
    </row>
    <row r="373" spans="1:9" x14ac:dyDescent="0.25">
      <c r="A373" s="4"/>
      <c r="B373" s="8"/>
      <c r="C373" s="26"/>
      <c r="D373" s="26"/>
      <c r="E373" s="47"/>
      <c r="F373" s="49"/>
      <c r="G373" s="49"/>
      <c r="H373" s="26"/>
      <c r="I373" s="26"/>
    </row>
    <row r="374" spans="1:9" x14ac:dyDescent="0.25">
      <c r="A374" s="4"/>
      <c r="B374" s="8"/>
      <c r="C374" s="26"/>
      <c r="D374" s="26"/>
      <c r="E374" s="47"/>
      <c r="F374" s="49"/>
      <c r="G374" s="49"/>
      <c r="H374" s="26"/>
      <c r="I374" s="26"/>
    </row>
    <row r="375" spans="1:9" x14ac:dyDescent="0.25">
      <c r="A375" s="4"/>
      <c r="B375" s="8"/>
      <c r="C375" s="26"/>
      <c r="D375" s="26"/>
      <c r="E375" s="47"/>
      <c r="F375" s="49"/>
      <c r="G375" s="49"/>
      <c r="H375" s="26"/>
      <c r="I375" s="26"/>
    </row>
    <row r="376" spans="1:9" x14ac:dyDescent="0.25">
      <c r="A376" s="4"/>
      <c r="B376" s="8"/>
      <c r="C376" s="26"/>
      <c r="D376" s="26"/>
      <c r="E376" s="47"/>
      <c r="F376" s="49"/>
      <c r="G376" s="49"/>
      <c r="H376" s="26"/>
      <c r="I376" s="26"/>
    </row>
    <row r="377" spans="1:9" x14ac:dyDescent="0.25">
      <c r="A377" s="4"/>
      <c r="B377" s="8"/>
      <c r="C377" s="26"/>
      <c r="D377" s="26"/>
      <c r="E377" s="47"/>
      <c r="F377" s="49"/>
      <c r="G377" s="49"/>
      <c r="H377" s="26"/>
      <c r="I377" s="26"/>
    </row>
    <row r="378" spans="1:9" x14ac:dyDescent="0.25">
      <c r="A378" s="4"/>
      <c r="B378" s="8"/>
      <c r="C378" s="26"/>
      <c r="D378" s="26"/>
      <c r="E378" s="47"/>
      <c r="F378" s="49"/>
      <c r="G378" s="49"/>
      <c r="H378" s="26"/>
      <c r="I378" s="26"/>
    </row>
    <row r="379" spans="1:9" x14ac:dyDescent="0.25">
      <c r="A379" s="4"/>
      <c r="B379" s="8"/>
      <c r="C379" s="26"/>
      <c r="D379" s="26"/>
      <c r="E379" s="47"/>
      <c r="F379" s="49"/>
      <c r="G379" s="49"/>
      <c r="H379" s="26"/>
      <c r="I379" s="26"/>
    </row>
    <row r="380" spans="1:9" x14ac:dyDescent="0.25">
      <c r="A380" s="4"/>
      <c r="B380" s="8"/>
      <c r="C380" s="26"/>
      <c r="D380" s="26"/>
      <c r="E380" s="47"/>
      <c r="F380" s="49"/>
      <c r="G380" s="49"/>
      <c r="H380" s="26"/>
      <c r="I380" s="26"/>
    </row>
    <row r="381" spans="1:9" x14ac:dyDescent="0.25">
      <c r="A381" s="4"/>
      <c r="B381" s="8"/>
      <c r="C381" s="26"/>
      <c r="D381" s="26"/>
      <c r="E381" s="47"/>
      <c r="F381" s="49"/>
      <c r="G381" s="49"/>
      <c r="H381" s="26"/>
      <c r="I381" s="26"/>
    </row>
    <row r="382" spans="1:9" x14ac:dyDescent="0.25">
      <c r="A382" s="4"/>
      <c r="B382" s="8"/>
      <c r="C382" s="26"/>
      <c r="D382" s="26"/>
      <c r="E382" s="47"/>
      <c r="F382" s="49"/>
      <c r="G382" s="49"/>
      <c r="H382" s="26"/>
      <c r="I382" s="26"/>
    </row>
    <row r="383" spans="1:9" x14ac:dyDescent="0.25">
      <c r="A383" s="4"/>
      <c r="B383" s="8"/>
      <c r="C383" s="26"/>
      <c r="D383" s="26"/>
      <c r="E383" s="47"/>
      <c r="F383" s="49"/>
      <c r="G383" s="49"/>
      <c r="H383" s="26"/>
      <c r="I383" s="26"/>
    </row>
    <row r="384" spans="1:9" x14ac:dyDescent="0.25">
      <c r="A384" s="4"/>
      <c r="B384" s="8"/>
      <c r="C384" s="26"/>
      <c r="D384" s="26"/>
      <c r="E384" s="47"/>
      <c r="F384" s="49"/>
      <c r="G384" s="49"/>
      <c r="H384" s="26"/>
      <c r="I384" s="26"/>
    </row>
    <row r="385" spans="1:9" x14ac:dyDescent="0.25">
      <c r="A385" s="4"/>
      <c r="B385" s="8"/>
      <c r="C385" s="26"/>
      <c r="D385" s="26"/>
      <c r="E385" s="47"/>
      <c r="F385" s="49"/>
      <c r="G385" s="49"/>
      <c r="H385" s="26"/>
      <c r="I385" s="26"/>
    </row>
    <row r="386" spans="1:9" x14ac:dyDescent="0.25">
      <c r="A386" s="4"/>
      <c r="B386" s="8"/>
      <c r="C386" s="26"/>
      <c r="D386" s="26"/>
      <c r="E386" s="47"/>
      <c r="F386" s="49"/>
      <c r="G386" s="49"/>
      <c r="H386" s="26"/>
      <c r="I386" s="26"/>
    </row>
    <row r="387" spans="1:9" x14ac:dyDescent="0.25">
      <c r="A387" s="4"/>
      <c r="B387" s="8"/>
      <c r="C387" s="26"/>
      <c r="D387" s="26"/>
      <c r="E387" s="47"/>
      <c r="F387" s="49"/>
      <c r="G387" s="49"/>
      <c r="H387" s="26"/>
      <c r="I387" s="26"/>
    </row>
    <row r="388" spans="1:9" x14ac:dyDescent="0.25">
      <c r="A388" s="4"/>
      <c r="B388" s="8"/>
      <c r="C388" s="26"/>
      <c r="D388" s="26"/>
      <c r="E388" s="47"/>
      <c r="F388" s="49"/>
      <c r="G388" s="49"/>
      <c r="H388" s="26"/>
      <c r="I388" s="26"/>
    </row>
    <row r="389" spans="1:9" x14ac:dyDescent="0.25">
      <c r="A389" s="4"/>
      <c r="B389" s="8"/>
      <c r="C389" s="26"/>
      <c r="D389" s="26"/>
      <c r="E389" s="47"/>
      <c r="F389" s="49"/>
      <c r="G389" s="49"/>
      <c r="H389" s="26"/>
      <c r="I389" s="26"/>
    </row>
    <row r="390" spans="1:9" x14ac:dyDescent="0.25">
      <c r="A390" s="4"/>
      <c r="B390" s="8"/>
      <c r="C390" s="26"/>
      <c r="D390" s="26"/>
      <c r="E390" s="47"/>
      <c r="F390" s="49"/>
      <c r="G390" s="49"/>
      <c r="H390" s="26"/>
      <c r="I390" s="26"/>
    </row>
    <row r="391" spans="1:9" x14ac:dyDescent="0.25">
      <c r="A391" s="4"/>
      <c r="B391" s="8"/>
      <c r="C391" s="26"/>
      <c r="D391" s="26"/>
      <c r="E391" s="47"/>
      <c r="F391" s="49"/>
      <c r="G391" s="49"/>
      <c r="H391" s="26"/>
      <c r="I391" s="26"/>
    </row>
    <row r="392" spans="1:9" x14ac:dyDescent="0.25">
      <c r="A392" s="4"/>
      <c r="B392" s="8"/>
      <c r="C392" s="26"/>
      <c r="D392" s="26"/>
      <c r="E392" s="47"/>
      <c r="F392" s="49"/>
      <c r="G392" s="49"/>
      <c r="H392" s="26"/>
      <c r="I392" s="26"/>
    </row>
    <row r="393" spans="1:9" x14ac:dyDescent="0.25">
      <c r="A393" s="4"/>
      <c r="B393" s="8"/>
      <c r="C393" s="26"/>
      <c r="D393" s="26"/>
      <c r="E393" s="47"/>
      <c r="F393" s="49"/>
      <c r="G393" s="49"/>
      <c r="H393" s="26"/>
      <c r="I393" s="26"/>
    </row>
    <row r="394" spans="1:9" x14ac:dyDescent="0.25">
      <c r="A394" s="4"/>
      <c r="B394" s="8"/>
      <c r="C394" s="26"/>
      <c r="D394" s="26"/>
      <c r="E394" s="47"/>
      <c r="F394" s="49"/>
      <c r="G394" s="49"/>
      <c r="H394" s="26"/>
      <c r="I394" s="26"/>
    </row>
    <row r="395" spans="1:9" x14ac:dyDescent="0.25">
      <c r="A395" s="4"/>
      <c r="B395" s="8"/>
      <c r="C395" s="26"/>
      <c r="D395" s="26"/>
      <c r="E395" s="47"/>
      <c r="F395" s="49"/>
      <c r="G395" s="49"/>
      <c r="H395" s="26"/>
      <c r="I395" s="26"/>
    </row>
    <row r="396" spans="1:9" x14ac:dyDescent="0.25">
      <c r="A396" s="4"/>
      <c r="B396" s="8"/>
      <c r="C396" s="26"/>
      <c r="D396" s="26"/>
      <c r="E396" s="47"/>
      <c r="F396" s="49"/>
      <c r="G396" s="49"/>
      <c r="H396" s="26"/>
      <c r="I396" s="26"/>
    </row>
    <row r="397" spans="1:9" x14ac:dyDescent="0.25">
      <c r="A397" s="4"/>
      <c r="B397" s="8"/>
      <c r="C397" s="26"/>
      <c r="D397" s="26"/>
      <c r="E397" s="47"/>
      <c r="F397" s="49"/>
      <c r="G397" s="49"/>
      <c r="H397" s="26"/>
      <c r="I397" s="26"/>
    </row>
    <row r="398" spans="1:9" x14ac:dyDescent="0.25">
      <c r="A398" s="4"/>
      <c r="B398" s="8"/>
      <c r="C398" s="26"/>
      <c r="D398" s="26"/>
      <c r="E398" s="47"/>
      <c r="F398" s="49"/>
      <c r="G398" s="49"/>
      <c r="H398" s="26"/>
      <c r="I398" s="26"/>
    </row>
    <row r="399" spans="1:9" x14ac:dyDescent="0.25">
      <c r="A399" s="4"/>
      <c r="B399" s="8"/>
      <c r="C399" s="26"/>
      <c r="D399" s="26"/>
      <c r="E399" s="47"/>
      <c r="F399" s="49"/>
      <c r="G399" s="49"/>
      <c r="H399" s="26"/>
      <c r="I399" s="26"/>
    </row>
    <row r="400" spans="1:9" x14ac:dyDescent="0.25">
      <c r="A400" s="4"/>
      <c r="B400" s="8"/>
      <c r="C400" s="26"/>
      <c r="D400" s="26"/>
      <c r="E400" s="47"/>
      <c r="F400" s="49"/>
      <c r="G400" s="49"/>
      <c r="H400" s="26"/>
      <c r="I400" s="26"/>
    </row>
    <row r="401" spans="1:9" x14ac:dyDescent="0.25">
      <c r="A401" s="4"/>
      <c r="B401" s="8"/>
      <c r="C401" s="26"/>
      <c r="D401" s="26"/>
      <c r="E401" s="47"/>
      <c r="F401" s="49"/>
      <c r="G401" s="49"/>
      <c r="H401" s="26"/>
      <c r="I401" s="26"/>
    </row>
    <row r="402" spans="1:9" x14ac:dyDescent="0.25">
      <c r="A402" s="4"/>
      <c r="B402" s="8"/>
      <c r="C402" s="26"/>
      <c r="D402" s="26"/>
      <c r="E402" s="47"/>
      <c r="F402" s="49"/>
      <c r="G402" s="49"/>
      <c r="H402" s="26"/>
      <c r="I402" s="26"/>
    </row>
    <row r="403" spans="1:9" x14ac:dyDescent="0.25">
      <c r="A403" s="4"/>
      <c r="B403" s="8"/>
      <c r="C403" s="26"/>
      <c r="D403" s="26"/>
      <c r="E403" s="47"/>
      <c r="F403" s="49"/>
      <c r="G403" s="49"/>
      <c r="H403" s="26"/>
      <c r="I403" s="26"/>
    </row>
    <row r="404" spans="1:9" x14ac:dyDescent="0.25">
      <c r="A404" s="4"/>
      <c r="B404" s="8"/>
      <c r="C404" s="26"/>
      <c r="D404" s="26"/>
      <c r="E404" s="47"/>
      <c r="F404" s="49"/>
      <c r="G404" s="49"/>
      <c r="H404" s="26"/>
      <c r="I404" s="26"/>
    </row>
    <row r="405" spans="1:9" x14ac:dyDescent="0.25">
      <c r="A405" s="4"/>
      <c r="B405" s="8"/>
      <c r="C405" s="26"/>
      <c r="D405" s="26"/>
      <c r="E405" s="47"/>
      <c r="F405" s="49"/>
      <c r="G405" s="49"/>
      <c r="H405" s="26"/>
      <c r="I405" s="26"/>
    </row>
    <row r="406" spans="1:9" x14ac:dyDescent="0.25">
      <c r="A406" s="4"/>
      <c r="B406" s="8"/>
      <c r="C406" s="26"/>
      <c r="D406" s="26"/>
      <c r="E406" s="47"/>
      <c r="F406" s="49"/>
      <c r="G406" s="49"/>
      <c r="H406" s="26"/>
      <c r="I406" s="26"/>
    </row>
    <row r="407" spans="1:9" x14ac:dyDescent="0.25">
      <c r="A407" s="4"/>
      <c r="B407" s="8"/>
      <c r="C407" s="26"/>
      <c r="D407" s="26"/>
      <c r="E407" s="47"/>
      <c r="F407" s="49"/>
      <c r="G407" s="49"/>
      <c r="H407" s="26"/>
      <c r="I407" s="26"/>
    </row>
    <row r="408" spans="1:9" x14ac:dyDescent="0.25">
      <c r="A408" s="4"/>
      <c r="B408" s="8"/>
      <c r="C408" s="26"/>
      <c r="D408" s="26"/>
      <c r="E408" s="47"/>
      <c r="F408" s="49"/>
      <c r="G408" s="49"/>
      <c r="H408" s="26"/>
      <c r="I408" s="26"/>
    </row>
    <row r="409" spans="1:9" x14ac:dyDescent="0.25">
      <c r="A409" s="4"/>
      <c r="B409" s="8"/>
      <c r="C409" s="26"/>
      <c r="D409" s="26"/>
      <c r="E409" s="47"/>
      <c r="F409" s="49"/>
      <c r="G409" s="49"/>
      <c r="H409" s="26"/>
      <c r="I409" s="26"/>
    </row>
    <row r="410" spans="1:9" x14ac:dyDescent="0.25">
      <c r="A410" s="4"/>
      <c r="B410" s="8"/>
      <c r="C410" s="26"/>
      <c r="D410" s="26"/>
      <c r="E410" s="47"/>
      <c r="F410" s="49"/>
      <c r="G410" s="49"/>
      <c r="H410" s="26"/>
      <c r="I410" s="26"/>
    </row>
    <row r="411" spans="1:9" x14ac:dyDescent="0.25">
      <c r="A411" s="4"/>
      <c r="B411" s="8"/>
      <c r="C411" s="26"/>
      <c r="D411" s="26"/>
      <c r="E411" s="47"/>
      <c r="F411" s="49"/>
      <c r="G411" s="49"/>
      <c r="H411" s="26"/>
      <c r="I411" s="26"/>
    </row>
    <row r="412" spans="1:9" x14ac:dyDescent="0.25">
      <c r="A412" s="4"/>
      <c r="B412" s="8"/>
      <c r="C412" s="26"/>
      <c r="D412" s="26"/>
      <c r="E412" s="47"/>
      <c r="F412" s="49"/>
      <c r="G412" s="49"/>
      <c r="H412" s="26"/>
      <c r="I412" s="26"/>
    </row>
    <row r="413" spans="1:9" x14ac:dyDescent="0.25">
      <c r="A413" s="4"/>
      <c r="B413" s="8"/>
      <c r="C413" s="26"/>
      <c r="D413" s="26"/>
      <c r="E413" s="47"/>
      <c r="F413" s="49"/>
      <c r="G413" s="49"/>
      <c r="H413" s="26"/>
      <c r="I413" s="26"/>
    </row>
    <row r="414" spans="1:9" x14ac:dyDescent="0.25">
      <c r="A414" s="4"/>
      <c r="B414" s="8"/>
      <c r="C414" s="26"/>
      <c r="D414" s="26"/>
      <c r="E414" s="47"/>
      <c r="F414" s="49"/>
      <c r="G414" s="49"/>
      <c r="H414" s="26"/>
      <c r="I414" s="26"/>
    </row>
    <row r="415" spans="1:9" x14ac:dyDescent="0.25">
      <c r="A415" s="4"/>
      <c r="B415" s="8"/>
      <c r="C415" s="26"/>
      <c r="D415" s="26"/>
      <c r="E415" s="47"/>
      <c r="F415" s="49"/>
      <c r="G415" s="49"/>
      <c r="H415" s="26"/>
      <c r="I415" s="26"/>
    </row>
    <row r="416" spans="1:9" x14ac:dyDescent="0.25">
      <c r="A416" s="4"/>
      <c r="B416" s="8"/>
      <c r="C416" s="26"/>
      <c r="D416" s="26"/>
      <c r="E416" s="47"/>
      <c r="F416" s="49"/>
      <c r="G416" s="49"/>
      <c r="H416" s="26"/>
      <c r="I416" s="26"/>
    </row>
    <row r="417" spans="1:9" x14ac:dyDescent="0.25">
      <c r="A417" s="4"/>
      <c r="B417" s="8"/>
      <c r="C417" s="26"/>
      <c r="D417" s="26"/>
      <c r="E417" s="47"/>
      <c r="F417" s="49"/>
      <c r="G417" s="49"/>
      <c r="H417" s="26"/>
      <c r="I417" s="26"/>
    </row>
    <row r="418" spans="1:9" x14ac:dyDescent="0.25">
      <c r="A418" s="4"/>
      <c r="B418" s="8"/>
      <c r="C418" s="26"/>
      <c r="D418" s="26"/>
      <c r="E418" s="47"/>
      <c r="F418" s="49"/>
      <c r="G418" s="49"/>
      <c r="H418" s="26"/>
      <c r="I418" s="26"/>
    </row>
    <row r="419" spans="1:9" x14ac:dyDescent="0.25">
      <c r="A419" s="4"/>
      <c r="B419" s="8"/>
      <c r="C419" s="26"/>
      <c r="D419" s="26"/>
      <c r="E419" s="47"/>
      <c r="F419" s="49"/>
      <c r="G419" s="49"/>
      <c r="H419" s="26"/>
      <c r="I419" s="26"/>
    </row>
    <row r="420" spans="1:9" x14ac:dyDescent="0.25">
      <c r="A420" s="4"/>
      <c r="B420" s="8"/>
      <c r="C420" s="26"/>
      <c r="D420" s="26"/>
      <c r="E420" s="47"/>
      <c r="F420" s="49"/>
      <c r="G420" s="49"/>
      <c r="H420" s="26"/>
      <c r="I420" s="26"/>
    </row>
    <row r="421" spans="1:9" x14ac:dyDescent="0.25">
      <c r="A421" s="4"/>
      <c r="B421" s="8"/>
      <c r="C421" s="26"/>
      <c r="D421" s="26"/>
      <c r="E421" s="47"/>
      <c r="F421" s="49"/>
      <c r="G421" s="49"/>
      <c r="H421" s="26"/>
      <c r="I421" s="26"/>
    </row>
    <row r="422" spans="1:9" x14ac:dyDescent="0.25">
      <c r="A422" s="4"/>
      <c r="B422" s="8"/>
      <c r="C422" s="26"/>
      <c r="D422" s="26"/>
      <c r="E422" s="47"/>
      <c r="F422" s="49"/>
      <c r="G422" s="49"/>
      <c r="H422" s="26"/>
      <c r="I422" s="26"/>
    </row>
    <row r="423" spans="1:9" x14ac:dyDescent="0.25">
      <c r="A423" s="4"/>
      <c r="B423" s="8"/>
      <c r="C423" s="26"/>
      <c r="D423" s="26"/>
      <c r="E423" s="47"/>
      <c r="F423" s="49"/>
      <c r="G423" s="49"/>
      <c r="H423" s="26"/>
      <c r="I423" s="26"/>
    </row>
    <row r="424" spans="1:9" x14ac:dyDescent="0.25">
      <c r="A424" s="4"/>
      <c r="B424" s="8"/>
      <c r="C424" s="26"/>
      <c r="D424" s="26"/>
      <c r="E424" s="47"/>
      <c r="F424" s="49"/>
      <c r="G424" s="49"/>
      <c r="H424" s="26"/>
      <c r="I424" s="26"/>
    </row>
    <row r="425" spans="1:9" x14ac:dyDescent="0.25">
      <c r="A425" s="4"/>
      <c r="B425" s="8"/>
      <c r="C425" s="26"/>
      <c r="D425" s="26"/>
      <c r="E425" s="47"/>
      <c r="F425" s="49"/>
      <c r="G425" s="49"/>
      <c r="H425" s="26"/>
      <c r="I425" s="26"/>
    </row>
    <row r="426" spans="1:9" x14ac:dyDescent="0.25">
      <c r="A426" s="4"/>
      <c r="B426" s="8"/>
      <c r="C426" s="26"/>
      <c r="D426" s="26"/>
      <c r="E426" s="47"/>
      <c r="F426" s="49"/>
      <c r="G426" s="49"/>
      <c r="H426" s="26"/>
      <c r="I426" s="26"/>
    </row>
    <row r="427" spans="1:9" x14ac:dyDescent="0.25">
      <c r="A427" s="4"/>
      <c r="B427" s="8"/>
      <c r="C427" s="26"/>
      <c r="D427" s="26"/>
      <c r="E427" s="47"/>
      <c r="F427" s="49"/>
      <c r="G427" s="49"/>
      <c r="H427" s="26"/>
      <c r="I427" s="26"/>
    </row>
    <row r="428" spans="1:9" x14ac:dyDescent="0.25">
      <c r="A428" s="4"/>
      <c r="B428" s="8"/>
      <c r="C428" s="26"/>
      <c r="D428" s="26"/>
      <c r="E428" s="47"/>
      <c r="F428" s="49"/>
      <c r="G428" s="49"/>
      <c r="H428" s="26"/>
      <c r="I428" s="26"/>
    </row>
    <row r="429" spans="1:9" x14ac:dyDescent="0.25">
      <c r="A429" s="4"/>
      <c r="B429" s="8"/>
      <c r="C429" s="26"/>
      <c r="D429" s="26"/>
      <c r="E429" s="47"/>
      <c r="F429" s="49"/>
      <c r="G429" s="49"/>
      <c r="H429" s="26"/>
      <c r="I429" s="26"/>
    </row>
    <row r="430" spans="1:9" x14ac:dyDescent="0.25">
      <c r="A430" s="4"/>
      <c r="B430" s="8"/>
      <c r="C430" s="26"/>
      <c r="D430" s="26"/>
      <c r="E430" s="47"/>
      <c r="F430" s="49"/>
      <c r="G430" s="49"/>
      <c r="H430" s="26"/>
      <c r="I430" s="26"/>
    </row>
    <row r="431" spans="1:9" x14ac:dyDescent="0.25">
      <c r="A431" s="4"/>
      <c r="B431" s="8"/>
      <c r="C431" s="26"/>
      <c r="D431" s="26"/>
      <c r="E431" s="47"/>
      <c r="F431" s="49"/>
      <c r="G431" s="49"/>
      <c r="H431" s="26"/>
      <c r="I431" s="26"/>
    </row>
    <row r="432" spans="1:9" x14ac:dyDescent="0.25">
      <c r="A432" s="4"/>
      <c r="B432" s="8"/>
      <c r="C432" s="26"/>
      <c r="D432" s="26"/>
      <c r="E432" s="47"/>
      <c r="F432" s="49"/>
      <c r="G432" s="49"/>
      <c r="H432" s="26"/>
      <c r="I432" s="26"/>
    </row>
    <row r="433" spans="1:9" x14ac:dyDescent="0.25">
      <c r="A433" s="4"/>
      <c r="B433" s="8"/>
      <c r="C433" s="26"/>
      <c r="D433" s="26"/>
      <c r="E433" s="47"/>
      <c r="F433" s="49"/>
      <c r="G433" s="49"/>
      <c r="H433" s="26"/>
      <c r="I433" s="26"/>
    </row>
    <row r="434" spans="1:9" x14ac:dyDescent="0.25">
      <c r="A434" s="4"/>
      <c r="B434" s="8"/>
      <c r="C434" s="26"/>
      <c r="D434" s="26"/>
      <c r="E434" s="47"/>
      <c r="F434" s="49"/>
      <c r="G434" s="49"/>
      <c r="H434" s="26"/>
      <c r="I434" s="26"/>
    </row>
    <row r="435" spans="1:9" x14ac:dyDescent="0.25">
      <c r="A435" s="4"/>
      <c r="B435" s="8"/>
      <c r="C435" s="26"/>
      <c r="D435" s="26"/>
      <c r="E435" s="47"/>
      <c r="F435" s="49"/>
      <c r="G435" s="49"/>
      <c r="H435" s="26"/>
      <c r="I435" s="26"/>
    </row>
    <row r="436" spans="1:9" x14ac:dyDescent="0.25">
      <c r="A436" s="4"/>
      <c r="B436" s="8"/>
      <c r="C436" s="26"/>
      <c r="D436" s="26"/>
      <c r="E436" s="47"/>
      <c r="F436" s="49"/>
      <c r="G436" s="49"/>
      <c r="H436" s="26"/>
      <c r="I436" s="26"/>
    </row>
    <row r="437" spans="1:9" x14ac:dyDescent="0.25">
      <c r="A437" s="4"/>
      <c r="B437" s="8"/>
      <c r="C437" s="26"/>
      <c r="D437" s="26"/>
      <c r="E437" s="47"/>
      <c r="F437" s="49"/>
      <c r="G437" s="49"/>
      <c r="H437" s="26"/>
      <c r="I437" s="26"/>
    </row>
    <row r="438" spans="1:9" x14ac:dyDescent="0.25">
      <c r="A438" s="4"/>
      <c r="B438" s="8"/>
      <c r="C438" s="26"/>
      <c r="D438" s="26"/>
      <c r="E438" s="47"/>
      <c r="F438" s="49"/>
      <c r="G438" s="49"/>
      <c r="H438" s="26"/>
      <c r="I438" s="26"/>
    </row>
    <row r="439" spans="1:9" x14ac:dyDescent="0.25">
      <c r="A439" s="4"/>
      <c r="B439" s="8"/>
      <c r="C439" s="26"/>
      <c r="D439" s="26"/>
      <c r="E439" s="47"/>
      <c r="F439" s="49"/>
      <c r="G439" s="49"/>
      <c r="H439" s="26"/>
      <c r="I439" s="26"/>
    </row>
    <row r="440" spans="1:9" x14ac:dyDescent="0.25">
      <c r="A440" s="4"/>
      <c r="B440" s="8"/>
      <c r="C440" s="26"/>
      <c r="D440" s="26"/>
      <c r="E440" s="47"/>
      <c r="F440" s="49"/>
      <c r="G440" s="49"/>
      <c r="H440" s="26"/>
      <c r="I440" s="26"/>
    </row>
    <row r="441" spans="1:9" x14ac:dyDescent="0.25">
      <c r="A441" s="4"/>
      <c r="B441" s="8"/>
      <c r="C441" s="26"/>
      <c r="D441" s="26"/>
      <c r="E441" s="47"/>
      <c r="F441" s="49"/>
      <c r="G441" s="49"/>
      <c r="H441" s="26"/>
      <c r="I441" s="26"/>
    </row>
    <row r="442" spans="1:9" x14ac:dyDescent="0.25">
      <c r="A442" s="4"/>
      <c r="B442" s="8"/>
      <c r="C442" s="26"/>
      <c r="D442" s="26"/>
      <c r="E442" s="47"/>
      <c r="F442" s="49"/>
      <c r="G442" s="49"/>
      <c r="H442" s="26"/>
      <c r="I442" s="26"/>
    </row>
    <row r="443" spans="1:9" x14ac:dyDescent="0.25">
      <c r="A443" s="4"/>
      <c r="B443" s="8"/>
      <c r="C443" s="26"/>
      <c r="D443" s="26"/>
      <c r="E443" s="47"/>
      <c r="F443" s="49"/>
      <c r="G443" s="49"/>
      <c r="H443" s="26"/>
      <c r="I443" s="26"/>
    </row>
    <row r="444" spans="1:9" x14ac:dyDescent="0.25">
      <c r="A444" s="4"/>
      <c r="B444" s="8"/>
      <c r="C444" s="26"/>
      <c r="D444" s="26"/>
      <c r="E444" s="47"/>
      <c r="F444" s="49"/>
      <c r="G444" s="49"/>
      <c r="H444" s="26"/>
      <c r="I444" s="26"/>
    </row>
    <row r="445" spans="1:9" x14ac:dyDescent="0.25">
      <c r="A445" s="4"/>
      <c r="B445" s="8"/>
      <c r="C445" s="26"/>
      <c r="D445" s="26"/>
      <c r="E445" s="47"/>
      <c r="F445" s="49"/>
      <c r="G445" s="49"/>
      <c r="H445" s="26"/>
      <c r="I445" s="26"/>
    </row>
    <row r="446" spans="1:9" x14ac:dyDescent="0.25">
      <c r="A446" s="4"/>
      <c r="B446" s="8"/>
      <c r="C446" s="26"/>
      <c r="D446" s="26"/>
      <c r="E446" s="47"/>
      <c r="F446" s="49"/>
      <c r="G446" s="49"/>
      <c r="H446" s="26"/>
      <c r="I446" s="26"/>
    </row>
    <row r="447" spans="1:9" x14ac:dyDescent="0.25">
      <c r="A447" s="4"/>
      <c r="B447" s="8"/>
      <c r="C447" s="26"/>
      <c r="D447" s="26"/>
      <c r="E447" s="47"/>
      <c r="F447" s="49"/>
      <c r="G447" s="49"/>
      <c r="H447" s="26"/>
      <c r="I447" s="26"/>
    </row>
    <row r="448" spans="1:9" x14ac:dyDescent="0.25">
      <c r="A448" s="4"/>
      <c r="B448" s="8"/>
      <c r="C448" s="26"/>
      <c r="D448" s="26"/>
      <c r="E448" s="47"/>
      <c r="F448" s="49"/>
      <c r="G448" s="49"/>
      <c r="H448" s="26"/>
      <c r="I448" s="26"/>
    </row>
    <row r="449" spans="1:9" x14ac:dyDescent="0.25">
      <c r="A449" s="4"/>
      <c r="B449" s="8"/>
      <c r="C449" s="26"/>
      <c r="D449" s="26"/>
      <c r="E449" s="47"/>
      <c r="F449" s="49"/>
      <c r="G449" s="49"/>
      <c r="H449" s="26"/>
      <c r="I449" s="26"/>
    </row>
    <row r="450" spans="1:9" x14ac:dyDescent="0.25">
      <c r="A450" s="4"/>
      <c r="B450" s="8"/>
      <c r="C450" s="26"/>
      <c r="D450" s="26"/>
      <c r="E450" s="47"/>
      <c r="F450" s="49"/>
      <c r="G450" s="49"/>
      <c r="H450" s="26"/>
      <c r="I450" s="26"/>
    </row>
    <row r="451" spans="1:9" x14ac:dyDescent="0.25">
      <c r="A451" s="4"/>
      <c r="B451" s="8"/>
      <c r="C451" s="26"/>
      <c r="D451" s="26"/>
      <c r="E451" s="47"/>
      <c r="F451" s="49"/>
      <c r="G451" s="49"/>
      <c r="H451" s="26"/>
      <c r="I451" s="26"/>
    </row>
    <row r="452" spans="1:9" x14ac:dyDescent="0.25">
      <c r="A452" s="4"/>
      <c r="B452" s="8"/>
      <c r="C452" s="26"/>
      <c r="D452" s="26"/>
      <c r="E452" s="47"/>
      <c r="F452" s="49"/>
      <c r="G452" s="49"/>
      <c r="H452" s="26"/>
      <c r="I452" s="26"/>
    </row>
    <row r="453" spans="1:9" x14ac:dyDescent="0.25">
      <c r="A453" s="4"/>
      <c r="B453" s="8"/>
      <c r="C453" s="26"/>
      <c r="D453" s="26"/>
      <c r="E453" s="47"/>
      <c r="F453" s="49"/>
      <c r="G453" s="49"/>
      <c r="H453" s="26"/>
      <c r="I453" s="26"/>
    </row>
    <row r="454" spans="1:9" x14ac:dyDescent="0.25">
      <c r="A454" s="4"/>
      <c r="B454" s="8"/>
      <c r="C454" s="26"/>
      <c r="D454" s="26"/>
      <c r="E454" s="47"/>
      <c r="F454" s="49"/>
      <c r="G454" s="49"/>
      <c r="H454" s="26"/>
      <c r="I454" s="26"/>
    </row>
    <row r="455" spans="1:9" x14ac:dyDescent="0.25">
      <c r="A455" s="4"/>
      <c r="B455" s="8"/>
      <c r="C455" s="26"/>
      <c r="D455" s="26"/>
      <c r="E455" s="47"/>
      <c r="F455" s="49"/>
      <c r="G455" s="49"/>
      <c r="H455" s="26"/>
      <c r="I455" s="26"/>
    </row>
    <row r="456" spans="1:9" x14ac:dyDescent="0.25">
      <c r="A456" s="4"/>
      <c r="B456" s="8"/>
      <c r="C456" s="26"/>
      <c r="D456" s="26"/>
      <c r="E456" s="47"/>
      <c r="F456" s="49"/>
      <c r="G456" s="49"/>
      <c r="H456" s="26"/>
      <c r="I456" s="26"/>
    </row>
    <row r="457" spans="1:9" x14ac:dyDescent="0.25">
      <c r="A457" s="4"/>
      <c r="B457" s="8"/>
      <c r="C457" s="26"/>
      <c r="D457" s="26"/>
      <c r="E457" s="47"/>
      <c r="F457" s="49"/>
      <c r="G457" s="49"/>
      <c r="H457" s="26"/>
      <c r="I457" s="26"/>
    </row>
    <row r="458" spans="1:9" x14ac:dyDescent="0.25">
      <c r="A458" s="4"/>
      <c r="B458" s="8"/>
      <c r="C458" s="26"/>
      <c r="D458" s="26"/>
      <c r="E458" s="47"/>
      <c r="F458" s="49"/>
      <c r="G458" s="49"/>
      <c r="H458" s="26"/>
      <c r="I458" s="26"/>
    </row>
    <row r="459" spans="1:9" x14ac:dyDescent="0.25">
      <c r="A459" s="4"/>
      <c r="B459" s="8"/>
      <c r="C459" s="26"/>
      <c r="D459" s="26"/>
      <c r="E459" s="47"/>
      <c r="F459" s="49"/>
      <c r="G459" s="49"/>
      <c r="H459" s="26"/>
      <c r="I459" s="26"/>
    </row>
    <row r="460" spans="1:9" x14ac:dyDescent="0.25">
      <c r="A460" s="4"/>
      <c r="B460" s="8"/>
      <c r="C460" s="26"/>
      <c r="D460" s="26"/>
      <c r="E460" s="47"/>
      <c r="F460" s="49"/>
      <c r="G460" s="49"/>
      <c r="H460" s="26"/>
      <c r="I460" s="26"/>
    </row>
    <row r="461" spans="1:9" x14ac:dyDescent="0.25">
      <c r="A461" s="4"/>
      <c r="B461" s="8"/>
      <c r="C461" s="26"/>
      <c r="D461" s="26"/>
      <c r="E461" s="47"/>
      <c r="F461" s="49"/>
      <c r="G461" s="49"/>
      <c r="H461" s="26"/>
      <c r="I461" s="26"/>
    </row>
    <row r="462" spans="1:9" x14ac:dyDescent="0.25">
      <c r="A462" s="4"/>
      <c r="B462" s="8"/>
      <c r="C462" s="26"/>
      <c r="D462" s="26"/>
      <c r="E462" s="47"/>
      <c r="F462" s="49"/>
      <c r="G462" s="49"/>
      <c r="H462" s="26"/>
      <c r="I462" s="26"/>
    </row>
    <row r="463" spans="1:9" x14ac:dyDescent="0.25">
      <c r="A463" s="4"/>
      <c r="B463" s="8"/>
      <c r="C463" s="26"/>
      <c r="D463" s="26"/>
      <c r="E463" s="47"/>
      <c r="F463" s="49"/>
      <c r="G463" s="49"/>
      <c r="H463" s="26"/>
      <c r="I463" s="26"/>
    </row>
    <row r="464" spans="1:9" x14ac:dyDescent="0.25">
      <c r="A464" s="4"/>
      <c r="B464" s="8"/>
      <c r="C464" s="26"/>
      <c r="D464" s="26"/>
      <c r="E464" s="47"/>
      <c r="F464" s="49"/>
      <c r="G464" s="49"/>
      <c r="H464" s="26"/>
      <c r="I464" s="26"/>
    </row>
    <row r="465" spans="1:9" x14ac:dyDescent="0.25">
      <c r="A465" s="4"/>
      <c r="B465" s="8"/>
      <c r="C465" s="26"/>
      <c r="D465" s="26"/>
      <c r="E465" s="47"/>
      <c r="F465" s="49"/>
      <c r="G465" s="49"/>
      <c r="H465" s="26"/>
      <c r="I465" s="26"/>
    </row>
    <row r="466" spans="1:9" x14ac:dyDescent="0.25">
      <c r="A466" s="4"/>
      <c r="B466" s="8"/>
      <c r="C466" s="26"/>
      <c r="D466" s="26"/>
      <c r="E466" s="47"/>
      <c r="F466" s="49"/>
      <c r="G466" s="49"/>
      <c r="H466" s="26"/>
      <c r="I466" s="26"/>
    </row>
    <row r="467" spans="1:9" x14ac:dyDescent="0.25">
      <c r="A467" s="4"/>
      <c r="B467" s="8"/>
      <c r="C467" s="26"/>
      <c r="D467" s="26"/>
      <c r="E467" s="47"/>
      <c r="F467" s="49"/>
      <c r="G467" s="49"/>
      <c r="H467" s="26"/>
      <c r="I467" s="26"/>
    </row>
    <row r="468" spans="1:9" x14ac:dyDescent="0.25">
      <c r="A468" s="4"/>
      <c r="B468" s="8"/>
      <c r="C468" s="26"/>
      <c r="D468" s="26"/>
      <c r="E468" s="47"/>
      <c r="F468" s="49"/>
      <c r="G468" s="49"/>
      <c r="H468" s="26"/>
      <c r="I468" s="26"/>
    </row>
    <row r="469" spans="1:9" x14ac:dyDescent="0.25">
      <c r="A469" s="4"/>
      <c r="B469" s="8"/>
      <c r="C469" s="26"/>
      <c r="D469" s="26"/>
      <c r="E469" s="47"/>
      <c r="F469" s="49"/>
      <c r="G469" s="49"/>
      <c r="H469" s="26"/>
      <c r="I469" s="26"/>
    </row>
    <row r="470" spans="1:9" x14ac:dyDescent="0.25">
      <c r="A470" s="4"/>
      <c r="B470" s="8"/>
      <c r="C470" s="26"/>
      <c r="D470" s="26"/>
      <c r="E470" s="47"/>
      <c r="F470" s="49"/>
      <c r="G470" s="49"/>
      <c r="H470" s="26"/>
      <c r="I470" s="26"/>
    </row>
    <row r="471" spans="1:9" x14ac:dyDescent="0.25">
      <c r="A471" s="4"/>
      <c r="B471" s="8"/>
      <c r="C471" s="26"/>
      <c r="D471" s="26"/>
      <c r="E471" s="47"/>
      <c r="F471" s="49"/>
      <c r="G471" s="49"/>
      <c r="H471" s="26"/>
      <c r="I471" s="26"/>
    </row>
    <row r="472" spans="1:9" x14ac:dyDescent="0.25">
      <c r="A472" s="4"/>
      <c r="B472" s="8"/>
      <c r="C472" s="26"/>
      <c r="D472" s="26"/>
      <c r="E472" s="47"/>
      <c r="F472" s="49"/>
      <c r="G472" s="49"/>
      <c r="H472" s="26"/>
      <c r="I472" s="26"/>
    </row>
    <row r="473" spans="1:9" x14ac:dyDescent="0.25">
      <c r="A473" s="4"/>
      <c r="B473" s="8"/>
      <c r="C473" s="26"/>
      <c r="D473" s="26"/>
      <c r="E473" s="47"/>
      <c r="F473" s="49"/>
      <c r="G473" s="49"/>
      <c r="H473" s="26"/>
      <c r="I473" s="26"/>
    </row>
    <row r="474" spans="1:9" x14ac:dyDescent="0.25">
      <c r="A474" s="4"/>
      <c r="B474" s="8"/>
      <c r="C474" s="26"/>
      <c r="D474" s="26"/>
      <c r="E474" s="47"/>
      <c r="F474" s="49"/>
      <c r="G474" s="49"/>
      <c r="H474" s="26"/>
      <c r="I474" s="26"/>
    </row>
    <row r="475" spans="1:9" x14ac:dyDescent="0.25">
      <c r="A475" s="4"/>
      <c r="B475" s="8"/>
      <c r="C475" s="26"/>
      <c r="D475" s="26"/>
      <c r="E475" s="47"/>
      <c r="F475" s="49"/>
      <c r="G475" s="49"/>
      <c r="H475" s="26"/>
      <c r="I475" s="26"/>
    </row>
    <row r="476" spans="1:9" x14ac:dyDescent="0.25">
      <c r="A476" s="4"/>
      <c r="B476" s="8"/>
      <c r="C476" s="26"/>
      <c r="D476" s="26"/>
      <c r="E476" s="47"/>
      <c r="F476" s="49"/>
      <c r="G476" s="49"/>
      <c r="H476" s="26"/>
      <c r="I476" s="26"/>
    </row>
    <row r="477" spans="1:9" x14ac:dyDescent="0.25">
      <c r="A477" s="4"/>
      <c r="B477" s="8"/>
      <c r="C477" s="26"/>
      <c r="D477" s="26"/>
      <c r="E477" s="47"/>
      <c r="F477" s="49"/>
      <c r="G477" s="49"/>
      <c r="H477" s="26"/>
      <c r="I477" s="26"/>
    </row>
    <row r="478" spans="1:9" x14ac:dyDescent="0.25">
      <c r="A478" s="4"/>
      <c r="B478" s="8"/>
      <c r="C478" s="26"/>
      <c r="D478" s="26"/>
      <c r="E478" s="47"/>
      <c r="F478" s="49"/>
      <c r="G478" s="49"/>
      <c r="H478" s="26"/>
      <c r="I478" s="26"/>
    </row>
    <row r="479" spans="1:9" x14ac:dyDescent="0.25">
      <c r="A479" s="4"/>
      <c r="B479" s="8"/>
      <c r="C479" s="26"/>
      <c r="D479" s="26"/>
      <c r="E479" s="47"/>
      <c r="F479" s="49"/>
      <c r="G479" s="49"/>
      <c r="H479" s="26"/>
      <c r="I479" s="26"/>
    </row>
    <row r="480" spans="1:9" x14ac:dyDescent="0.25">
      <c r="A480" s="4"/>
      <c r="B480" s="8"/>
      <c r="C480" s="26"/>
      <c r="D480" s="26"/>
      <c r="E480" s="47"/>
      <c r="F480" s="49"/>
      <c r="G480" s="49"/>
      <c r="H480" s="26"/>
      <c r="I480" s="26"/>
    </row>
    <row r="481" spans="1:9" x14ac:dyDescent="0.25">
      <c r="A481" s="4"/>
      <c r="B481" s="8"/>
      <c r="C481" s="26"/>
      <c r="D481" s="26"/>
      <c r="E481" s="47"/>
      <c r="F481" s="49"/>
      <c r="G481" s="49"/>
      <c r="H481" s="26"/>
      <c r="I481" s="26"/>
    </row>
    <row r="482" spans="1:9" x14ac:dyDescent="0.25">
      <c r="A482" s="4"/>
      <c r="B482" s="8"/>
      <c r="C482" s="26"/>
      <c r="D482" s="26"/>
      <c r="E482" s="47"/>
      <c r="F482" s="49"/>
      <c r="G482" s="49"/>
      <c r="H482" s="26"/>
      <c r="I482" s="26"/>
    </row>
    <row r="483" spans="1:9" x14ac:dyDescent="0.25">
      <c r="A483" s="4"/>
      <c r="B483" s="8"/>
      <c r="C483" s="26"/>
      <c r="D483" s="26"/>
      <c r="E483" s="47"/>
      <c r="F483" s="49"/>
      <c r="G483" s="49"/>
      <c r="H483" s="26"/>
      <c r="I483" s="26"/>
    </row>
    <row r="484" spans="1:9" x14ac:dyDescent="0.25">
      <c r="A484" s="4"/>
      <c r="B484" s="8"/>
      <c r="C484" s="26"/>
      <c r="D484" s="26"/>
      <c r="E484" s="47"/>
      <c r="F484" s="49"/>
      <c r="G484" s="49"/>
      <c r="H484" s="26"/>
      <c r="I484" s="26"/>
    </row>
    <row r="485" spans="1:9" x14ac:dyDescent="0.25">
      <c r="A485" s="4"/>
      <c r="B485" s="8"/>
      <c r="C485" s="26"/>
      <c r="D485" s="26"/>
      <c r="E485" s="47"/>
      <c r="F485" s="49"/>
      <c r="G485" s="49"/>
      <c r="H485" s="26"/>
      <c r="I485" s="26"/>
    </row>
    <row r="486" spans="1:9" x14ac:dyDescent="0.25">
      <c r="A486" s="4"/>
      <c r="B486" s="8"/>
      <c r="C486" s="26"/>
      <c r="D486" s="26"/>
      <c r="E486" s="47"/>
      <c r="F486" s="49"/>
      <c r="G486" s="49"/>
      <c r="H486" s="26"/>
      <c r="I486" s="26"/>
    </row>
    <row r="487" spans="1:9" x14ac:dyDescent="0.25">
      <c r="A487" s="4"/>
      <c r="B487" s="8"/>
      <c r="C487" s="26"/>
      <c r="D487" s="26"/>
      <c r="E487" s="47"/>
      <c r="F487" s="49"/>
      <c r="G487" s="49"/>
      <c r="H487" s="26"/>
      <c r="I487" s="26"/>
    </row>
    <row r="488" spans="1:9" x14ac:dyDescent="0.25">
      <c r="A488" s="4"/>
      <c r="B488" s="8"/>
      <c r="C488" s="26"/>
      <c r="D488" s="26"/>
      <c r="E488" s="47"/>
      <c r="F488" s="49"/>
      <c r="G488" s="49"/>
      <c r="H488" s="26"/>
      <c r="I488" s="26"/>
    </row>
    <row r="489" spans="1:9" x14ac:dyDescent="0.25">
      <c r="A489" s="4"/>
      <c r="B489" s="8"/>
      <c r="C489" s="26"/>
      <c r="D489" s="26"/>
      <c r="E489" s="47"/>
      <c r="F489" s="49"/>
      <c r="G489" s="49"/>
      <c r="H489" s="26"/>
      <c r="I489" s="26"/>
    </row>
    <row r="490" spans="1:9" x14ac:dyDescent="0.25">
      <c r="A490" s="4"/>
      <c r="B490" s="8"/>
      <c r="C490" s="26"/>
      <c r="D490" s="26"/>
      <c r="E490" s="47"/>
      <c r="F490" s="49"/>
      <c r="G490" s="49"/>
      <c r="H490" s="26"/>
      <c r="I490" s="26"/>
    </row>
    <row r="491" spans="1:9" x14ac:dyDescent="0.25">
      <c r="A491" s="4"/>
      <c r="B491" s="8"/>
      <c r="C491" s="26"/>
      <c r="D491" s="26"/>
      <c r="E491" s="47"/>
      <c r="F491" s="49"/>
      <c r="G491" s="49"/>
      <c r="H491" s="26"/>
      <c r="I491" s="26"/>
    </row>
    <row r="492" spans="1:9" x14ac:dyDescent="0.25">
      <c r="A492" s="4"/>
      <c r="B492" s="8"/>
      <c r="C492" s="26"/>
      <c r="D492" s="26"/>
      <c r="E492" s="47"/>
      <c r="F492" s="49"/>
      <c r="G492" s="49"/>
      <c r="H492" s="26"/>
      <c r="I492" s="26"/>
    </row>
    <row r="493" spans="1:9" x14ac:dyDescent="0.25">
      <c r="A493" s="4"/>
      <c r="B493" s="8"/>
      <c r="C493" s="26"/>
      <c r="D493" s="26"/>
      <c r="E493" s="47"/>
      <c r="F493" s="49"/>
      <c r="G493" s="49"/>
      <c r="H493" s="26"/>
      <c r="I493" s="26"/>
    </row>
    <row r="494" spans="1:9" x14ac:dyDescent="0.25">
      <c r="A494" s="4"/>
      <c r="B494" s="8"/>
      <c r="C494" s="26"/>
      <c r="D494" s="26"/>
      <c r="E494" s="47"/>
      <c r="F494" s="49"/>
      <c r="G494" s="49"/>
      <c r="H494" s="26"/>
      <c r="I494" s="26"/>
    </row>
    <row r="495" spans="1:9" x14ac:dyDescent="0.25">
      <c r="A495" s="4"/>
      <c r="B495" s="8"/>
      <c r="C495" s="26"/>
      <c r="D495" s="26"/>
      <c r="E495" s="47"/>
      <c r="F495" s="49"/>
      <c r="G495" s="49"/>
      <c r="H495" s="26"/>
      <c r="I495" s="26"/>
    </row>
    <row r="496" spans="1:9" x14ac:dyDescent="0.25">
      <c r="A496" s="4"/>
      <c r="B496" s="8"/>
      <c r="C496" s="26"/>
      <c r="D496" s="26"/>
      <c r="E496" s="47"/>
      <c r="F496" s="49"/>
      <c r="G496" s="49"/>
      <c r="H496" s="26"/>
      <c r="I496" s="26"/>
    </row>
    <row r="497" spans="1:9" x14ac:dyDescent="0.25">
      <c r="A497" s="4"/>
      <c r="B497" s="8"/>
      <c r="C497" s="26"/>
      <c r="D497" s="26"/>
      <c r="E497" s="47"/>
      <c r="F497" s="49"/>
      <c r="G497" s="49"/>
      <c r="H497" s="26"/>
      <c r="I497" s="26"/>
    </row>
    <row r="498" spans="1:9" x14ac:dyDescent="0.25">
      <c r="A498" s="4"/>
      <c r="B498" s="8"/>
      <c r="C498" s="26"/>
      <c r="D498" s="26"/>
      <c r="E498" s="47"/>
      <c r="F498" s="49"/>
      <c r="G498" s="49"/>
      <c r="H498" s="26"/>
      <c r="I498" s="26"/>
    </row>
    <row r="499" spans="1:9" x14ac:dyDescent="0.25">
      <c r="A499" s="4"/>
      <c r="B499" s="8"/>
      <c r="C499" s="26"/>
      <c r="D499" s="26"/>
      <c r="E499" s="47"/>
      <c r="F499" s="49"/>
      <c r="G499" s="49"/>
      <c r="H499" s="26"/>
      <c r="I499" s="26"/>
    </row>
    <row r="500" spans="1:9" x14ac:dyDescent="0.25">
      <c r="A500" s="4"/>
      <c r="B500" s="8"/>
      <c r="C500" s="26"/>
      <c r="D500" s="26"/>
      <c r="E500" s="47"/>
      <c r="F500" s="49"/>
      <c r="G500" s="49"/>
      <c r="H500" s="26"/>
      <c r="I500" s="26"/>
    </row>
    <row r="501" spans="1:9" x14ac:dyDescent="0.25">
      <c r="A501" s="4"/>
      <c r="B501" s="8"/>
      <c r="C501" s="26"/>
      <c r="D501" s="26"/>
      <c r="E501" s="47"/>
      <c r="F501" s="49"/>
      <c r="G501" s="49"/>
      <c r="H501" s="26"/>
      <c r="I501" s="26"/>
    </row>
    <row r="502" spans="1:9" x14ac:dyDescent="0.25">
      <c r="A502" s="4"/>
      <c r="B502" s="8"/>
      <c r="C502" s="26"/>
      <c r="D502" s="26"/>
      <c r="E502" s="47"/>
      <c r="F502" s="49"/>
      <c r="G502" s="49"/>
      <c r="H502" s="26"/>
      <c r="I502" s="26"/>
    </row>
    <row r="503" spans="1:9" x14ac:dyDescent="0.25">
      <c r="A503" s="4"/>
      <c r="B503" s="8"/>
      <c r="C503" s="26"/>
      <c r="D503" s="26"/>
      <c r="E503" s="47"/>
      <c r="F503" s="49"/>
      <c r="G503" s="49"/>
      <c r="H503" s="26"/>
      <c r="I503" s="26"/>
    </row>
    <row r="504" spans="1:9" x14ac:dyDescent="0.25">
      <c r="A504" s="13"/>
      <c r="B504" s="8"/>
      <c r="C504" s="26"/>
      <c r="D504" s="26"/>
      <c r="E504" s="47"/>
      <c r="F504" s="49"/>
      <c r="G504" s="49"/>
      <c r="H504" s="26"/>
      <c r="I504" s="26"/>
    </row>
  </sheetData>
  <sheetProtection algorithmName="SHA-512" hashValue="jLXr78SQbmDqktcWObB23aVuRXrux902KEKd22fc7eDzQdZbfGk3kO4ywJgbI8yoPzDVkNXgPAHoUzDcgRR3yg==" saltValue="r3/sp8aZeL++kjbGXoVMmQ==" spinCount="100000" sheet="1" formatColumns="0"/>
  <autoFilter ref="B4:I4" xr:uid="{6BC3EF02-CD3A-405B-8C6A-98976400F8F2}"/>
  <dataValidations count="3">
    <dataValidation type="list" allowBlank="1" showInputMessage="1" showErrorMessage="1" sqref="B5:B504" xr:uid="{B5CCC823-5D72-420D-AF33-6A48381230E0}">
      <formula1>MgtUnit</formula1>
    </dataValidation>
    <dataValidation type="list" allowBlank="1" showInputMessage="1" showErrorMessage="1" sqref="C5:C200" xr:uid="{68397F97-A71B-4703-91A7-E53C6B69EEBB}">
      <formula1>AnimalType</formula1>
    </dataValidation>
    <dataValidation type="list" allowBlank="1" showInputMessage="1" showErrorMessage="1" sqref="D5:D200" xr:uid="{6E63B864-0D73-4D00-889B-B04902FA9895}">
      <formula1>AnimalDiv_GrazIntensity</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85BC9-37B8-4142-94A5-3B6125D53ED8}">
  <dimension ref="A1:AR125"/>
  <sheetViews>
    <sheetView workbookViewId="0"/>
  </sheetViews>
  <sheetFormatPr defaultRowHeight="15" x14ac:dyDescent="0.25"/>
  <cols>
    <col min="1" max="1" width="15.140625" bestFit="1" customWidth="1"/>
    <col min="2" max="2" width="15.140625" customWidth="1"/>
    <col min="3" max="3" width="19.140625" customWidth="1"/>
    <col min="4" max="4" width="23" bestFit="1" customWidth="1"/>
    <col min="5" max="5" width="23" customWidth="1"/>
    <col min="6" max="6" width="19.42578125" bestFit="1" customWidth="1"/>
    <col min="7" max="7" width="17.140625" bestFit="1" customWidth="1"/>
    <col min="8" max="8" width="15.140625" bestFit="1" customWidth="1"/>
    <col min="9" max="9" width="20.85546875" bestFit="1" customWidth="1"/>
    <col min="10" max="10" width="19.7109375" bestFit="1" customWidth="1"/>
    <col min="11" max="11" width="18.85546875" bestFit="1" customWidth="1"/>
    <col min="12" max="12" width="17.85546875" bestFit="1" customWidth="1"/>
    <col min="13" max="13" width="24.140625" bestFit="1" customWidth="1"/>
    <col min="14" max="14" width="20" bestFit="1" customWidth="1"/>
    <col min="15" max="15" width="18" bestFit="1" customWidth="1"/>
    <col min="16" max="16" width="22" bestFit="1" customWidth="1"/>
    <col min="17" max="17" width="22" customWidth="1"/>
    <col min="18" max="18" width="21.140625" bestFit="1" customWidth="1"/>
    <col min="19" max="19" width="21.140625" customWidth="1"/>
    <col min="20" max="20" width="18.42578125" bestFit="1" customWidth="1"/>
    <col min="21" max="21" width="18.42578125" customWidth="1"/>
    <col min="22" max="22" width="16" bestFit="1" customWidth="1"/>
    <col min="23" max="23" width="22.140625" customWidth="1"/>
    <col min="24" max="24" width="16.140625" bestFit="1" customWidth="1"/>
    <col min="25" max="25" width="19.42578125" bestFit="1" customWidth="1"/>
    <col min="26" max="26" width="22.42578125" bestFit="1" customWidth="1"/>
    <col min="27" max="27" width="20.85546875" bestFit="1" customWidth="1"/>
    <col min="28" max="28" width="23.85546875" bestFit="1" customWidth="1"/>
    <col min="29" max="29" width="23.42578125" bestFit="1" customWidth="1"/>
    <col min="30" max="30" width="20.28515625" bestFit="1" customWidth="1"/>
    <col min="31" max="31" width="21.85546875" bestFit="1" customWidth="1"/>
    <col min="32" max="32" width="21.85546875" customWidth="1"/>
    <col min="33" max="34" width="17.28515625" customWidth="1"/>
    <col min="35" max="35" width="23.42578125" bestFit="1" customWidth="1"/>
    <col min="36" max="36" width="17.42578125" bestFit="1" customWidth="1"/>
    <col min="37" max="37" width="34.7109375" bestFit="1" customWidth="1"/>
    <col min="38" max="38" width="18.42578125" bestFit="1" customWidth="1"/>
    <col min="39" max="39" width="21.42578125" bestFit="1" customWidth="1"/>
    <col min="40" max="40" width="34.7109375" bestFit="1" customWidth="1"/>
    <col min="41" max="41" width="34.7109375" customWidth="1"/>
    <col min="42" max="42" width="22.140625" bestFit="1" customWidth="1"/>
    <col min="43" max="43" width="22.42578125" bestFit="1" customWidth="1"/>
    <col min="44" max="44" width="15.42578125" bestFit="1" customWidth="1"/>
  </cols>
  <sheetData>
    <row r="1" spans="1:44" x14ac:dyDescent="0.25">
      <c r="A1" s="1" t="s">
        <v>416</v>
      </c>
      <c r="B1" s="1" t="s">
        <v>417</v>
      </c>
      <c r="C1" s="1" t="s">
        <v>460</v>
      </c>
      <c r="D1" s="1" t="s">
        <v>462</v>
      </c>
      <c r="E1" s="1" t="s">
        <v>450</v>
      </c>
      <c r="F1" s="1" t="s">
        <v>444</v>
      </c>
      <c r="G1" s="1" t="s">
        <v>418</v>
      </c>
      <c r="H1" s="1" t="s">
        <v>451</v>
      </c>
      <c r="I1" s="1" t="s">
        <v>452</v>
      </c>
      <c r="J1" s="1" t="s">
        <v>453</v>
      </c>
      <c r="K1" s="1" t="s">
        <v>454</v>
      </c>
      <c r="L1" s="1" t="s">
        <v>455</v>
      </c>
      <c r="M1" s="1" t="s">
        <v>456</v>
      </c>
      <c r="N1" s="1" t="s">
        <v>457</v>
      </c>
      <c r="O1" s="1" t="s">
        <v>458</v>
      </c>
      <c r="P1" s="1" t="s">
        <v>459</v>
      </c>
      <c r="Q1" s="1" t="s">
        <v>436</v>
      </c>
      <c r="R1" s="1" t="s">
        <v>363</v>
      </c>
      <c r="S1" s="1" t="s">
        <v>486</v>
      </c>
      <c r="T1" s="1" t="s">
        <v>419</v>
      </c>
      <c r="U1" s="1" t="s">
        <v>530</v>
      </c>
      <c r="V1" s="1" t="s">
        <v>420</v>
      </c>
      <c r="W1" s="1" t="s">
        <v>361</v>
      </c>
      <c r="X1" s="1" t="s">
        <v>437</v>
      </c>
      <c r="Y1" s="1" t="s">
        <v>438</v>
      </c>
      <c r="Z1" s="1" t="s">
        <v>421</v>
      </c>
      <c r="AA1" s="1" t="s">
        <v>422</v>
      </c>
      <c r="AB1" s="1" t="s">
        <v>423</v>
      </c>
      <c r="AC1" s="1" t="s">
        <v>424</v>
      </c>
      <c r="AD1" s="1" t="s">
        <v>425</v>
      </c>
      <c r="AE1" s="1" t="s">
        <v>426</v>
      </c>
      <c r="AF1" s="1" t="s">
        <v>427</v>
      </c>
      <c r="AG1" s="1" t="s">
        <v>428</v>
      </c>
      <c r="AH1" s="1" t="s">
        <v>429</v>
      </c>
      <c r="AI1" s="1" t="s">
        <v>430</v>
      </c>
      <c r="AJ1" s="1" t="s">
        <v>443</v>
      </c>
      <c r="AK1" s="1" t="s">
        <v>439</v>
      </c>
      <c r="AL1" s="1" t="s">
        <v>440</v>
      </c>
      <c r="AM1" s="1" t="s">
        <v>441</v>
      </c>
      <c r="AN1" s="1" t="s">
        <v>442</v>
      </c>
      <c r="AO1" s="1" t="s">
        <v>645</v>
      </c>
      <c r="AP1" s="1" t="s">
        <v>431</v>
      </c>
      <c r="AQ1" s="1" t="s">
        <v>432</v>
      </c>
      <c r="AR1" s="1" t="s">
        <v>648</v>
      </c>
    </row>
    <row r="2" spans="1:44" x14ac:dyDescent="0.25">
      <c r="A2" t="s">
        <v>59</v>
      </c>
      <c r="B2" t="s">
        <v>375</v>
      </c>
      <c r="C2" t="s">
        <v>356</v>
      </c>
      <c r="D2" s="2" t="s">
        <v>355</v>
      </c>
      <c r="E2" s="2" t="s">
        <v>356</v>
      </c>
      <c r="F2" t="s">
        <v>396</v>
      </c>
      <c r="G2" t="s">
        <v>487</v>
      </c>
      <c r="H2" t="s">
        <v>60</v>
      </c>
      <c r="I2" t="s">
        <v>61</v>
      </c>
      <c r="J2" t="s">
        <v>62</v>
      </c>
      <c r="K2" t="s">
        <v>63</v>
      </c>
      <c r="L2" t="s">
        <v>64</v>
      </c>
      <c r="M2" t="s">
        <v>65</v>
      </c>
      <c r="N2" t="s">
        <v>66</v>
      </c>
      <c r="O2" t="s">
        <v>67</v>
      </c>
      <c r="P2" t="s">
        <v>68</v>
      </c>
      <c r="Q2" t="s">
        <v>66</v>
      </c>
      <c r="R2" t="s">
        <v>364</v>
      </c>
      <c r="S2" t="s">
        <v>379</v>
      </c>
      <c r="T2" t="s">
        <v>446</v>
      </c>
      <c r="U2" s="15" t="s">
        <v>531</v>
      </c>
      <c r="V2" t="s">
        <v>80</v>
      </c>
      <c r="W2" t="s">
        <v>351</v>
      </c>
      <c r="X2" t="s">
        <v>35</v>
      </c>
      <c r="Y2" t="s">
        <v>514</v>
      </c>
      <c r="Z2" t="s">
        <v>291</v>
      </c>
      <c r="AA2" t="s">
        <v>316</v>
      </c>
      <c r="AB2" t="s">
        <v>290</v>
      </c>
      <c r="AC2" t="s">
        <v>316</v>
      </c>
      <c r="AD2" t="s">
        <v>280</v>
      </c>
      <c r="AE2" t="s">
        <v>284</v>
      </c>
      <c r="AF2" t="s">
        <v>280</v>
      </c>
      <c r="AG2" t="s">
        <v>310</v>
      </c>
      <c r="AH2" t="s">
        <v>271</v>
      </c>
      <c r="AI2" t="s">
        <v>280</v>
      </c>
      <c r="AJ2" t="s">
        <v>499</v>
      </c>
      <c r="AK2" t="s">
        <v>385</v>
      </c>
      <c r="AL2" t="s">
        <v>347</v>
      </c>
      <c r="AM2" t="s">
        <v>70</v>
      </c>
      <c r="AN2" t="s">
        <v>347</v>
      </c>
      <c r="AO2" t="s">
        <v>379</v>
      </c>
      <c r="AP2" t="s">
        <v>197</v>
      </c>
      <c r="AQ2" t="s">
        <v>355</v>
      </c>
      <c r="AR2" t="s">
        <v>649</v>
      </c>
    </row>
    <row r="3" spans="1:44" x14ac:dyDescent="0.25">
      <c r="A3" t="s">
        <v>72</v>
      </c>
      <c r="B3" t="s">
        <v>372</v>
      </c>
      <c r="C3" t="s">
        <v>357</v>
      </c>
      <c r="D3" s="2" t="s">
        <v>463</v>
      </c>
      <c r="E3" s="2" t="s">
        <v>357</v>
      </c>
      <c r="F3" t="s">
        <v>397</v>
      </c>
      <c r="G3" t="s">
        <v>49</v>
      </c>
      <c r="H3" t="s">
        <v>73</v>
      </c>
      <c r="I3" t="s">
        <v>342</v>
      </c>
      <c r="J3" t="s">
        <v>74</v>
      </c>
      <c r="K3" t="s">
        <v>75</v>
      </c>
      <c r="L3" t="s">
        <v>358</v>
      </c>
      <c r="M3" t="s">
        <v>76</v>
      </c>
      <c r="N3" t="s">
        <v>77</v>
      </c>
      <c r="O3" t="s">
        <v>78</v>
      </c>
      <c r="P3" t="s">
        <v>79</v>
      </c>
      <c r="Q3" t="s">
        <v>68</v>
      </c>
      <c r="R3" t="s">
        <v>365</v>
      </c>
      <c r="S3" t="s">
        <v>380</v>
      </c>
      <c r="T3" t="s">
        <v>447</v>
      </c>
      <c r="U3" s="15" t="s">
        <v>534</v>
      </c>
      <c r="V3" t="s">
        <v>488</v>
      </c>
      <c r="W3" t="s">
        <v>492</v>
      </c>
      <c r="X3" t="s">
        <v>38</v>
      </c>
      <c r="Y3" t="s">
        <v>106</v>
      </c>
      <c r="Z3" t="s">
        <v>276</v>
      </c>
      <c r="AA3" t="s">
        <v>325</v>
      </c>
      <c r="AB3" t="s">
        <v>272</v>
      </c>
      <c r="AC3" t="s">
        <v>317</v>
      </c>
      <c r="AD3" t="s">
        <v>276</v>
      </c>
      <c r="AE3" t="s">
        <v>335</v>
      </c>
      <c r="AF3" t="s">
        <v>316</v>
      </c>
      <c r="AG3" t="s">
        <v>271</v>
      </c>
      <c r="AH3" t="s">
        <v>297</v>
      </c>
      <c r="AI3" t="s">
        <v>316</v>
      </c>
      <c r="AJ3" t="s">
        <v>42</v>
      </c>
      <c r="AK3" t="s">
        <v>43</v>
      </c>
      <c r="AL3" t="s">
        <v>348</v>
      </c>
      <c r="AM3" t="s">
        <v>343</v>
      </c>
      <c r="AN3" t="s">
        <v>348</v>
      </c>
      <c r="AO3" t="s">
        <v>646</v>
      </c>
      <c r="AP3" t="s">
        <v>203</v>
      </c>
      <c r="AQ3" t="s">
        <v>354</v>
      </c>
      <c r="AR3" t="s">
        <v>650</v>
      </c>
    </row>
    <row r="4" spans="1:44" x14ac:dyDescent="0.25">
      <c r="A4" t="s">
        <v>84</v>
      </c>
      <c r="B4" t="s">
        <v>374</v>
      </c>
      <c r="C4" t="s">
        <v>461</v>
      </c>
      <c r="D4" s="2" t="s">
        <v>464</v>
      </c>
      <c r="E4" s="2"/>
      <c r="F4" t="s">
        <v>398</v>
      </c>
      <c r="G4" t="s">
        <v>50</v>
      </c>
      <c r="H4" t="s">
        <v>85</v>
      </c>
      <c r="I4" t="s">
        <v>86</v>
      </c>
      <c r="J4" t="s">
        <v>87</v>
      </c>
      <c r="K4" t="s">
        <v>88</v>
      </c>
      <c r="L4" t="s">
        <v>29</v>
      </c>
      <c r="M4" t="s">
        <v>175</v>
      </c>
      <c r="N4" t="s">
        <v>91</v>
      </c>
      <c r="O4" t="s">
        <v>92</v>
      </c>
      <c r="P4" t="s">
        <v>93</v>
      </c>
      <c r="Q4" t="s">
        <v>67</v>
      </c>
      <c r="R4" t="s">
        <v>366</v>
      </c>
      <c r="S4" t="s">
        <v>381</v>
      </c>
      <c r="T4" t="s">
        <v>448</v>
      </c>
      <c r="U4" s="15" t="s">
        <v>532</v>
      </c>
      <c r="V4" t="s">
        <v>94</v>
      </c>
      <c r="W4" t="s">
        <v>493</v>
      </c>
      <c r="X4" t="s">
        <v>37</v>
      </c>
      <c r="Y4" t="s">
        <v>386</v>
      </c>
      <c r="Z4" t="s">
        <v>297</v>
      </c>
      <c r="AA4" t="s">
        <v>415</v>
      </c>
      <c r="AB4" t="s">
        <v>275</v>
      </c>
      <c r="AC4" t="s">
        <v>296</v>
      </c>
      <c r="AD4" t="s">
        <v>303</v>
      </c>
      <c r="AE4" t="s">
        <v>336</v>
      </c>
      <c r="AF4" t="s">
        <v>325</v>
      </c>
      <c r="AG4" t="s">
        <v>303</v>
      </c>
      <c r="AH4" t="s">
        <v>395</v>
      </c>
      <c r="AI4" t="s">
        <v>325</v>
      </c>
      <c r="AJ4" t="s">
        <v>58</v>
      </c>
      <c r="AK4" t="s">
        <v>81</v>
      </c>
      <c r="AL4" t="s">
        <v>82</v>
      </c>
      <c r="AM4" t="s">
        <v>96</v>
      </c>
      <c r="AN4" t="s">
        <v>82</v>
      </c>
      <c r="AO4" t="s">
        <v>384</v>
      </c>
      <c r="AP4" t="s">
        <v>97</v>
      </c>
      <c r="AQ4" t="s">
        <v>353</v>
      </c>
      <c r="AR4" t="s">
        <v>651</v>
      </c>
    </row>
    <row r="5" spans="1:44" x14ac:dyDescent="0.25">
      <c r="A5" t="s">
        <v>98</v>
      </c>
      <c r="B5" t="s">
        <v>373</v>
      </c>
      <c r="D5" s="2" t="s">
        <v>465</v>
      </c>
      <c r="G5" t="s">
        <v>433</v>
      </c>
      <c r="H5" t="s">
        <v>99</v>
      </c>
      <c r="I5" t="s">
        <v>344</v>
      </c>
      <c r="J5" t="s">
        <v>100</v>
      </c>
      <c r="K5" t="s">
        <v>226</v>
      </c>
      <c r="L5" t="s">
        <v>345</v>
      </c>
      <c r="M5" t="s">
        <v>90</v>
      </c>
      <c r="N5" t="s">
        <v>103</v>
      </c>
      <c r="O5" t="s">
        <v>104</v>
      </c>
      <c r="P5" t="s">
        <v>105</v>
      </c>
      <c r="Q5" t="s">
        <v>78</v>
      </c>
      <c r="R5" t="s">
        <v>367</v>
      </c>
      <c r="S5" t="s">
        <v>382</v>
      </c>
      <c r="T5" t="s">
        <v>449</v>
      </c>
      <c r="U5" s="15" t="s">
        <v>533</v>
      </c>
      <c r="V5" t="s">
        <v>489</v>
      </c>
      <c r="X5" t="s">
        <v>39</v>
      </c>
      <c r="Y5" t="s">
        <v>56</v>
      </c>
      <c r="Z5" t="s">
        <v>320</v>
      </c>
      <c r="AA5" t="s">
        <v>318</v>
      </c>
      <c r="AB5" t="s">
        <v>286</v>
      </c>
      <c r="AC5" t="s">
        <v>285</v>
      </c>
      <c r="AD5" t="s">
        <v>304</v>
      </c>
      <c r="AE5" t="s">
        <v>336</v>
      </c>
      <c r="AF5" t="s">
        <v>338</v>
      </c>
      <c r="AG5" t="s">
        <v>274</v>
      </c>
      <c r="AH5" t="s">
        <v>277</v>
      </c>
      <c r="AI5" t="s">
        <v>338</v>
      </c>
      <c r="AJ5" t="s">
        <v>44</v>
      </c>
      <c r="AK5" t="s">
        <v>95</v>
      </c>
      <c r="AL5" t="s">
        <v>69</v>
      </c>
      <c r="AM5" t="s">
        <v>404</v>
      </c>
      <c r="AN5" t="s">
        <v>69</v>
      </c>
      <c r="AO5" t="s">
        <v>647</v>
      </c>
      <c r="AP5" t="s">
        <v>108</v>
      </c>
      <c r="AQ5" t="s">
        <v>352</v>
      </c>
      <c r="AR5" t="s">
        <v>659</v>
      </c>
    </row>
    <row r="6" spans="1:44" x14ac:dyDescent="0.25">
      <c r="A6" t="s">
        <v>109</v>
      </c>
      <c r="B6" t="s">
        <v>20</v>
      </c>
      <c r="D6" t="s">
        <v>466</v>
      </c>
      <c r="G6" t="s">
        <v>51</v>
      </c>
      <c r="H6" t="s">
        <v>110</v>
      </c>
      <c r="I6" t="s">
        <v>111</v>
      </c>
      <c r="J6" t="s">
        <v>112</v>
      </c>
      <c r="K6" t="s">
        <v>101</v>
      </c>
      <c r="L6" t="s">
        <v>346</v>
      </c>
      <c r="M6" t="s">
        <v>115</v>
      </c>
      <c r="N6" t="s">
        <v>116</v>
      </c>
      <c r="O6" t="s">
        <v>117</v>
      </c>
      <c r="P6" t="s">
        <v>118</v>
      </c>
      <c r="Q6" t="s">
        <v>92</v>
      </c>
      <c r="R6" t="s">
        <v>368</v>
      </c>
      <c r="S6" t="s">
        <v>383</v>
      </c>
      <c r="V6" t="s">
        <v>490</v>
      </c>
      <c r="Y6" t="s">
        <v>55</v>
      </c>
      <c r="Z6" t="s">
        <v>298</v>
      </c>
      <c r="AA6" t="s">
        <v>319</v>
      </c>
      <c r="AB6" t="s">
        <v>270</v>
      </c>
      <c r="AC6" t="s">
        <v>326</v>
      </c>
      <c r="AD6" t="s">
        <v>389</v>
      </c>
      <c r="AE6" t="s">
        <v>337</v>
      </c>
      <c r="AF6" t="s">
        <v>317</v>
      </c>
      <c r="AG6" t="s">
        <v>277</v>
      </c>
      <c r="AH6" t="s">
        <v>313</v>
      </c>
      <c r="AI6" t="s">
        <v>317</v>
      </c>
      <c r="AK6" t="s">
        <v>107</v>
      </c>
      <c r="AL6" t="s">
        <v>349</v>
      </c>
      <c r="AM6" t="s">
        <v>403</v>
      </c>
      <c r="AN6" t="s">
        <v>349</v>
      </c>
      <c r="AP6" t="s">
        <v>119</v>
      </c>
      <c r="AR6" t="s">
        <v>652</v>
      </c>
    </row>
    <row r="7" spans="1:44" x14ac:dyDescent="0.25">
      <c r="A7" t="s">
        <v>19</v>
      </c>
      <c r="B7" t="s">
        <v>376</v>
      </c>
      <c r="G7" t="s">
        <v>434</v>
      </c>
      <c r="H7" t="s">
        <v>120</v>
      </c>
      <c r="I7" t="s">
        <v>121</v>
      </c>
      <c r="J7" t="s">
        <v>122</v>
      </c>
      <c r="K7" t="s">
        <v>113</v>
      </c>
      <c r="L7" t="s">
        <v>89</v>
      </c>
      <c r="M7" t="s">
        <v>125</v>
      </c>
      <c r="N7" t="s">
        <v>126</v>
      </c>
      <c r="O7" t="s">
        <v>127</v>
      </c>
      <c r="P7" t="s">
        <v>128</v>
      </c>
      <c r="Q7" t="s">
        <v>64</v>
      </c>
      <c r="R7" t="s">
        <v>369</v>
      </c>
      <c r="S7" t="s">
        <v>384</v>
      </c>
      <c r="V7" t="s">
        <v>491</v>
      </c>
      <c r="Y7" t="s">
        <v>393</v>
      </c>
      <c r="Z7" t="s">
        <v>334</v>
      </c>
      <c r="AA7" t="s">
        <v>281</v>
      </c>
      <c r="AB7" t="s">
        <v>279</v>
      </c>
      <c r="AC7" t="s">
        <v>334</v>
      </c>
      <c r="AD7" t="s">
        <v>273</v>
      </c>
      <c r="AF7" t="s">
        <v>283</v>
      </c>
      <c r="AG7" t="s">
        <v>311</v>
      </c>
      <c r="AH7" t="s">
        <v>278</v>
      </c>
      <c r="AI7" t="s">
        <v>291</v>
      </c>
      <c r="AK7" t="s">
        <v>599</v>
      </c>
      <c r="AL7" t="s">
        <v>27</v>
      </c>
      <c r="AM7" t="s">
        <v>402</v>
      </c>
      <c r="AN7" t="s">
        <v>27</v>
      </c>
      <c r="AP7" t="s">
        <v>71</v>
      </c>
      <c r="AR7" t="s">
        <v>660</v>
      </c>
    </row>
    <row r="8" spans="1:44" x14ac:dyDescent="0.25">
      <c r="A8" t="s">
        <v>131</v>
      </c>
      <c r="B8" t="s">
        <v>604</v>
      </c>
      <c r="G8" t="s">
        <v>52</v>
      </c>
      <c r="H8" t="s">
        <v>132</v>
      </c>
      <c r="I8" t="s">
        <v>133</v>
      </c>
      <c r="J8" t="s">
        <v>377</v>
      </c>
      <c r="K8" t="s">
        <v>123</v>
      </c>
      <c r="L8" t="s">
        <v>102</v>
      </c>
      <c r="M8" t="s">
        <v>137</v>
      </c>
      <c r="N8" t="s">
        <v>138</v>
      </c>
      <c r="O8" t="s">
        <v>139</v>
      </c>
      <c r="Q8" t="s">
        <v>77</v>
      </c>
      <c r="R8" t="s">
        <v>370</v>
      </c>
      <c r="V8" t="s">
        <v>355</v>
      </c>
      <c r="Y8" t="s">
        <v>392</v>
      </c>
      <c r="Z8" t="s">
        <v>307</v>
      </c>
      <c r="AA8" t="s">
        <v>328</v>
      </c>
      <c r="AB8" t="s">
        <v>282</v>
      </c>
      <c r="AC8" t="s">
        <v>288</v>
      </c>
      <c r="AD8" t="s">
        <v>283</v>
      </c>
      <c r="AF8" t="s">
        <v>332</v>
      </c>
      <c r="AG8" t="s">
        <v>312</v>
      </c>
      <c r="AH8" t="s">
        <v>330</v>
      </c>
      <c r="AI8" t="s">
        <v>407</v>
      </c>
      <c r="AK8" t="s">
        <v>129</v>
      </c>
      <c r="AL8" t="s">
        <v>360</v>
      </c>
      <c r="AM8" t="s">
        <v>401</v>
      </c>
      <c r="AN8" t="s">
        <v>360</v>
      </c>
      <c r="AP8" t="s">
        <v>83</v>
      </c>
      <c r="AR8" t="s">
        <v>653</v>
      </c>
    </row>
    <row r="9" spans="1:44" x14ac:dyDescent="0.25">
      <c r="A9" t="s">
        <v>141</v>
      </c>
      <c r="B9" t="s">
        <v>644</v>
      </c>
      <c r="G9" t="s">
        <v>435</v>
      </c>
      <c r="H9" t="s">
        <v>142</v>
      </c>
      <c r="I9" t="s">
        <v>143</v>
      </c>
      <c r="J9" t="s">
        <v>134</v>
      </c>
      <c r="K9" t="s">
        <v>135</v>
      </c>
      <c r="L9" t="s">
        <v>114</v>
      </c>
      <c r="M9" t="s">
        <v>146</v>
      </c>
      <c r="N9" t="s">
        <v>147</v>
      </c>
      <c r="O9" t="s">
        <v>148</v>
      </c>
      <c r="Q9" t="s">
        <v>65</v>
      </c>
      <c r="Y9" t="s">
        <v>391</v>
      </c>
      <c r="Z9" t="s">
        <v>301</v>
      </c>
      <c r="AA9" t="s">
        <v>321</v>
      </c>
      <c r="AC9" t="s">
        <v>327</v>
      </c>
      <c r="AD9" t="s">
        <v>270</v>
      </c>
      <c r="AG9" t="s">
        <v>394</v>
      </c>
      <c r="AH9" t="s">
        <v>331</v>
      </c>
      <c r="AI9" t="s">
        <v>296</v>
      </c>
      <c r="AK9" t="s">
        <v>140</v>
      </c>
      <c r="AL9" t="s">
        <v>350</v>
      </c>
      <c r="AM9" t="s">
        <v>400</v>
      </c>
      <c r="AN9" t="s">
        <v>350</v>
      </c>
      <c r="AP9" t="s">
        <v>405</v>
      </c>
      <c r="AR9" t="s">
        <v>654</v>
      </c>
    </row>
    <row r="10" spans="1:44" x14ac:dyDescent="0.25">
      <c r="A10" t="s">
        <v>151</v>
      </c>
      <c r="G10" t="s">
        <v>54</v>
      </c>
      <c r="I10" t="s">
        <v>152</v>
      </c>
      <c r="J10" t="s">
        <v>144</v>
      </c>
      <c r="K10" t="s">
        <v>145</v>
      </c>
      <c r="L10" t="s">
        <v>124</v>
      </c>
      <c r="M10" t="s">
        <v>156</v>
      </c>
      <c r="N10" t="s">
        <v>157</v>
      </c>
      <c r="O10" t="s">
        <v>158</v>
      </c>
      <c r="Q10" t="s">
        <v>91</v>
      </c>
      <c r="Y10" t="s">
        <v>390</v>
      </c>
      <c r="Z10" t="s">
        <v>302</v>
      </c>
      <c r="AA10" t="s">
        <v>323</v>
      </c>
      <c r="AC10" t="s">
        <v>289</v>
      </c>
      <c r="AD10" t="s">
        <v>332</v>
      </c>
      <c r="AG10" t="s">
        <v>300</v>
      </c>
      <c r="AH10" t="s">
        <v>306</v>
      </c>
      <c r="AI10" t="s">
        <v>310</v>
      </c>
      <c r="AK10" t="s">
        <v>149</v>
      </c>
      <c r="AM10" t="s">
        <v>160</v>
      </c>
      <c r="AN10" t="s">
        <v>385</v>
      </c>
      <c r="AP10" t="s">
        <v>406</v>
      </c>
      <c r="AR10" t="s">
        <v>655</v>
      </c>
    </row>
    <row r="11" spans="1:44" x14ac:dyDescent="0.25">
      <c r="A11" t="s">
        <v>162</v>
      </c>
      <c r="G11" t="s">
        <v>53</v>
      </c>
      <c r="I11" t="s">
        <v>163</v>
      </c>
      <c r="J11" t="s">
        <v>153</v>
      </c>
      <c r="K11" t="s">
        <v>154</v>
      </c>
      <c r="L11" t="s">
        <v>136</v>
      </c>
      <c r="M11" t="s">
        <v>167</v>
      </c>
      <c r="N11" t="s">
        <v>168</v>
      </c>
      <c r="Q11" t="s">
        <v>103</v>
      </c>
      <c r="Y11" t="s">
        <v>387</v>
      </c>
      <c r="Z11" t="s">
        <v>314</v>
      </c>
      <c r="AA11" t="s">
        <v>308</v>
      </c>
      <c r="AC11" t="s">
        <v>323</v>
      </c>
      <c r="AG11" t="s">
        <v>313</v>
      </c>
      <c r="AI11" t="s">
        <v>271</v>
      </c>
      <c r="AK11" t="s">
        <v>159</v>
      </c>
      <c r="AM11" t="s">
        <v>170</v>
      </c>
      <c r="AN11" t="s">
        <v>43</v>
      </c>
      <c r="AP11" t="s">
        <v>191</v>
      </c>
      <c r="AR11" t="s">
        <v>658</v>
      </c>
    </row>
    <row r="12" spans="1:44" x14ac:dyDescent="0.25">
      <c r="A12" t="s">
        <v>172</v>
      </c>
      <c r="G12" t="s">
        <v>363</v>
      </c>
      <c r="J12" t="s">
        <v>164</v>
      </c>
      <c r="K12" t="s">
        <v>165</v>
      </c>
      <c r="L12" t="s">
        <v>155</v>
      </c>
      <c r="N12" t="s">
        <v>176</v>
      </c>
      <c r="Q12" t="s">
        <v>76</v>
      </c>
      <c r="Z12" t="s">
        <v>315</v>
      </c>
      <c r="AA12" t="s">
        <v>36</v>
      </c>
      <c r="AC12" t="s">
        <v>278</v>
      </c>
      <c r="AG12" t="s">
        <v>304</v>
      </c>
      <c r="AI12" t="s">
        <v>276</v>
      </c>
      <c r="AK12" t="s">
        <v>169</v>
      </c>
      <c r="AM12" t="s">
        <v>178</v>
      </c>
      <c r="AN12" t="s">
        <v>81</v>
      </c>
      <c r="AP12" t="s">
        <v>161</v>
      </c>
      <c r="AR12" t="s">
        <v>657</v>
      </c>
    </row>
    <row r="13" spans="1:44" x14ac:dyDescent="0.25">
      <c r="A13" t="s">
        <v>179</v>
      </c>
      <c r="J13" t="s">
        <v>173</v>
      </c>
      <c r="K13" t="s">
        <v>174</v>
      </c>
      <c r="L13" t="s">
        <v>166</v>
      </c>
      <c r="N13" t="s">
        <v>183</v>
      </c>
      <c r="Q13" t="s">
        <v>116</v>
      </c>
      <c r="Z13" t="s">
        <v>294</v>
      </c>
      <c r="AA13" t="s">
        <v>324</v>
      </c>
      <c r="AC13" t="s">
        <v>269</v>
      </c>
      <c r="AG13" t="s">
        <v>389</v>
      </c>
      <c r="AI13" t="s">
        <v>303</v>
      </c>
      <c r="AK13" t="s">
        <v>177</v>
      </c>
      <c r="AM13" t="s">
        <v>185</v>
      </c>
      <c r="AN13" t="s">
        <v>95</v>
      </c>
      <c r="AP13" t="s">
        <v>130</v>
      </c>
      <c r="AR13" t="s">
        <v>656</v>
      </c>
    </row>
    <row r="14" spans="1:44" x14ac:dyDescent="0.25">
      <c r="A14" t="s">
        <v>186</v>
      </c>
      <c r="J14" t="s">
        <v>180</v>
      </c>
      <c r="K14" t="s">
        <v>181</v>
      </c>
      <c r="L14" t="s">
        <v>597</v>
      </c>
      <c r="N14" t="s">
        <v>593</v>
      </c>
      <c r="Q14" t="s">
        <v>126</v>
      </c>
      <c r="Z14" t="s">
        <v>305</v>
      </c>
      <c r="AA14" t="s">
        <v>388</v>
      </c>
      <c r="AC14" t="s">
        <v>309</v>
      </c>
      <c r="AG14" t="s">
        <v>329</v>
      </c>
      <c r="AI14" t="s">
        <v>408</v>
      </c>
      <c r="AK14" t="s">
        <v>600</v>
      </c>
      <c r="AM14" t="s">
        <v>190</v>
      </c>
      <c r="AN14" t="s">
        <v>107</v>
      </c>
      <c r="AP14" t="s">
        <v>171</v>
      </c>
    </row>
    <row r="15" spans="1:44" x14ac:dyDescent="0.25">
      <c r="A15" t="s">
        <v>192</v>
      </c>
      <c r="K15" t="s">
        <v>187</v>
      </c>
      <c r="L15" t="s">
        <v>182</v>
      </c>
      <c r="N15" t="s">
        <v>188</v>
      </c>
      <c r="Q15" t="s">
        <v>62</v>
      </c>
      <c r="Z15" t="s">
        <v>306</v>
      </c>
      <c r="AC15" t="s">
        <v>333</v>
      </c>
      <c r="AG15" t="s">
        <v>283</v>
      </c>
      <c r="AI15" t="s">
        <v>292</v>
      </c>
      <c r="AK15" t="s">
        <v>184</v>
      </c>
      <c r="AM15" t="s">
        <v>196</v>
      </c>
      <c r="AN15" t="s">
        <v>599</v>
      </c>
      <c r="AP15" t="s">
        <v>150</v>
      </c>
    </row>
    <row r="16" spans="1:44" x14ac:dyDescent="0.25">
      <c r="A16" t="s">
        <v>198</v>
      </c>
      <c r="K16" t="s">
        <v>222</v>
      </c>
      <c r="L16" t="s">
        <v>30</v>
      </c>
      <c r="N16" t="s">
        <v>194</v>
      </c>
      <c r="Q16" t="s">
        <v>63</v>
      </c>
      <c r="AC16" t="s">
        <v>36</v>
      </c>
      <c r="AG16" t="s">
        <v>314</v>
      </c>
      <c r="AI16" t="s">
        <v>415</v>
      </c>
      <c r="AK16" t="s">
        <v>340</v>
      </c>
      <c r="AM16" t="s">
        <v>45</v>
      </c>
      <c r="AN16" t="s">
        <v>129</v>
      </c>
      <c r="AP16" t="s">
        <v>445</v>
      </c>
    </row>
    <row r="17" spans="1:42" x14ac:dyDescent="0.25">
      <c r="A17" t="s">
        <v>204</v>
      </c>
      <c r="K17" t="s">
        <v>399</v>
      </c>
      <c r="L17" t="s">
        <v>193</v>
      </c>
      <c r="N17" t="s">
        <v>201</v>
      </c>
      <c r="Q17" t="s">
        <v>75</v>
      </c>
      <c r="AC17" t="s">
        <v>324</v>
      </c>
      <c r="AG17" t="s">
        <v>322</v>
      </c>
      <c r="AI17" t="s">
        <v>318</v>
      </c>
      <c r="AK17" t="s">
        <v>339</v>
      </c>
      <c r="AM17" t="s">
        <v>208</v>
      </c>
      <c r="AN17" t="s">
        <v>140</v>
      </c>
      <c r="AP17" t="s">
        <v>48</v>
      </c>
    </row>
    <row r="18" spans="1:42" x14ac:dyDescent="0.25">
      <c r="A18" t="s">
        <v>209</v>
      </c>
      <c r="K18" t="s">
        <v>199</v>
      </c>
      <c r="L18" t="s">
        <v>200</v>
      </c>
      <c r="N18" t="s">
        <v>206</v>
      </c>
      <c r="Q18" t="s">
        <v>61</v>
      </c>
      <c r="AC18" t="s">
        <v>295</v>
      </c>
      <c r="AI18" t="s">
        <v>319</v>
      </c>
      <c r="AK18" t="s">
        <v>359</v>
      </c>
      <c r="AM18" t="s">
        <v>212</v>
      </c>
      <c r="AN18" t="s">
        <v>149</v>
      </c>
    </row>
    <row r="19" spans="1:42" x14ac:dyDescent="0.25">
      <c r="A19" t="s">
        <v>213</v>
      </c>
      <c r="K19" t="s">
        <v>205</v>
      </c>
      <c r="L19" t="s">
        <v>28</v>
      </c>
      <c r="N19" t="s">
        <v>211</v>
      </c>
      <c r="Q19" t="s">
        <v>74</v>
      </c>
      <c r="AI19" t="s">
        <v>285</v>
      </c>
      <c r="AK19" t="s">
        <v>189</v>
      </c>
      <c r="AM19" t="s">
        <v>216</v>
      </c>
      <c r="AN19" t="s">
        <v>159</v>
      </c>
    </row>
    <row r="20" spans="1:42" x14ac:dyDescent="0.25">
      <c r="A20" t="s">
        <v>217</v>
      </c>
      <c r="K20" t="s">
        <v>210</v>
      </c>
      <c r="N20" t="s">
        <v>215</v>
      </c>
      <c r="Q20" t="s">
        <v>60</v>
      </c>
      <c r="AI20" t="s">
        <v>409</v>
      </c>
      <c r="AK20" t="s">
        <v>195</v>
      </c>
      <c r="AM20" t="s">
        <v>220</v>
      </c>
      <c r="AN20" t="s">
        <v>169</v>
      </c>
    </row>
    <row r="21" spans="1:42" x14ac:dyDescent="0.25">
      <c r="A21" t="s">
        <v>221</v>
      </c>
      <c r="K21" t="s">
        <v>214</v>
      </c>
      <c r="N21" t="s">
        <v>219</v>
      </c>
      <c r="Q21" t="s">
        <v>87</v>
      </c>
      <c r="AI21" t="s">
        <v>320</v>
      </c>
      <c r="AK21" t="s">
        <v>601</v>
      </c>
      <c r="AM21" t="s">
        <v>224</v>
      </c>
      <c r="AN21" t="s">
        <v>177</v>
      </c>
    </row>
    <row r="22" spans="1:42" x14ac:dyDescent="0.25">
      <c r="A22" t="s">
        <v>225</v>
      </c>
      <c r="K22" t="s">
        <v>218</v>
      </c>
      <c r="N22" t="s">
        <v>223</v>
      </c>
      <c r="Q22" t="s">
        <v>100</v>
      </c>
      <c r="AI22" t="s">
        <v>274</v>
      </c>
      <c r="AK22" t="s">
        <v>202</v>
      </c>
      <c r="AM22" t="s">
        <v>228</v>
      </c>
      <c r="AN22" t="s">
        <v>600</v>
      </c>
    </row>
    <row r="23" spans="1:42" x14ac:dyDescent="0.25">
      <c r="A23" t="s">
        <v>229</v>
      </c>
      <c r="N23" t="s">
        <v>227</v>
      </c>
      <c r="Q23" t="s">
        <v>138</v>
      </c>
      <c r="AI23" t="s">
        <v>298</v>
      </c>
      <c r="AK23" t="s">
        <v>207</v>
      </c>
      <c r="AM23" t="s">
        <v>231</v>
      </c>
      <c r="AN23" t="s">
        <v>184</v>
      </c>
    </row>
    <row r="24" spans="1:42" x14ac:dyDescent="0.25">
      <c r="A24" t="s">
        <v>232</v>
      </c>
      <c r="N24" t="s">
        <v>230</v>
      </c>
      <c r="Q24" t="s">
        <v>342</v>
      </c>
      <c r="AI24" t="s">
        <v>290</v>
      </c>
      <c r="AM24" t="s">
        <v>233</v>
      </c>
      <c r="AN24" t="s">
        <v>340</v>
      </c>
    </row>
    <row r="25" spans="1:42" x14ac:dyDescent="0.25">
      <c r="A25" t="s">
        <v>234</v>
      </c>
      <c r="N25" t="s">
        <v>31</v>
      </c>
      <c r="Q25" t="s">
        <v>147</v>
      </c>
      <c r="AI25" t="s">
        <v>272</v>
      </c>
      <c r="AM25" t="s">
        <v>341</v>
      </c>
      <c r="AN25" t="s">
        <v>339</v>
      </c>
    </row>
    <row r="26" spans="1:42" x14ac:dyDescent="0.25">
      <c r="A26" t="s">
        <v>236</v>
      </c>
      <c r="N26" t="s">
        <v>235</v>
      </c>
      <c r="Q26" t="s">
        <v>157</v>
      </c>
      <c r="AI26" t="s">
        <v>277</v>
      </c>
      <c r="AM26" t="s">
        <v>238</v>
      </c>
      <c r="AN26" t="s">
        <v>359</v>
      </c>
    </row>
    <row r="27" spans="1:42" x14ac:dyDescent="0.25">
      <c r="A27" t="s">
        <v>239</v>
      </c>
      <c r="N27" t="s">
        <v>237</v>
      </c>
      <c r="Q27" t="s">
        <v>168</v>
      </c>
      <c r="AI27" t="s">
        <v>326</v>
      </c>
      <c r="AM27" t="s">
        <v>241</v>
      </c>
      <c r="AN27" t="s">
        <v>189</v>
      </c>
    </row>
    <row r="28" spans="1:42" x14ac:dyDescent="0.25">
      <c r="A28" t="s">
        <v>242</v>
      </c>
      <c r="N28" t="s">
        <v>240</v>
      </c>
      <c r="Q28" t="s">
        <v>176</v>
      </c>
      <c r="AI28" t="s">
        <v>334</v>
      </c>
      <c r="AM28" t="s">
        <v>244</v>
      </c>
      <c r="AN28" t="s">
        <v>195</v>
      </c>
    </row>
    <row r="29" spans="1:42" x14ac:dyDescent="0.25">
      <c r="A29" t="s">
        <v>245</v>
      </c>
      <c r="N29" t="s">
        <v>243</v>
      </c>
      <c r="Q29" t="s">
        <v>183</v>
      </c>
      <c r="AI29" t="s">
        <v>275</v>
      </c>
      <c r="AN29" t="s">
        <v>601</v>
      </c>
    </row>
    <row r="30" spans="1:42" x14ac:dyDescent="0.25">
      <c r="A30" t="s">
        <v>247</v>
      </c>
      <c r="N30" t="s">
        <v>246</v>
      </c>
      <c r="Q30" t="s">
        <v>593</v>
      </c>
      <c r="AI30" t="s">
        <v>311</v>
      </c>
      <c r="AN30" t="s">
        <v>202</v>
      </c>
    </row>
    <row r="31" spans="1:42" x14ac:dyDescent="0.25">
      <c r="A31" t="s">
        <v>248</v>
      </c>
      <c r="Q31" t="s">
        <v>188</v>
      </c>
      <c r="AI31" t="s">
        <v>312</v>
      </c>
      <c r="AN31" t="s">
        <v>207</v>
      </c>
    </row>
    <row r="32" spans="1:42" x14ac:dyDescent="0.25">
      <c r="A32" t="s">
        <v>249</v>
      </c>
      <c r="Q32" t="s">
        <v>194</v>
      </c>
      <c r="AI32" t="s">
        <v>299</v>
      </c>
      <c r="AN32" t="s">
        <v>70</v>
      </c>
    </row>
    <row r="33" spans="1:40" x14ac:dyDescent="0.25">
      <c r="A33" t="s">
        <v>250</v>
      </c>
      <c r="Q33" t="s">
        <v>201</v>
      </c>
      <c r="AI33" t="s">
        <v>300</v>
      </c>
      <c r="AN33" t="s">
        <v>343</v>
      </c>
    </row>
    <row r="34" spans="1:40" x14ac:dyDescent="0.25">
      <c r="A34" t="s">
        <v>251</v>
      </c>
      <c r="Q34" t="s">
        <v>206</v>
      </c>
      <c r="AI34" t="s">
        <v>410</v>
      </c>
      <c r="AN34" t="s">
        <v>96</v>
      </c>
    </row>
    <row r="35" spans="1:40" x14ac:dyDescent="0.25">
      <c r="A35" t="s">
        <v>252</v>
      </c>
      <c r="Q35" t="s">
        <v>110</v>
      </c>
      <c r="AI35" t="s">
        <v>313</v>
      </c>
      <c r="AN35" t="s">
        <v>404</v>
      </c>
    </row>
    <row r="36" spans="1:40" x14ac:dyDescent="0.25">
      <c r="A36" t="s">
        <v>253</v>
      </c>
      <c r="Q36" t="s">
        <v>88</v>
      </c>
      <c r="AI36" t="s">
        <v>288</v>
      </c>
      <c r="AN36" t="s">
        <v>403</v>
      </c>
    </row>
    <row r="37" spans="1:40" x14ac:dyDescent="0.25">
      <c r="A37" t="s">
        <v>254</v>
      </c>
      <c r="Q37" t="s">
        <v>86</v>
      </c>
      <c r="AI37" t="s">
        <v>307</v>
      </c>
      <c r="AN37" t="s">
        <v>402</v>
      </c>
    </row>
    <row r="38" spans="1:40" x14ac:dyDescent="0.25">
      <c r="A38" t="s">
        <v>21</v>
      </c>
      <c r="Q38" t="s">
        <v>104</v>
      </c>
      <c r="AI38" t="s">
        <v>327</v>
      </c>
      <c r="AN38" t="s">
        <v>401</v>
      </c>
    </row>
    <row r="39" spans="1:40" x14ac:dyDescent="0.25">
      <c r="A39" t="s">
        <v>255</v>
      </c>
      <c r="Q39" t="s">
        <v>175</v>
      </c>
      <c r="AI39" t="s">
        <v>289</v>
      </c>
      <c r="AN39" t="s">
        <v>400</v>
      </c>
    </row>
    <row r="40" spans="1:40" x14ac:dyDescent="0.25">
      <c r="A40" t="s">
        <v>256</v>
      </c>
      <c r="Q40" t="s">
        <v>344</v>
      </c>
      <c r="AI40" t="s">
        <v>301</v>
      </c>
      <c r="AN40" t="s">
        <v>160</v>
      </c>
    </row>
    <row r="41" spans="1:40" x14ac:dyDescent="0.25">
      <c r="A41" t="s">
        <v>257</v>
      </c>
      <c r="Q41" t="s">
        <v>90</v>
      </c>
      <c r="AI41" t="s">
        <v>411</v>
      </c>
      <c r="AN41" t="s">
        <v>170</v>
      </c>
    </row>
    <row r="42" spans="1:40" x14ac:dyDescent="0.25">
      <c r="A42" t="s">
        <v>258</v>
      </c>
      <c r="Q42" t="s">
        <v>358</v>
      </c>
      <c r="AI42" t="s">
        <v>328</v>
      </c>
      <c r="AN42" t="s">
        <v>178</v>
      </c>
    </row>
    <row r="43" spans="1:40" x14ac:dyDescent="0.25">
      <c r="A43" t="s">
        <v>259</v>
      </c>
      <c r="Q43" t="s">
        <v>29</v>
      </c>
      <c r="AI43" t="s">
        <v>321</v>
      </c>
      <c r="AN43" t="s">
        <v>185</v>
      </c>
    </row>
    <row r="44" spans="1:40" x14ac:dyDescent="0.25">
      <c r="A44" t="s">
        <v>260</v>
      </c>
      <c r="Q44" t="s">
        <v>345</v>
      </c>
      <c r="AI44" t="s">
        <v>323</v>
      </c>
      <c r="AN44" t="s">
        <v>190</v>
      </c>
    </row>
    <row r="45" spans="1:40" x14ac:dyDescent="0.25">
      <c r="A45" t="s">
        <v>261</v>
      </c>
      <c r="Q45" t="s">
        <v>346</v>
      </c>
      <c r="AI45" t="s">
        <v>304</v>
      </c>
      <c r="AN45" t="s">
        <v>196</v>
      </c>
    </row>
    <row r="46" spans="1:40" x14ac:dyDescent="0.25">
      <c r="A46" t="s">
        <v>262</v>
      </c>
      <c r="Q46" t="s">
        <v>112</v>
      </c>
      <c r="AI46" t="s">
        <v>278</v>
      </c>
      <c r="AN46" t="s">
        <v>45</v>
      </c>
    </row>
    <row r="47" spans="1:40" x14ac:dyDescent="0.25">
      <c r="A47" t="s">
        <v>263</v>
      </c>
      <c r="Q47" t="s">
        <v>117</v>
      </c>
      <c r="AI47" t="s">
        <v>329</v>
      </c>
      <c r="AN47" t="s">
        <v>208</v>
      </c>
    </row>
    <row r="48" spans="1:40" x14ac:dyDescent="0.25">
      <c r="A48" t="s">
        <v>264</v>
      </c>
      <c r="Q48" t="s">
        <v>226</v>
      </c>
      <c r="AI48" t="s">
        <v>286</v>
      </c>
      <c r="AN48" t="s">
        <v>212</v>
      </c>
    </row>
    <row r="49" spans="1:40" x14ac:dyDescent="0.25">
      <c r="A49" t="s">
        <v>265</v>
      </c>
      <c r="Q49" t="s">
        <v>101</v>
      </c>
      <c r="AI49" t="s">
        <v>273</v>
      </c>
      <c r="AN49" t="s">
        <v>216</v>
      </c>
    </row>
    <row r="50" spans="1:40" x14ac:dyDescent="0.25">
      <c r="A50" t="s">
        <v>266</v>
      </c>
      <c r="Q50" t="s">
        <v>122</v>
      </c>
      <c r="AI50" t="s">
        <v>293</v>
      </c>
      <c r="AN50" t="s">
        <v>220</v>
      </c>
    </row>
    <row r="51" spans="1:40" x14ac:dyDescent="0.25">
      <c r="A51" t="s">
        <v>267</v>
      </c>
      <c r="Q51" t="s">
        <v>211</v>
      </c>
      <c r="AI51" t="s">
        <v>302</v>
      </c>
      <c r="AN51" t="s">
        <v>224</v>
      </c>
    </row>
    <row r="52" spans="1:40" x14ac:dyDescent="0.25">
      <c r="Q52" t="s">
        <v>215</v>
      </c>
      <c r="AI52" t="s">
        <v>57</v>
      </c>
      <c r="AN52" t="s">
        <v>228</v>
      </c>
    </row>
    <row r="53" spans="1:40" x14ac:dyDescent="0.25">
      <c r="Q53" t="s">
        <v>219</v>
      </c>
      <c r="AI53" t="s">
        <v>283</v>
      </c>
      <c r="AN53" t="s">
        <v>231</v>
      </c>
    </row>
    <row r="54" spans="1:40" x14ac:dyDescent="0.25">
      <c r="Q54" t="s">
        <v>223</v>
      </c>
      <c r="AI54" t="s">
        <v>270</v>
      </c>
      <c r="AN54" t="s">
        <v>233</v>
      </c>
    </row>
    <row r="55" spans="1:40" x14ac:dyDescent="0.25">
      <c r="Q55" t="s">
        <v>377</v>
      </c>
      <c r="AI55" t="s">
        <v>268</v>
      </c>
      <c r="AN55" t="s">
        <v>341</v>
      </c>
    </row>
    <row r="56" spans="1:40" x14ac:dyDescent="0.25">
      <c r="Q56" t="s">
        <v>227</v>
      </c>
      <c r="AI56" t="s">
        <v>287</v>
      </c>
      <c r="AN56" t="s">
        <v>238</v>
      </c>
    </row>
    <row r="57" spans="1:40" x14ac:dyDescent="0.25">
      <c r="Q57" t="s">
        <v>113</v>
      </c>
      <c r="AI57" t="s">
        <v>314</v>
      </c>
      <c r="AN57" t="s">
        <v>241</v>
      </c>
    </row>
    <row r="58" spans="1:40" x14ac:dyDescent="0.25">
      <c r="Q58" t="s">
        <v>123</v>
      </c>
      <c r="AI58" t="s">
        <v>284</v>
      </c>
      <c r="AN58" t="s">
        <v>244</v>
      </c>
    </row>
    <row r="59" spans="1:40" x14ac:dyDescent="0.25">
      <c r="Q59" t="s">
        <v>135</v>
      </c>
      <c r="AI59" t="s">
        <v>335</v>
      </c>
    </row>
    <row r="60" spans="1:40" x14ac:dyDescent="0.25">
      <c r="Q60" t="s">
        <v>145</v>
      </c>
      <c r="AI60" t="s">
        <v>336</v>
      </c>
    </row>
    <row r="61" spans="1:40" x14ac:dyDescent="0.25">
      <c r="Q61" t="s">
        <v>154</v>
      </c>
      <c r="AI61" t="s">
        <v>337</v>
      </c>
    </row>
    <row r="62" spans="1:40" x14ac:dyDescent="0.25">
      <c r="Q62" t="s">
        <v>165</v>
      </c>
      <c r="AI62" t="s">
        <v>315</v>
      </c>
    </row>
    <row r="63" spans="1:40" x14ac:dyDescent="0.25">
      <c r="Q63" t="s">
        <v>73</v>
      </c>
      <c r="AI63" t="s">
        <v>294</v>
      </c>
    </row>
    <row r="64" spans="1:40" x14ac:dyDescent="0.25">
      <c r="Q64" t="s">
        <v>120</v>
      </c>
      <c r="AI64" t="s">
        <v>330</v>
      </c>
    </row>
    <row r="65" spans="17:35" x14ac:dyDescent="0.25">
      <c r="Q65" t="s">
        <v>142</v>
      </c>
      <c r="AI65" t="s">
        <v>305</v>
      </c>
    </row>
    <row r="66" spans="17:35" x14ac:dyDescent="0.25">
      <c r="Q66" t="s">
        <v>132</v>
      </c>
      <c r="AI66" t="s">
        <v>331</v>
      </c>
    </row>
    <row r="67" spans="17:35" x14ac:dyDescent="0.25">
      <c r="Q67" t="s">
        <v>89</v>
      </c>
      <c r="AI67" t="s">
        <v>332</v>
      </c>
    </row>
    <row r="68" spans="17:35" x14ac:dyDescent="0.25">
      <c r="Q68" t="s">
        <v>102</v>
      </c>
      <c r="AI68" t="s">
        <v>412</v>
      </c>
    </row>
    <row r="69" spans="17:35" x14ac:dyDescent="0.25">
      <c r="Q69" t="s">
        <v>163</v>
      </c>
      <c r="AI69" t="s">
        <v>308</v>
      </c>
    </row>
    <row r="70" spans="17:35" x14ac:dyDescent="0.25">
      <c r="Q70" t="s">
        <v>127</v>
      </c>
      <c r="AI70" t="s">
        <v>322</v>
      </c>
    </row>
    <row r="71" spans="17:35" x14ac:dyDescent="0.25">
      <c r="Q71" t="s">
        <v>230</v>
      </c>
      <c r="AI71" t="s">
        <v>413</v>
      </c>
    </row>
    <row r="72" spans="17:35" x14ac:dyDescent="0.25">
      <c r="Q72" t="s">
        <v>31</v>
      </c>
      <c r="AI72" t="s">
        <v>279</v>
      </c>
    </row>
    <row r="73" spans="17:35" x14ac:dyDescent="0.25">
      <c r="Q73" t="s">
        <v>235</v>
      </c>
      <c r="AI73" t="s">
        <v>414</v>
      </c>
    </row>
    <row r="74" spans="17:35" x14ac:dyDescent="0.25">
      <c r="Q74" t="s">
        <v>115</v>
      </c>
      <c r="AI74" t="s">
        <v>282</v>
      </c>
    </row>
    <row r="75" spans="17:35" x14ac:dyDescent="0.25">
      <c r="Q75" t="s">
        <v>139</v>
      </c>
      <c r="AI75" t="s">
        <v>269</v>
      </c>
    </row>
    <row r="76" spans="17:35" x14ac:dyDescent="0.25">
      <c r="Q76" t="s">
        <v>125</v>
      </c>
      <c r="AI76" t="s">
        <v>309</v>
      </c>
    </row>
    <row r="77" spans="17:35" x14ac:dyDescent="0.25">
      <c r="Q77" t="s">
        <v>148</v>
      </c>
      <c r="AI77" t="s">
        <v>333</v>
      </c>
    </row>
    <row r="78" spans="17:35" x14ac:dyDescent="0.25">
      <c r="Q78" t="s">
        <v>134</v>
      </c>
      <c r="AI78" t="s">
        <v>36</v>
      </c>
    </row>
    <row r="79" spans="17:35" x14ac:dyDescent="0.25">
      <c r="Q79" t="s">
        <v>144</v>
      </c>
      <c r="AI79" t="s">
        <v>324</v>
      </c>
    </row>
    <row r="80" spans="17:35" x14ac:dyDescent="0.25">
      <c r="Q80" t="s">
        <v>111</v>
      </c>
      <c r="AI80" t="s">
        <v>306</v>
      </c>
    </row>
    <row r="81" spans="17:35" x14ac:dyDescent="0.25">
      <c r="Q81" t="s">
        <v>153</v>
      </c>
      <c r="AI81" t="s">
        <v>295</v>
      </c>
    </row>
    <row r="82" spans="17:35" x14ac:dyDescent="0.25">
      <c r="Q82" t="s">
        <v>85</v>
      </c>
      <c r="AI82" t="s">
        <v>388</v>
      </c>
    </row>
    <row r="83" spans="17:35" x14ac:dyDescent="0.25">
      <c r="Q83" t="s">
        <v>114</v>
      </c>
    </row>
    <row r="84" spans="17:35" x14ac:dyDescent="0.25">
      <c r="Q84" t="s">
        <v>124</v>
      </c>
    </row>
    <row r="85" spans="17:35" x14ac:dyDescent="0.25">
      <c r="Q85" t="s">
        <v>136</v>
      </c>
    </row>
    <row r="86" spans="17:35" x14ac:dyDescent="0.25">
      <c r="Q86" t="s">
        <v>155</v>
      </c>
    </row>
    <row r="87" spans="17:35" x14ac:dyDescent="0.25">
      <c r="Q87" t="s">
        <v>166</v>
      </c>
    </row>
    <row r="88" spans="17:35" x14ac:dyDescent="0.25">
      <c r="Q88" t="s">
        <v>597</v>
      </c>
    </row>
    <row r="89" spans="17:35" x14ac:dyDescent="0.25">
      <c r="Q89" t="s">
        <v>121</v>
      </c>
    </row>
    <row r="90" spans="17:35" x14ac:dyDescent="0.25">
      <c r="Q90" t="s">
        <v>237</v>
      </c>
    </row>
    <row r="91" spans="17:35" x14ac:dyDescent="0.25">
      <c r="Q91" t="s">
        <v>174</v>
      </c>
    </row>
    <row r="92" spans="17:35" x14ac:dyDescent="0.25">
      <c r="Q92" t="s">
        <v>181</v>
      </c>
    </row>
    <row r="93" spans="17:35" x14ac:dyDescent="0.25">
      <c r="Q93" t="s">
        <v>187</v>
      </c>
    </row>
    <row r="94" spans="17:35" x14ac:dyDescent="0.25">
      <c r="Q94" t="s">
        <v>222</v>
      </c>
    </row>
    <row r="95" spans="17:35" x14ac:dyDescent="0.25">
      <c r="Q95" t="s">
        <v>399</v>
      </c>
    </row>
    <row r="96" spans="17:35" x14ac:dyDescent="0.25">
      <c r="Q96" t="s">
        <v>137</v>
      </c>
    </row>
    <row r="97" spans="17:17" x14ac:dyDescent="0.25">
      <c r="Q97" t="s">
        <v>146</v>
      </c>
    </row>
    <row r="98" spans="17:17" x14ac:dyDescent="0.25">
      <c r="Q98" t="s">
        <v>156</v>
      </c>
    </row>
    <row r="99" spans="17:17" x14ac:dyDescent="0.25">
      <c r="Q99" t="s">
        <v>164</v>
      </c>
    </row>
    <row r="100" spans="17:17" x14ac:dyDescent="0.25">
      <c r="Q100" t="s">
        <v>173</v>
      </c>
    </row>
    <row r="101" spans="17:17" x14ac:dyDescent="0.25">
      <c r="Q101" t="s">
        <v>180</v>
      </c>
    </row>
    <row r="102" spans="17:17" x14ac:dyDescent="0.25">
      <c r="Q102" t="s">
        <v>199</v>
      </c>
    </row>
    <row r="103" spans="17:17" x14ac:dyDescent="0.25">
      <c r="Q103" t="s">
        <v>133</v>
      </c>
    </row>
    <row r="104" spans="17:17" x14ac:dyDescent="0.25">
      <c r="Q104" t="s">
        <v>143</v>
      </c>
    </row>
    <row r="105" spans="17:17" x14ac:dyDescent="0.25">
      <c r="Q105" t="s">
        <v>167</v>
      </c>
    </row>
    <row r="106" spans="17:17" x14ac:dyDescent="0.25">
      <c r="Q106" t="s">
        <v>205</v>
      </c>
    </row>
    <row r="107" spans="17:17" x14ac:dyDescent="0.25">
      <c r="Q107" t="s">
        <v>210</v>
      </c>
    </row>
    <row r="108" spans="17:17" x14ac:dyDescent="0.25">
      <c r="Q108" t="s">
        <v>214</v>
      </c>
    </row>
    <row r="109" spans="17:17" x14ac:dyDescent="0.25">
      <c r="Q109" t="s">
        <v>218</v>
      </c>
    </row>
    <row r="110" spans="17:17" x14ac:dyDescent="0.25">
      <c r="Q110" t="s">
        <v>182</v>
      </c>
    </row>
    <row r="111" spans="17:17" x14ac:dyDescent="0.25">
      <c r="Q111" t="s">
        <v>152</v>
      </c>
    </row>
    <row r="112" spans="17:17" x14ac:dyDescent="0.25">
      <c r="Q112" t="s">
        <v>240</v>
      </c>
    </row>
    <row r="113" spans="17:17" x14ac:dyDescent="0.25">
      <c r="Q113" t="s">
        <v>30</v>
      </c>
    </row>
    <row r="114" spans="17:17" x14ac:dyDescent="0.25">
      <c r="Q114" t="s">
        <v>99</v>
      </c>
    </row>
    <row r="115" spans="17:17" x14ac:dyDescent="0.25">
      <c r="Q115" t="s">
        <v>243</v>
      </c>
    </row>
    <row r="116" spans="17:17" x14ac:dyDescent="0.25">
      <c r="Q116" t="s">
        <v>246</v>
      </c>
    </row>
    <row r="117" spans="17:17" x14ac:dyDescent="0.25">
      <c r="Q117" t="s">
        <v>158</v>
      </c>
    </row>
    <row r="118" spans="17:17" x14ac:dyDescent="0.25">
      <c r="Q118" t="s">
        <v>193</v>
      </c>
    </row>
    <row r="119" spans="17:17" x14ac:dyDescent="0.25">
      <c r="Q119" t="s">
        <v>200</v>
      </c>
    </row>
    <row r="120" spans="17:17" x14ac:dyDescent="0.25">
      <c r="Q120" t="s">
        <v>28</v>
      </c>
    </row>
    <row r="121" spans="17:17" x14ac:dyDescent="0.25">
      <c r="Q121" t="s">
        <v>79</v>
      </c>
    </row>
    <row r="122" spans="17:17" x14ac:dyDescent="0.25">
      <c r="Q122" t="s">
        <v>93</v>
      </c>
    </row>
    <row r="123" spans="17:17" x14ac:dyDescent="0.25">
      <c r="Q123" t="s">
        <v>105</v>
      </c>
    </row>
    <row r="124" spans="17:17" x14ac:dyDescent="0.25">
      <c r="Q124" t="s">
        <v>118</v>
      </c>
    </row>
    <row r="125" spans="17:17" x14ac:dyDescent="0.25">
      <c r="Q125" t="s">
        <v>128</v>
      </c>
    </row>
  </sheetData>
  <sortState xmlns:xlrd2="http://schemas.microsoft.com/office/spreadsheetml/2017/richdata2" ref="AP2:AP17">
    <sortCondition ref="AP2:AP17"/>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33082-3A97-4E0D-AFAF-8242D6994D82}">
  <dimension ref="A1:L504"/>
  <sheetViews>
    <sheetView workbookViewId="0"/>
  </sheetViews>
  <sheetFormatPr defaultColWidth="9.140625" defaultRowHeight="15" x14ac:dyDescent="0.25"/>
  <cols>
    <col min="1" max="1" width="11.42578125" bestFit="1" customWidth="1"/>
    <col min="2" max="2" width="36.28515625" style="15" customWidth="1"/>
    <col min="3" max="3" width="19.140625" style="40" customWidth="1"/>
    <col min="4" max="4" width="18.28515625" style="40" bestFit="1" customWidth="1"/>
    <col min="5" max="5" width="19.42578125" style="45" bestFit="1" customWidth="1"/>
    <col min="6" max="6" width="24.140625" style="45" bestFit="1" customWidth="1"/>
    <col min="7" max="7" width="16.42578125" style="45" customWidth="1"/>
    <col min="8" max="8" width="12.7109375" style="37" bestFit="1" customWidth="1"/>
    <col min="9" max="9" width="12.28515625" style="38" bestFit="1" customWidth="1"/>
    <col min="10" max="10" width="12.85546875" style="37" bestFit="1" customWidth="1"/>
    <col min="11" max="11" width="50.7109375" style="40" customWidth="1"/>
    <col min="12" max="12" width="9.140625" style="14"/>
  </cols>
  <sheetData>
    <row r="1" spans="1:12" ht="30" x14ac:dyDescent="0.25">
      <c r="A1" s="23" t="s">
        <v>0</v>
      </c>
      <c r="B1" s="50" t="s">
        <v>11</v>
      </c>
      <c r="C1" s="25" t="s">
        <v>503</v>
      </c>
      <c r="D1" s="50" t="s">
        <v>516</v>
      </c>
      <c r="E1" s="50" t="s">
        <v>508</v>
      </c>
      <c r="F1" s="50" t="s">
        <v>617</v>
      </c>
      <c r="G1" s="50" t="s">
        <v>614</v>
      </c>
      <c r="H1" s="50" t="s">
        <v>505</v>
      </c>
      <c r="I1" s="50" t="s">
        <v>504</v>
      </c>
      <c r="J1" s="25" t="s">
        <v>506</v>
      </c>
      <c r="K1" s="25" t="s">
        <v>496</v>
      </c>
      <c r="L1"/>
    </row>
    <row r="2" spans="1:12" x14ac:dyDescent="0.25">
      <c r="A2" s="23" t="s">
        <v>1</v>
      </c>
      <c r="B2" s="51" t="s">
        <v>33</v>
      </c>
      <c r="C2" s="21" t="s">
        <v>2</v>
      </c>
      <c r="D2" s="51" t="s">
        <v>2</v>
      </c>
      <c r="E2" s="51" t="s">
        <v>25</v>
      </c>
      <c r="F2" s="51" t="s">
        <v>33</v>
      </c>
      <c r="G2" s="51" t="s">
        <v>18</v>
      </c>
      <c r="H2" s="51" t="s">
        <v>18</v>
      </c>
      <c r="I2" s="51" t="s">
        <v>18</v>
      </c>
      <c r="J2" s="21" t="s">
        <v>18</v>
      </c>
      <c r="K2" s="21" t="s">
        <v>2</v>
      </c>
      <c r="L2"/>
    </row>
    <row r="3" spans="1:12" x14ac:dyDescent="0.25">
      <c r="A3" s="24" t="s">
        <v>3</v>
      </c>
      <c r="B3" s="52" t="s">
        <v>507</v>
      </c>
      <c r="C3" s="20" t="s">
        <v>507</v>
      </c>
      <c r="D3" s="52" t="s">
        <v>596</v>
      </c>
      <c r="E3" s="52" t="s">
        <v>351</v>
      </c>
      <c r="F3" s="52" t="s">
        <v>507</v>
      </c>
      <c r="G3" s="52" t="s">
        <v>40</v>
      </c>
      <c r="H3" s="52" t="s">
        <v>40</v>
      </c>
      <c r="I3" s="52" t="s">
        <v>40</v>
      </c>
      <c r="J3" s="22" t="s">
        <v>468</v>
      </c>
      <c r="K3" s="22" t="s">
        <v>507</v>
      </c>
      <c r="L3"/>
    </row>
    <row r="4" spans="1:12" x14ac:dyDescent="0.25">
      <c r="A4" s="4"/>
      <c r="B4" s="17" t="s">
        <v>543</v>
      </c>
      <c r="C4" s="17" t="s">
        <v>536</v>
      </c>
      <c r="D4" s="17" t="s">
        <v>537</v>
      </c>
      <c r="E4" s="17" t="s">
        <v>538</v>
      </c>
      <c r="F4" s="17" t="s">
        <v>616</v>
      </c>
      <c r="G4" s="17" t="s">
        <v>615</v>
      </c>
      <c r="H4" s="17" t="s">
        <v>539</v>
      </c>
      <c r="I4" s="17" t="s">
        <v>540</v>
      </c>
      <c r="J4" s="17" t="s">
        <v>541</v>
      </c>
      <c r="K4" s="17" t="s">
        <v>542</v>
      </c>
      <c r="L4"/>
    </row>
    <row r="5" spans="1:12" x14ac:dyDescent="0.25">
      <c r="A5" s="4"/>
      <c r="B5" s="8"/>
      <c r="C5" s="39"/>
      <c r="D5" s="49"/>
      <c r="E5" s="44"/>
      <c r="F5" s="44"/>
      <c r="G5" s="44"/>
      <c r="H5" s="36"/>
      <c r="I5" s="36"/>
      <c r="J5" s="36"/>
      <c r="K5" s="39"/>
      <c r="L5"/>
    </row>
    <row r="6" spans="1:12" x14ac:dyDescent="0.25">
      <c r="A6" s="4"/>
      <c r="B6" s="8"/>
      <c r="C6" s="39"/>
      <c r="D6" s="49"/>
      <c r="E6" s="44"/>
      <c r="F6" s="44"/>
      <c r="G6" s="44"/>
      <c r="H6" s="36"/>
      <c r="I6" s="36"/>
      <c r="J6" s="36"/>
      <c r="K6" s="39"/>
      <c r="L6"/>
    </row>
    <row r="7" spans="1:12" x14ac:dyDescent="0.25">
      <c r="A7" s="4"/>
      <c r="B7" s="8"/>
      <c r="C7" s="39"/>
      <c r="D7" s="49"/>
      <c r="E7" s="44"/>
      <c r="F7" s="44"/>
      <c r="G7" s="44"/>
      <c r="H7" s="36"/>
      <c r="I7" s="36"/>
      <c r="J7" s="36"/>
      <c r="K7" s="39"/>
      <c r="L7"/>
    </row>
    <row r="8" spans="1:12" x14ac:dyDescent="0.25">
      <c r="A8" s="4"/>
      <c r="B8" s="8"/>
      <c r="C8" s="39"/>
      <c r="D8" s="49"/>
      <c r="E8" s="44"/>
      <c r="F8" s="44"/>
      <c r="G8" s="44"/>
      <c r="H8" s="36"/>
      <c r="I8" s="36"/>
      <c r="J8" s="36"/>
      <c r="K8" s="39"/>
      <c r="L8"/>
    </row>
    <row r="9" spans="1:12" x14ac:dyDescent="0.25">
      <c r="A9" s="4"/>
      <c r="B9" s="8"/>
      <c r="C9" s="39"/>
      <c r="D9" s="49"/>
      <c r="E9" s="44"/>
      <c r="F9" s="44"/>
      <c r="G9" s="44"/>
      <c r="H9" s="36"/>
      <c r="I9" s="36"/>
      <c r="J9" s="36"/>
      <c r="K9" s="39"/>
      <c r="L9"/>
    </row>
    <row r="10" spans="1:12" x14ac:dyDescent="0.25">
      <c r="A10" s="4"/>
      <c r="B10" s="8"/>
      <c r="C10" s="39"/>
      <c r="D10" s="49"/>
      <c r="E10" s="44"/>
      <c r="F10" s="44"/>
      <c r="G10" s="44"/>
      <c r="H10" s="36"/>
      <c r="I10" s="36"/>
      <c r="J10" s="36"/>
      <c r="K10" s="39"/>
      <c r="L10"/>
    </row>
    <row r="11" spans="1:12" x14ac:dyDescent="0.25">
      <c r="A11" s="4"/>
      <c r="B11" s="8"/>
      <c r="C11" s="39"/>
      <c r="D11" s="49"/>
      <c r="E11" s="44"/>
      <c r="F11" s="44"/>
      <c r="G11" s="44"/>
      <c r="H11" s="36"/>
      <c r="I11" s="36"/>
      <c r="J11" s="36"/>
      <c r="K11" s="39"/>
      <c r="L11"/>
    </row>
    <row r="12" spans="1:12" x14ac:dyDescent="0.25">
      <c r="A12" s="4"/>
      <c r="B12" s="8"/>
      <c r="C12" s="39"/>
      <c r="D12" s="49"/>
      <c r="E12" s="44"/>
      <c r="F12" s="44"/>
      <c r="G12" s="44"/>
      <c r="H12" s="36"/>
      <c r="I12" s="36"/>
      <c r="J12" s="36"/>
      <c r="K12" s="39"/>
      <c r="L12"/>
    </row>
    <row r="13" spans="1:12" x14ac:dyDescent="0.25">
      <c r="A13" s="4"/>
      <c r="B13" s="8"/>
      <c r="C13" s="39"/>
      <c r="D13" s="49"/>
      <c r="E13" s="44"/>
      <c r="F13" s="44"/>
      <c r="G13" s="44"/>
      <c r="H13" s="36"/>
      <c r="I13" s="36"/>
      <c r="J13" s="36"/>
      <c r="K13" s="39"/>
      <c r="L13"/>
    </row>
    <row r="14" spans="1:12" x14ac:dyDescent="0.25">
      <c r="A14" s="4"/>
      <c r="B14" s="8"/>
      <c r="C14" s="39"/>
      <c r="D14" s="49"/>
      <c r="E14" s="44"/>
      <c r="F14" s="44"/>
      <c r="G14" s="44"/>
      <c r="H14" s="36"/>
      <c r="I14" s="36"/>
      <c r="J14" s="36"/>
      <c r="K14" s="39"/>
      <c r="L14"/>
    </row>
    <row r="15" spans="1:12" x14ac:dyDescent="0.25">
      <c r="A15" s="4"/>
      <c r="B15" s="8"/>
      <c r="C15" s="39"/>
      <c r="D15" s="49"/>
      <c r="E15" s="44"/>
      <c r="F15" s="44"/>
      <c r="G15" s="44"/>
      <c r="H15" s="36"/>
      <c r="I15" s="36"/>
      <c r="J15" s="36"/>
      <c r="K15" s="39"/>
      <c r="L15"/>
    </row>
    <row r="16" spans="1:12" x14ac:dyDescent="0.25">
      <c r="A16" s="4"/>
      <c r="B16" s="8"/>
      <c r="C16" s="39"/>
      <c r="D16" s="49"/>
      <c r="E16" s="44"/>
      <c r="F16" s="44"/>
      <c r="G16" s="44"/>
      <c r="H16" s="36"/>
      <c r="I16" s="36"/>
      <c r="J16" s="36"/>
      <c r="K16" s="39"/>
      <c r="L16"/>
    </row>
    <row r="17" spans="1:12" x14ac:dyDescent="0.25">
      <c r="A17" s="4"/>
      <c r="B17" s="8"/>
      <c r="C17" s="39"/>
      <c r="D17" s="49"/>
      <c r="E17" s="44"/>
      <c r="F17" s="44"/>
      <c r="G17" s="44"/>
      <c r="H17" s="36"/>
      <c r="I17" s="36"/>
      <c r="J17" s="36"/>
      <c r="K17" s="39"/>
      <c r="L17"/>
    </row>
    <row r="18" spans="1:12" x14ac:dyDescent="0.25">
      <c r="A18" s="4"/>
      <c r="B18" s="8"/>
      <c r="C18" s="39"/>
      <c r="D18" s="49"/>
      <c r="E18" s="44"/>
      <c r="F18" s="44"/>
      <c r="G18" s="44"/>
      <c r="H18" s="36"/>
      <c r="I18" s="36"/>
      <c r="J18" s="36"/>
      <c r="K18" s="39"/>
      <c r="L18"/>
    </row>
    <row r="19" spans="1:12" x14ac:dyDescent="0.25">
      <c r="A19" s="4"/>
      <c r="B19" s="8"/>
      <c r="C19" s="39"/>
      <c r="D19" s="49"/>
      <c r="E19" s="44"/>
      <c r="F19" s="44"/>
      <c r="G19" s="44"/>
      <c r="H19" s="36"/>
      <c r="I19" s="36"/>
      <c r="J19" s="36"/>
      <c r="K19" s="39"/>
      <c r="L19"/>
    </row>
    <row r="20" spans="1:12" x14ac:dyDescent="0.25">
      <c r="A20" s="4"/>
      <c r="B20" s="8"/>
      <c r="C20" s="39"/>
      <c r="D20" s="49"/>
      <c r="E20" s="44"/>
      <c r="F20" s="44"/>
      <c r="G20" s="44"/>
      <c r="H20" s="36"/>
      <c r="I20" s="36"/>
      <c r="J20" s="36"/>
      <c r="K20" s="39"/>
      <c r="L20"/>
    </row>
    <row r="21" spans="1:12" x14ac:dyDescent="0.25">
      <c r="A21" s="4"/>
      <c r="B21" s="8"/>
      <c r="C21" s="39"/>
      <c r="D21" s="49"/>
      <c r="E21" s="44"/>
      <c r="F21" s="44"/>
      <c r="G21" s="44"/>
      <c r="H21" s="36"/>
      <c r="I21" s="36"/>
      <c r="J21" s="36"/>
      <c r="K21" s="39"/>
      <c r="L21"/>
    </row>
    <row r="22" spans="1:12" x14ac:dyDescent="0.25">
      <c r="A22" s="4"/>
      <c r="B22" s="8"/>
      <c r="C22" s="39"/>
      <c r="D22" s="49"/>
      <c r="E22" s="44"/>
      <c r="F22" s="44"/>
      <c r="G22" s="44"/>
      <c r="H22" s="36"/>
      <c r="I22" s="36"/>
      <c r="J22" s="36"/>
      <c r="K22" s="39"/>
      <c r="L22"/>
    </row>
    <row r="23" spans="1:12" x14ac:dyDescent="0.25">
      <c r="A23" s="4"/>
      <c r="B23" s="8"/>
      <c r="C23" s="39"/>
      <c r="D23" s="49"/>
      <c r="E23" s="44"/>
      <c r="F23" s="44"/>
      <c r="G23" s="44"/>
      <c r="H23" s="36"/>
      <c r="I23" s="36"/>
      <c r="J23" s="36"/>
      <c r="K23" s="39"/>
      <c r="L23"/>
    </row>
    <row r="24" spans="1:12" x14ac:dyDescent="0.25">
      <c r="A24" s="4"/>
      <c r="B24" s="8"/>
      <c r="C24" s="39"/>
      <c r="D24" s="49"/>
      <c r="E24" s="44"/>
      <c r="F24" s="44"/>
      <c r="G24" s="44"/>
      <c r="H24" s="36"/>
      <c r="I24" s="36"/>
      <c r="J24" s="36"/>
      <c r="K24" s="39"/>
      <c r="L24"/>
    </row>
    <row r="25" spans="1:12" x14ac:dyDescent="0.25">
      <c r="A25" s="4"/>
      <c r="B25" s="8"/>
      <c r="C25" s="39"/>
      <c r="D25" s="49"/>
      <c r="E25" s="44"/>
      <c r="F25" s="44"/>
      <c r="G25" s="44"/>
      <c r="H25" s="36"/>
      <c r="I25" s="36"/>
      <c r="J25" s="36"/>
      <c r="K25" s="39"/>
      <c r="L25"/>
    </row>
    <row r="26" spans="1:12" x14ac:dyDescent="0.25">
      <c r="A26" s="4"/>
      <c r="B26" s="8"/>
      <c r="C26" s="39"/>
      <c r="D26" s="49"/>
      <c r="E26" s="44"/>
      <c r="F26" s="44"/>
      <c r="G26" s="44"/>
      <c r="H26" s="36"/>
      <c r="I26" s="36"/>
      <c r="J26" s="36"/>
      <c r="K26" s="39"/>
      <c r="L26"/>
    </row>
    <row r="27" spans="1:12" x14ac:dyDescent="0.25">
      <c r="A27" s="4"/>
      <c r="B27" s="8"/>
      <c r="C27" s="39"/>
      <c r="D27" s="49"/>
      <c r="E27" s="44"/>
      <c r="F27" s="44"/>
      <c r="G27" s="44"/>
      <c r="H27" s="36"/>
      <c r="I27" s="36"/>
      <c r="J27" s="36"/>
      <c r="K27" s="39"/>
      <c r="L27"/>
    </row>
    <row r="28" spans="1:12" x14ac:dyDescent="0.25">
      <c r="A28" s="4"/>
      <c r="B28" s="8"/>
      <c r="C28" s="39"/>
      <c r="D28" s="49"/>
      <c r="E28" s="44"/>
      <c r="F28" s="44"/>
      <c r="G28" s="44"/>
      <c r="H28" s="36"/>
      <c r="I28" s="36"/>
      <c r="J28" s="36"/>
      <c r="K28" s="39"/>
      <c r="L28"/>
    </row>
    <row r="29" spans="1:12" x14ac:dyDescent="0.25">
      <c r="A29" s="4"/>
      <c r="B29" s="8"/>
      <c r="C29" s="39"/>
      <c r="D29" s="49"/>
      <c r="E29" s="44"/>
      <c r="F29" s="44"/>
      <c r="G29" s="44"/>
      <c r="H29" s="36"/>
      <c r="I29" s="36"/>
      <c r="J29" s="36"/>
      <c r="K29" s="39"/>
      <c r="L29"/>
    </row>
    <row r="30" spans="1:12" x14ac:dyDescent="0.25">
      <c r="A30" s="4"/>
      <c r="B30" s="8"/>
      <c r="C30" s="39"/>
      <c r="D30" s="49"/>
      <c r="E30" s="44"/>
      <c r="F30" s="44"/>
      <c r="G30" s="44"/>
      <c r="H30" s="36"/>
      <c r="I30" s="36"/>
      <c r="J30" s="36"/>
      <c r="K30" s="39"/>
      <c r="L30"/>
    </row>
    <row r="31" spans="1:12" x14ac:dyDescent="0.25">
      <c r="A31" s="4"/>
      <c r="B31" s="8"/>
      <c r="C31" s="39"/>
      <c r="D31" s="49"/>
      <c r="E31" s="44"/>
      <c r="F31" s="44"/>
      <c r="G31" s="44"/>
      <c r="H31" s="36"/>
      <c r="I31" s="36"/>
      <c r="J31" s="36"/>
      <c r="K31" s="39"/>
      <c r="L31"/>
    </row>
    <row r="32" spans="1:12" x14ac:dyDescent="0.25">
      <c r="A32" s="4"/>
      <c r="B32" s="8"/>
      <c r="C32" s="39"/>
      <c r="D32" s="49"/>
      <c r="E32" s="44"/>
      <c r="F32" s="44"/>
      <c r="G32" s="44"/>
      <c r="H32" s="36"/>
      <c r="I32" s="36"/>
      <c r="J32" s="36"/>
      <c r="K32" s="39"/>
      <c r="L32"/>
    </row>
    <row r="33" spans="1:12" x14ac:dyDescent="0.25">
      <c r="A33" s="4"/>
      <c r="B33" s="8"/>
      <c r="C33" s="39"/>
      <c r="D33" s="49"/>
      <c r="E33" s="44"/>
      <c r="F33" s="44"/>
      <c r="G33" s="44"/>
      <c r="H33" s="36"/>
      <c r="I33" s="36"/>
      <c r="J33" s="36"/>
      <c r="K33" s="39"/>
      <c r="L33"/>
    </row>
    <row r="34" spans="1:12" x14ac:dyDescent="0.25">
      <c r="A34" s="4"/>
      <c r="B34" s="8"/>
      <c r="C34" s="39"/>
      <c r="D34" s="49"/>
      <c r="E34" s="44"/>
      <c r="F34" s="44"/>
      <c r="G34" s="44"/>
      <c r="H34" s="36"/>
      <c r="I34" s="36"/>
      <c r="J34" s="36"/>
      <c r="K34" s="39"/>
      <c r="L34"/>
    </row>
    <row r="35" spans="1:12" x14ac:dyDescent="0.25">
      <c r="A35" s="4"/>
      <c r="B35" s="8"/>
      <c r="C35" s="39"/>
      <c r="D35" s="49"/>
      <c r="E35" s="44"/>
      <c r="F35" s="44"/>
      <c r="G35" s="44"/>
      <c r="H35" s="36"/>
      <c r="I35" s="36"/>
      <c r="J35" s="36"/>
      <c r="K35" s="39"/>
      <c r="L35"/>
    </row>
    <row r="36" spans="1:12" x14ac:dyDescent="0.25">
      <c r="A36" s="4"/>
      <c r="B36" s="8"/>
      <c r="C36" s="39"/>
      <c r="D36" s="49"/>
      <c r="E36" s="44"/>
      <c r="F36" s="44"/>
      <c r="G36" s="44"/>
      <c r="H36" s="36"/>
      <c r="I36" s="36"/>
      <c r="J36" s="36"/>
      <c r="K36" s="39"/>
      <c r="L36"/>
    </row>
    <row r="37" spans="1:12" x14ac:dyDescent="0.25">
      <c r="A37" s="4"/>
      <c r="B37" s="8"/>
      <c r="C37" s="39"/>
      <c r="D37" s="49"/>
      <c r="E37" s="44"/>
      <c r="F37" s="44"/>
      <c r="G37" s="44"/>
      <c r="H37" s="36"/>
      <c r="I37" s="36"/>
      <c r="J37" s="36"/>
      <c r="K37" s="39"/>
      <c r="L37"/>
    </row>
    <row r="38" spans="1:12" x14ac:dyDescent="0.25">
      <c r="A38" s="4"/>
      <c r="B38" s="8"/>
      <c r="C38" s="39"/>
      <c r="D38" s="49"/>
      <c r="E38" s="44"/>
      <c r="F38" s="44"/>
      <c r="G38" s="44"/>
      <c r="H38" s="36"/>
      <c r="I38" s="36"/>
      <c r="J38" s="36"/>
      <c r="K38" s="39"/>
      <c r="L38"/>
    </row>
    <row r="39" spans="1:12" x14ac:dyDescent="0.25">
      <c r="A39" s="4"/>
      <c r="B39" s="8"/>
      <c r="C39" s="39"/>
      <c r="D39" s="49"/>
      <c r="E39" s="44"/>
      <c r="F39" s="44"/>
      <c r="G39" s="44"/>
      <c r="H39" s="36"/>
      <c r="I39" s="36"/>
      <c r="J39" s="36"/>
      <c r="K39" s="39"/>
      <c r="L39"/>
    </row>
    <row r="40" spans="1:12" x14ac:dyDescent="0.25">
      <c r="A40" s="4"/>
      <c r="B40" s="8"/>
      <c r="C40" s="39"/>
      <c r="D40" s="49"/>
      <c r="E40" s="44"/>
      <c r="F40" s="44"/>
      <c r="G40" s="44"/>
      <c r="H40" s="36"/>
      <c r="I40" s="36"/>
      <c r="J40" s="36"/>
      <c r="K40" s="39"/>
      <c r="L40"/>
    </row>
    <row r="41" spans="1:12" x14ac:dyDescent="0.25">
      <c r="A41" s="4"/>
      <c r="B41" s="8"/>
      <c r="C41" s="39"/>
      <c r="D41" s="49"/>
      <c r="E41" s="44"/>
      <c r="F41" s="44"/>
      <c r="G41" s="44"/>
      <c r="H41" s="36"/>
      <c r="I41" s="36"/>
      <c r="J41" s="36"/>
      <c r="K41" s="39"/>
      <c r="L41"/>
    </row>
    <row r="42" spans="1:12" x14ac:dyDescent="0.25">
      <c r="A42" s="4"/>
      <c r="B42" s="8"/>
      <c r="C42" s="39"/>
      <c r="D42" s="49"/>
      <c r="E42" s="44"/>
      <c r="F42" s="44"/>
      <c r="G42" s="44"/>
      <c r="H42" s="36"/>
      <c r="I42" s="36"/>
      <c r="J42" s="36"/>
      <c r="K42" s="39"/>
      <c r="L42"/>
    </row>
    <row r="43" spans="1:12" x14ac:dyDescent="0.25">
      <c r="A43" s="4"/>
      <c r="B43" s="8"/>
      <c r="C43" s="39"/>
      <c r="D43" s="49"/>
      <c r="E43" s="44"/>
      <c r="F43" s="44"/>
      <c r="G43" s="44"/>
      <c r="H43" s="36"/>
      <c r="I43" s="36"/>
      <c r="J43" s="36"/>
      <c r="K43" s="39"/>
      <c r="L43"/>
    </row>
    <row r="44" spans="1:12" x14ac:dyDescent="0.25">
      <c r="A44" s="4"/>
      <c r="B44" s="8"/>
      <c r="C44" s="39"/>
      <c r="D44" s="49"/>
      <c r="E44" s="44"/>
      <c r="F44" s="44"/>
      <c r="G44" s="44"/>
      <c r="H44" s="36"/>
      <c r="I44" s="36"/>
      <c r="J44" s="36"/>
      <c r="K44" s="39"/>
      <c r="L44"/>
    </row>
    <row r="45" spans="1:12" x14ac:dyDescent="0.25">
      <c r="A45" s="4"/>
      <c r="B45" s="8"/>
      <c r="C45" s="39"/>
      <c r="D45" s="49"/>
      <c r="E45" s="44"/>
      <c r="F45" s="44"/>
      <c r="G45" s="44"/>
      <c r="H45" s="36"/>
      <c r="I45" s="36"/>
      <c r="J45" s="36"/>
      <c r="K45" s="39"/>
      <c r="L45"/>
    </row>
    <row r="46" spans="1:12" x14ac:dyDescent="0.25">
      <c r="A46" s="4"/>
      <c r="B46" s="8"/>
      <c r="C46" s="39"/>
      <c r="D46" s="49"/>
      <c r="E46" s="44"/>
      <c r="F46" s="44"/>
      <c r="G46" s="44"/>
      <c r="H46" s="36"/>
      <c r="I46" s="36"/>
      <c r="J46" s="36"/>
      <c r="K46" s="39"/>
      <c r="L46"/>
    </row>
    <row r="47" spans="1:12" x14ac:dyDescent="0.25">
      <c r="A47" s="4"/>
      <c r="B47" s="8"/>
      <c r="C47" s="39"/>
      <c r="D47" s="49"/>
      <c r="E47" s="44"/>
      <c r="F47" s="44"/>
      <c r="G47" s="44"/>
      <c r="H47" s="36"/>
      <c r="I47" s="36"/>
      <c r="J47" s="36"/>
      <c r="K47" s="39"/>
      <c r="L47"/>
    </row>
    <row r="48" spans="1:12" x14ac:dyDescent="0.25">
      <c r="A48" s="4"/>
      <c r="B48" s="8"/>
      <c r="C48" s="39"/>
      <c r="D48" s="49"/>
      <c r="E48" s="44"/>
      <c r="F48" s="44"/>
      <c r="G48" s="44"/>
      <c r="H48" s="36"/>
      <c r="I48" s="36"/>
      <c r="J48" s="36"/>
      <c r="K48" s="39"/>
      <c r="L48"/>
    </row>
    <row r="49" spans="1:12" x14ac:dyDescent="0.25">
      <c r="A49" s="4"/>
      <c r="B49" s="8"/>
      <c r="C49" s="39"/>
      <c r="D49" s="49"/>
      <c r="E49" s="44"/>
      <c r="F49" s="44"/>
      <c r="G49" s="44"/>
      <c r="H49" s="36"/>
      <c r="I49" s="36"/>
      <c r="J49" s="36"/>
      <c r="K49" s="39"/>
      <c r="L49"/>
    </row>
    <row r="50" spans="1:12" x14ac:dyDescent="0.25">
      <c r="A50" s="4"/>
      <c r="B50" s="8"/>
      <c r="C50" s="39"/>
      <c r="D50" s="49"/>
      <c r="E50" s="44"/>
      <c r="F50" s="44"/>
      <c r="G50" s="44"/>
      <c r="H50" s="36"/>
      <c r="I50" s="36"/>
      <c r="J50" s="36"/>
      <c r="K50" s="39"/>
      <c r="L50"/>
    </row>
    <row r="51" spans="1:12" x14ac:dyDescent="0.25">
      <c r="A51" s="4"/>
      <c r="B51" s="8"/>
      <c r="C51" s="39"/>
      <c r="D51" s="49"/>
      <c r="E51" s="44"/>
      <c r="F51" s="44"/>
      <c r="G51" s="44"/>
      <c r="H51" s="36"/>
      <c r="I51" s="36"/>
      <c r="J51" s="36"/>
      <c r="K51" s="39"/>
      <c r="L51"/>
    </row>
    <row r="52" spans="1:12" x14ac:dyDescent="0.25">
      <c r="A52" s="4"/>
      <c r="B52" s="8"/>
      <c r="C52" s="39"/>
      <c r="D52" s="49"/>
      <c r="E52" s="44"/>
      <c r="F52" s="44"/>
      <c r="G52" s="44"/>
      <c r="H52" s="36"/>
      <c r="I52" s="36"/>
      <c r="J52" s="36"/>
      <c r="K52" s="39"/>
      <c r="L52"/>
    </row>
    <row r="53" spans="1:12" x14ac:dyDescent="0.25">
      <c r="A53" s="4"/>
      <c r="B53" s="8"/>
      <c r="C53" s="39"/>
      <c r="D53" s="49"/>
      <c r="E53" s="44"/>
      <c r="F53" s="44"/>
      <c r="G53" s="44"/>
      <c r="H53" s="36"/>
      <c r="I53" s="36"/>
      <c r="J53" s="36"/>
      <c r="K53" s="39"/>
      <c r="L53"/>
    </row>
    <row r="54" spans="1:12" x14ac:dyDescent="0.25">
      <c r="A54" s="4"/>
      <c r="B54" s="8"/>
      <c r="C54" s="39"/>
      <c r="D54" s="49"/>
      <c r="E54" s="44"/>
      <c r="F54" s="44"/>
      <c r="G54" s="44"/>
      <c r="H54" s="36"/>
      <c r="I54" s="36"/>
      <c r="J54" s="36"/>
      <c r="K54" s="39"/>
      <c r="L54"/>
    </row>
    <row r="55" spans="1:12" x14ac:dyDescent="0.25">
      <c r="A55" s="4"/>
      <c r="B55" s="8"/>
      <c r="C55" s="39"/>
      <c r="D55" s="49"/>
      <c r="E55" s="44"/>
      <c r="F55" s="44"/>
      <c r="G55" s="44"/>
      <c r="H55" s="36"/>
      <c r="I55" s="36"/>
      <c r="J55" s="36"/>
      <c r="K55" s="39"/>
      <c r="L55"/>
    </row>
    <row r="56" spans="1:12" x14ac:dyDescent="0.25">
      <c r="A56" s="4"/>
      <c r="B56" s="8"/>
      <c r="C56" s="39"/>
      <c r="D56" s="49"/>
      <c r="E56" s="44"/>
      <c r="F56" s="44"/>
      <c r="G56" s="44"/>
      <c r="H56" s="36"/>
      <c r="I56" s="36"/>
      <c r="J56" s="36"/>
      <c r="K56" s="39"/>
      <c r="L56"/>
    </row>
    <row r="57" spans="1:12" x14ac:dyDescent="0.25">
      <c r="A57" s="4"/>
      <c r="B57" s="8"/>
      <c r="C57" s="39"/>
      <c r="D57" s="49"/>
      <c r="E57" s="44"/>
      <c r="F57" s="44"/>
      <c r="G57" s="44"/>
      <c r="H57" s="36"/>
      <c r="I57" s="36"/>
      <c r="J57" s="36"/>
      <c r="K57" s="39"/>
      <c r="L57"/>
    </row>
    <row r="58" spans="1:12" x14ac:dyDescent="0.25">
      <c r="A58" s="4"/>
      <c r="B58" s="8"/>
      <c r="C58" s="39"/>
      <c r="D58" s="49"/>
      <c r="E58" s="44"/>
      <c r="F58" s="44"/>
      <c r="G58" s="44"/>
      <c r="H58" s="36"/>
      <c r="I58" s="36"/>
      <c r="J58" s="36"/>
      <c r="K58" s="39"/>
      <c r="L58"/>
    </row>
    <row r="59" spans="1:12" x14ac:dyDescent="0.25">
      <c r="A59" s="4"/>
      <c r="B59" s="8"/>
      <c r="C59" s="39"/>
      <c r="D59" s="49"/>
      <c r="E59" s="44"/>
      <c r="F59" s="44"/>
      <c r="G59" s="44"/>
      <c r="H59" s="36"/>
      <c r="I59" s="36"/>
      <c r="J59" s="36"/>
      <c r="K59" s="39"/>
      <c r="L59"/>
    </row>
    <row r="60" spans="1:12" x14ac:dyDescent="0.25">
      <c r="A60" s="4"/>
      <c r="B60" s="8"/>
      <c r="C60" s="39"/>
      <c r="D60" s="49"/>
      <c r="E60" s="44"/>
      <c r="F60" s="44"/>
      <c r="G60" s="44"/>
      <c r="H60" s="36"/>
      <c r="I60" s="36"/>
      <c r="J60" s="36"/>
      <c r="K60" s="39"/>
      <c r="L60"/>
    </row>
    <row r="61" spans="1:12" x14ac:dyDescent="0.25">
      <c r="A61" s="4"/>
      <c r="B61" s="8"/>
      <c r="C61" s="39"/>
      <c r="D61" s="49"/>
      <c r="E61" s="44"/>
      <c r="F61" s="44"/>
      <c r="G61" s="44"/>
      <c r="H61" s="36"/>
      <c r="I61" s="36"/>
      <c r="J61" s="36"/>
      <c r="K61" s="39"/>
      <c r="L61"/>
    </row>
    <row r="62" spans="1:12" x14ac:dyDescent="0.25">
      <c r="A62" s="4"/>
      <c r="B62" s="8"/>
      <c r="C62" s="39"/>
      <c r="D62" s="49"/>
      <c r="E62" s="44"/>
      <c r="F62" s="44"/>
      <c r="G62" s="44"/>
      <c r="H62" s="36"/>
      <c r="I62" s="36"/>
      <c r="J62" s="36"/>
      <c r="K62" s="39"/>
      <c r="L62"/>
    </row>
    <row r="63" spans="1:12" x14ac:dyDescent="0.25">
      <c r="A63" s="4"/>
      <c r="B63" s="8"/>
      <c r="C63" s="39"/>
      <c r="D63" s="49"/>
      <c r="E63" s="44"/>
      <c r="F63" s="44"/>
      <c r="G63" s="44"/>
      <c r="H63" s="36"/>
      <c r="I63" s="36"/>
      <c r="J63" s="36"/>
      <c r="K63" s="39"/>
      <c r="L63"/>
    </row>
    <row r="64" spans="1:12" x14ac:dyDescent="0.25">
      <c r="A64" s="4"/>
      <c r="B64" s="8"/>
      <c r="C64" s="39"/>
      <c r="D64" s="49"/>
      <c r="E64" s="44"/>
      <c r="F64" s="44"/>
      <c r="G64" s="44"/>
      <c r="H64" s="36"/>
      <c r="I64" s="36"/>
      <c r="J64" s="36"/>
      <c r="K64" s="39"/>
      <c r="L64"/>
    </row>
    <row r="65" spans="1:12" x14ac:dyDescent="0.25">
      <c r="A65" s="4"/>
      <c r="B65" s="8"/>
      <c r="C65" s="39"/>
      <c r="D65" s="49"/>
      <c r="E65" s="44"/>
      <c r="F65" s="44"/>
      <c r="G65" s="44"/>
      <c r="H65" s="36"/>
      <c r="I65" s="36"/>
      <c r="J65" s="36"/>
      <c r="K65" s="39"/>
      <c r="L65"/>
    </row>
    <row r="66" spans="1:12" x14ac:dyDescent="0.25">
      <c r="A66" s="4"/>
      <c r="B66" s="8"/>
      <c r="C66" s="39"/>
      <c r="D66" s="49"/>
      <c r="E66" s="44"/>
      <c r="F66" s="44"/>
      <c r="G66" s="44"/>
      <c r="H66" s="36"/>
      <c r="I66" s="36"/>
      <c r="J66" s="36"/>
      <c r="K66" s="39"/>
      <c r="L66"/>
    </row>
    <row r="67" spans="1:12" x14ac:dyDescent="0.25">
      <c r="A67" s="4"/>
      <c r="B67" s="8"/>
      <c r="C67" s="39"/>
      <c r="D67" s="49"/>
      <c r="E67" s="44"/>
      <c r="F67" s="44"/>
      <c r="G67" s="44"/>
      <c r="H67" s="36"/>
      <c r="I67" s="36"/>
      <c r="J67" s="36"/>
      <c r="K67" s="39"/>
      <c r="L67"/>
    </row>
    <row r="68" spans="1:12" x14ac:dyDescent="0.25">
      <c r="A68" s="4"/>
      <c r="B68" s="8"/>
      <c r="C68" s="39"/>
      <c r="D68" s="49"/>
      <c r="E68" s="44"/>
      <c r="F68" s="44"/>
      <c r="G68" s="44"/>
      <c r="H68" s="36"/>
      <c r="I68" s="36"/>
      <c r="J68" s="36"/>
      <c r="K68" s="39"/>
      <c r="L68"/>
    </row>
    <row r="69" spans="1:12" x14ac:dyDescent="0.25">
      <c r="A69" s="4"/>
      <c r="B69" s="8"/>
      <c r="C69" s="39"/>
      <c r="D69" s="49"/>
      <c r="E69" s="44"/>
      <c r="F69" s="44"/>
      <c r="G69" s="44"/>
      <c r="H69" s="36"/>
      <c r="I69" s="36"/>
      <c r="J69" s="36"/>
      <c r="K69" s="39"/>
      <c r="L69"/>
    </row>
    <row r="70" spans="1:12" x14ac:dyDescent="0.25">
      <c r="A70" s="4"/>
      <c r="B70" s="8"/>
      <c r="C70" s="39"/>
      <c r="D70" s="49"/>
      <c r="E70" s="44"/>
      <c r="F70" s="44"/>
      <c r="G70" s="44"/>
      <c r="H70" s="36"/>
      <c r="I70" s="36"/>
      <c r="J70" s="36"/>
      <c r="K70" s="39"/>
      <c r="L70"/>
    </row>
    <row r="71" spans="1:12" x14ac:dyDescent="0.25">
      <c r="A71" s="4"/>
      <c r="B71" s="8"/>
      <c r="C71" s="39"/>
      <c r="D71" s="49"/>
      <c r="E71" s="44"/>
      <c r="F71" s="44"/>
      <c r="G71" s="44"/>
      <c r="H71" s="36"/>
      <c r="I71" s="36"/>
      <c r="J71" s="36"/>
      <c r="K71" s="39"/>
      <c r="L71"/>
    </row>
    <row r="72" spans="1:12" x14ac:dyDescent="0.25">
      <c r="A72" s="4"/>
      <c r="B72" s="8"/>
      <c r="C72" s="39"/>
      <c r="D72" s="49"/>
      <c r="E72" s="44"/>
      <c r="F72" s="44"/>
      <c r="G72" s="44"/>
      <c r="H72" s="36"/>
      <c r="I72" s="36"/>
      <c r="J72" s="36"/>
      <c r="K72" s="39"/>
      <c r="L72"/>
    </row>
    <row r="73" spans="1:12" x14ac:dyDescent="0.25">
      <c r="A73" s="4"/>
      <c r="B73" s="8"/>
      <c r="C73" s="39"/>
      <c r="D73" s="49"/>
      <c r="E73" s="44"/>
      <c r="F73" s="44"/>
      <c r="G73" s="44"/>
      <c r="H73" s="36"/>
      <c r="I73" s="36"/>
      <c r="J73" s="36"/>
      <c r="K73" s="39"/>
      <c r="L73"/>
    </row>
    <row r="74" spans="1:12" x14ac:dyDescent="0.25">
      <c r="A74" s="4"/>
      <c r="B74" s="8"/>
      <c r="C74" s="39"/>
      <c r="D74" s="49"/>
      <c r="E74" s="44"/>
      <c r="F74" s="44"/>
      <c r="G74" s="44"/>
      <c r="H74" s="36"/>
      <c r="I74" s="36"/>
      <c r="J74" s="36"/>
      <c r="K74" s="39"/>
      <c r="L74"/>
    </row>
    <row r="75" spans="1:12" x14ac:dyDescent="0.25">
      <c r="A75" s="4"/>
      <c r="B75" s="8"/>
      <c r="C75" s="39"/>
      <c r="D75" s="49"/>
      <c r="E75" s="44"/>
      <c r="F75" s="44"/>
      <c r="G75" s="44"/>
      <c r="H75" s="36"/>
      <c r="I75" s="36"/>
      <c r="J75" s="36"/>
      <c r="K75" s="39"/>
      <c r="L75"/>
    </row>
    <row r="76" spans="1:12" x14ac:dyDescent="0.25">
      <c r="A76" s="4"/>
      <c r="B76" s="8"/>
      <c r="C76" s="39"/>
      <c r="D76" s="49"/>
      <c r="E76" s="44"/>
      <c r="F76" s="44"/>
      <c r="G76" s="44"/>
      <c r="H76" s="36"/>
      <c r="I76" s="36"/>
      <c r="J76" s="36"/>
      <c r="K76" s="39"/>
      <c r="L76"/>
    </row>
    <row r="77" spans="1:12" x14ac:dyDescent="0.25">
      <c r="A77" s="4"/>
      <c r="B77" s="8"/>
      <c r="C77" s="39"/>
      <c r="D77" s="49"/>
      <c r="E77" s="44"/>
      <c r="F77" s="44"/>
      <c r="G77" s="44"/>
      <c r="H77" s="36"/>
      <c r="I77" s="36"/>
      <c r="J77" s="36"/>
      <c r="K77" s="39"/>
      <c r="L77"/>
    </row>
    <row r="78" spans="1:12" x14ac:dyDescent="0.25">
      <c r="A78" s="4"/>
      <c r="B78" s="8"/>
      <c r="C78" s="39"/>
      <c r="D78" s="49"/>
      <c r="E78" s="44"/>
      <c r="F78" s="44"/>
      <c r="G78" s="44"/>
      <c r="H78" s="36"/>
      <c r="I78" s="36"/>
      <c r="J78" s="36"/>
      <c r="K78" s="39"/>
      <c r="L78"/>
    </row>
    <row r="79" spans="1:12" x14ac:dyDescent="0.25">
      <c r="A79" s="4"/>
      <c r="B79" s="8"/>
      <c r="C79" s="39"/>
      <c r="D79" s="49"/>
      <c r="E79" s="44"/>
      <c r="F79" s="44"/>
      <c r="G79" s="44"/>
      <c r="H79" s="36"/>
      <c r="I79" s="36"/>
      <c r="J79" s="36"/>
      <c r="K79" s="39"/>
      <c r="L79"/>
    </row>
    <row r="80" spans="1:12" x14ac:dyDescent="0.25">
      <c r="A80" s="4"/>
      <c r="B80" s="8"/>
      <c r="C80" s="39"/>
      <c r="D80" s="49"/>
      <c r="E80" s="44"/>
      <c r="F80" s="44"/>
      <c r="G80" s="44"/>
      <c r="H80" s="36"/>
      <c r="I80" s="36"/>
      <c r="J80" s="36"/>
      <c r="K80" s="39"/>
      <c r="L80"/>
    </row>
    <row r="81" spans="1:12" x14ac:dyDescent="0.25">
      <c r="A81" s="4"/>
      <c r="B81" s="8"/>
      <c r="C81" s="39"/>
      <c r="D81" s="49"/>
      <c r="E81" s="44"/>
      <c r="F81" s="44"/>
      <c r="G81" s="44"/>
      <c r="H81" s="36"/>
      <c r="I81" s="36"/>
      <c r="J81" s="36"/>
      <c r="K81" s="39"/>
      <c r="L81"/>
    </row>
    <row r="82" spans="1:12" x14ac:dyDescent="0.25">
      <c r="A82" s="4"/>
      <c r="B82" s="8"/>
      <c r="C82" s="39"/>
      <c r="D82" s="49"/>
      <c r="E82" s="44"/>
      <c r="F82" s="44"/>
      <c r="G82" s="44"/>
      <c r="H82" s="36"/>
      <c r="I82" s="36"/>
      <c r="J82" s="36"/>
      <c r="K82" s="39"/>
      <c r="L82"/>
    </row>
    <row r="83" spans="1:12" x14ac:dyDescent="0.25">
      <c r="A83" s="4"/>
      <c r="B83" s="8"/>
      <c r="C83" s="39"/>
      <c r="D83" s="49"/>
      <c r="E83" s="44"/>
      <c r="F83" s="44"/>
      <c r="G83" s="44"/>
      <c r="H83" s="36"/>
      <c r="I83" s="36"/>
      <c r="J83" s="36"/>
      <c r="K83" s="39"/>
      <c r="L83"/>
    </row>
    <row r="84" spans="1:12" x14ac:dyDescent="0.25">
      <c r="A84" s="4"/>
      <c r="B84" s="8"/>
      <c r="C84" s="39"/>
      <c r="D84" s="49"/>
      <c r="E84" s="44"/>
      <c r="F84" s="44"/>
      <c r="G84" s="44"/>
      <c r="H84" s="36"/>
      <c r="I84" s="36"/>
      <c r="J84" s="36"/>
      <c r="K84" s="39"/>
      <c r="L84"/>
    </row>
    <row r="85" spans="1:12" x14ac:dyDescent="0.25">
      <c r="A85" s="4"/>
      <c r="B85" s="8"/>
      <c r="C85" s="39"/>
      <c r="D85" s="49"/>
      <c r="E85" s="44"/>
      <c r="F85" s="44"/>
      <c r="G85" s="44"/>
      <c r="H85" s="36"/>
      <c r="I85" s="36"/>
      <c r="J85" s="36"/>
      <c r="K85" s="39"/>
      <c r="L85"/>
    </row>
    <row r="86" spans="1:12" x14ac:dyDescent="0.25">
      <c r="A86" s="4"/>
      <c r="B86" s="8"/>
      <c r="C86" s="39"/>
      <c r="D86" s="49"/>
      <c r="E86" s="44"/>
      <c r="F86" s="44"/>
      <c r="G86" s="44"/>
      <c r="H86" s="36"/>
      <c r="I86" s="36"/>
      <c r="J86" s="36"/>
      <c r="K86" s="39"/>
      <c r="L86"/>
    </row>
    <row r="87" spans="1:12" x14ac:dyDescent="0.25">
      <c r="A87" s="4"/>
      <c r="B87" s="8"/>
      <c r="C87" s="39"/>
      <c r="D87" s="49"/>
      <c r="E87" s="44"/>
      <c r="F87" s="44"/>
      <c r="G87" s="44"/>
      <c r="H87" s="36"/>
      <c r="I87" s="36"/>
      <c r="J87" s="36"/>
      <c r="K87" s="39"/>
      <c r="L87"/>
    </row>
    <row r="88" spans="1:12" x14ac:dyDescent="0.25">
      <c r="A88" s="4"/>
      <c r="B88" s="8"/>
      <c r="C88" s="39"/>
      <c r="D88" s="49"/>
      <c r="E88" s="44"/>
      <c r="F88" s="44"/>
      <c r="G88" s="44"/>
      <c r="H88" s="36"/>
      <c r="I88" s="36"/>
      <c r="J88" s="36"/>
      <c r="K88" s="39"/>
      <c r="L88"/>
    </row>
    <row r="89" spans="1:12" x14ac:dyDescent="0.25">
      <c r="A89" s="4"/>
      <c r="B89" s="8"/>
      <c r="C89" s="39"/>
      <c r="D89" s="49"/>
      <c r="E89" s="44"/>
      <c r="F89" s="44"/>
      <c r="G89" s="44"/>
      <c r="H89" s="36"/>
      <c r="I89" s="36"/>
      <c r="J89" s="36"/>
      <c r="K89" s="39"/>
      <c r="L89"/>
    </row>
    <row r="90" spans="1:12" x14ac:dyDescent="0.25">
      <c r="A90" s="4"/>
      <c r="B90" s="8"/>
      <c r="C90" s="39"/>
      <c r="D90" s="49"/>
      <c r="E90" s="44"/>
      <c r="F90" s="44"/>
      <c r="G90" s="44"/>
      <c r="H90" s="36"/>
      <c r="I90" s="36"/>
      <c r="J90" s="36"/>
      <c r="K90" s="39"/>
      <c r="L90"/>
    </row>
    <row r="91" spans="1:12" x14ac:dyDescent="0.25">
      <c r="A91" s="4"/>
      <c r="B91" s="8"/>
      <c r="C91" s="39"/>
      <c r="D91" s="49"/>
      <c r="E91" s="44"/>
      <c r="F91" s="44"/>
      <c r="G91" s="44"/>
      <c r="H91" s="36"/>
      <c r="I91" s="36"/>
      <c r="J91" s="36"/>
      <c r="K91" s="39"/>
      <c r="L91"/>
    </row>
    <row r="92" spans="1:12" x14ac:dyDescent="0.25">
      <c r="A92" s="4"/>
      <c r="B92" s="8"/>
      <c r="C92" s="39"/>
      <c r="D92" s="49"/>
      <c r="E92" s="44"/>
      <c r="F92" s="44"/>
      <c r="G92" s="44"/>
      <c r="H92" s="36"/>
      <c r="I92" s="36"/>
      <c r="J92" s="36"/>
      <c r="K92" s="39"/>
      <c r="L92"/>
    </row>
    <row r="93" spans="1:12" x14ac:dyDescent="0.25">
      <c r="A93" s="4"/>
      <c r="B93" s="8"/>
      <c r="C93" s="39"/>
      <c r="D93" s="49"/>
      <c r="E93" s="44"/>
      <c r="F93" s="44"/>
      <c r="G93" s="44"/>
      <c r="H93" s="36"/>
      <c r="I93" s="36"/>
      <c r="J93" s="36"/>
      <c r="K93" s="39"/>
      <c r="L93"/>
    </row>
    <row r="94" spans="1:12" x14ac:dyDescent="0.25">
      <c r="A94" s="4"/>
      <c r="B94" s="8"/>
      <c r="C94" s="39"/>
      <c r="D94" s="49"/>
      <c r="E94" s="44"/>
      <c r="F94" s="44"/>
      <c r="G94" s="44"/>
      <c r="H94" s="36"/>
      <c r="I94" s="36"/>
      <c r="J94" s="36"/>
      <c r="K94" s="39"/>
      <c r="L94"/>
    </row>
    <row r="95" spans="1:12" x14ac:dyDescent="0.25">
      <c r="A95" s="4"/>
      <c r="B95" s="8"/>
      <c r="C95" s="39"/>
      <c r="D95" s="49"/>
      <c r="E95" s="44"/>
      <c r="F95" s="44"/>
      <c r="G95" s="44"/>
      <c r="H95" s="36"/>
      <c r="I95" s="36"/>
      <c r="J95" s="36"/>
      <c r="K95" s="39"/>
      <c r="L95"/>
    </row>
    <row r="96" spans="1:12" x14ac:dyDescent="0.25">
      <c r="A96" s="4"/>
      <c r="B96" s="8"/>
      <c r="C96" s="39"/>
      <c r="D96" s="49"/>
      <c r="E96" s="44"/>
      <c r="F96" s="44"/>
      <c r="G96" s="44"/>
      <c r="H96" s="36"/>
      <c r="I96" s="36"/>
      <c r="J96" s="36"/>
      <c r="K96" s="39"/>
      <c r="L96"/>
    </row>
    <row r="97" spans="1:12" x14ac:dyDescent="0.25">
      <c r="A97" s="4"/>
      <c r="B97" s="8"/>
      <c r="C97" s="39"/>
      <c r="D97" s="49"/>
      <c r="E97" s="44"/>
      <c r="F97" s="44"/>
      <c r="G97" s="44"/>
      <c r="H97" s="36"/>
      <c r="I97" s="36"/>
      <c r="J97" s="36"/>
      <c r="K97" s="39"/>
      <c r="L97"/>
    </row>
    <row r="98" spans="1:12" x14ac:dyDescent="0.25">
      <c r="A98" s="4"/>
      <c r="B98" s="8"/>
      <c r="C98" s="39"/>
      <c r="D98" s="49"/>
      <c r="E98" s="44"/>
      <c r="F98" s="44"/>
      <c r="G98" s="44"/>
      <c r="H98" s="36"/>
      <c r="I98" s="36"/>
      <c r="J98" s="36"/>
      <c r="K98" s="39"/>
      <c r="L98"/>
    </row>
    <row r="99" spans="1:12" x14ac:dyDescent="0.25">
      <c r="A99" s="4"/>
      <c r="B99" s="8"/>
      <c r="C99" s="39"/>
      <c r="D99" s="49"/>
      <c r="E99" s="44"/>
      <c r="F99" s="44"/>
      <c r="G99" s="44"/>
      <c r="H99" s="36"/>
      <c r="I99" s="36"/>
      <c r="J99" s="36"/>
      <c r="K99" s="39"/>
      <c r="L99"/>
    </row>
    <row r="100" spans="1:12" x14ac:dyDescent="0.25">
      <c r="A100" s="4"/>
      <c r="B100" s="8"/>
      <c r="C100" s="39"/>
      <c r="D100" s="49"/>
      <c r="E100" s="44"/>
      <c r="F100" s="44"/>
      <c r="G100" s="44"/>
      <c r="H100" s="36"/>
      <c r="I100" s="36"/>
      <c r="J100" s="36"/>
      <c r="K100" s="39"/>
      <c r="L100"/>
    </row>
    <row r="101" spans="1:12" x14ac:dyDescent="0.25">
      <c r="A101" s="4"/>
      <c r="B101" s="8"/>
      <c r="C101" s="39"/>
      <c r="D101" s="49"/>
      <c r="E101" s="44"/>
      <c r="F101" s="44"/>
      <c r="G101" s="44"/>
      <c r="H101" s="36"/>
      <c r="I101" s="36"/>
      <c r="J101" s="36"/>
      <c r="K101" s="39"/>
      <c r="L101"/>
    </row>
    <row r="102" spans="1:12" x14ac:dyDescent="0.25">
      <c r="A102" s="4"/>
      <c r="B102" s="8"/>
      <c r="C102" s="39"/>
      <c r="D102" s="49"/>
      <c r="E102" s="44"/>
      <c r="F102" s="44"/>
      <c r="G102" s="44"/>
      <c r="H102" s="36"/>
      <c r="I102" s="36"/>
      <c r="J102" s="36"/>
      <c r="K102" s="39"/>
      <c r="L102"/>
    </row>
    <row r="103" spans="1:12" x14ac:dyDescent="0.25">
      <c r="A103" s="4"/>
      <c r="B103" s="8"/>
      <c r="C103" s="39"/>
      <c r="D103" s="49"/>
      <c r="E103" s="44"/>
      <c r="F103" s="44"/>
      <c r="G103" s="44"/>
      <c r="H103" s="36"/>
      <c r="I103" s="36"/>
      <c r="J103" s="36"/>
      <c r="K103" s="39"/>
      <c r="L103"/>
    </row>
    <row r="104" spans="1:12" x14ac:dyDescent="0.25">
      <c r="A104" s="4"/>
      <c r="B104" s="8"/>
      <c r="C104" s="39"/>
      <c r="D104" s="49"/>
      <c r="E104" s="44"/>
      <c r="F104" s="44"/>
      <c r="G104" s="44"/>
      <c r="H104" s="36"/>
      <c r="I104" s="36"/>
      <c r="J104" s="36"/>
      <c r="K104" s="39"/>
      <c r="L104"/>
    </row>
    <row r="105" spans="1:12" x14ac:dyDescent="0.25">
      <c r="A105" s="4"/>
      <c r="B105" s="8"/>
      <c r="C105" s="39"/>
      <c r="D105" s="49"/>
      <c r="E105" s="44"/>
      <c r="F105" s="44"/>
      <c r="G105" s="44"/>
      <c r="H105" s="36"/>
      <c r="I105" s="36"/>
      <c r="J105" s="36"/>
      <c r="K105" s="39"/>
      <c r="L105"/>
    </row>
    <row r="106" spans="1:12" x14ac:dyDescent="0.25">
      <c r="A106" s="4"/>
      <c r="B106" s="8"/>
      <c r="C106" s="39"/>
      <c r="D106" s="49"/>
      <c r="E106" s="44"/>
      <c r="F106" s="44"/>
      <c r="G106" s="44"/>
      <c r="H106" s="36"/>
      <c r="I106" s="36"/>
      <c r="J106" s="36"/>
      <c r="K106" s="39"/>
      <c r="L106"/>
    </row>
    <row r="107" spans="1:12" x14ac:dyDescent="0.25">
      <c r="A107" s="4"/>
      <c r="B107" s="8"/>
      <c r="C107" s="39"/>
      <c r="D107" s="49"/>
      <c r="E107" s="44"/>
      <c r="F107" s="44"/>
      <c r="G107" s="44"/>
      <c r="H107" s="36"/>
      <c r="I107" s="36"/>
      <c r="J107" s="36"/>
      <c r="K107" s="39"/>
      <c r="L107"/>
    </row>
    <row r="108" spans="1:12" x14ac:dyDescent="0.25">
      <c r="A108" s="4"/>
      <c r="B108" s="8"/>
      <c r="C108" s="39"/>
      <c r="D108" s="49"/>
      <c r="E108" s="44"/>
      <c r="F108" s="44"/>
      <c r="G108" s="44"/>
      <c r="H108" s="36"/>
      <c r="I108" s="36"/>
      <c r="J108" s="36"/>
      <c r="K108" s="39"/>
      <c r="L108"/>
    </row>
    <row r="109" spans="1:12" x14ac:dyDescent="0.25">
      <c r="A109" s="4"/>
      <c r="B109" s="8"/>
      <c r="C109" s="39"/>
      <c r="D109" s="49"/>
      <c r="E109" s="44"/>
      <c r="F109" s="44"/>
      <c r="G109" s="44"/>
      <c r="H109" s="36"/>
      <c r="I109" s="36"/>
      <c r="J109" s="36"/>
      <c r="K109" s="39"/>
      <c r="L109"/>
    </row>
    <row r="110" spans="1:12" x14ac:dyDescent="0.25">
      <c r="A110" s="4"/>
      <c r="B110" s="8"/>
      <c r="C110" s="39"/>
      <c r="D110" s="49"/>
      <c r="E110" s="44"/>
      <c r="F110" s="44"/>
      <c r="G110" s="44"/>
      <c r="H110" s="36"/>
      <c r="I110" s="36"/>
      <c r="J110" s="36"/>
      <c r="K110" s="39"/>
      <c r="L110"/>
    </row>
    <row r="111" spans="1:12" x14ac:dyDescent="0.25">
      <c r="A111" s="4"/>
      <c r="B111" s="8"/>
      <c r="C111" s="39"/>
      <c r="D111" s="49"/>
      <c r="E111" s="44"/>
      <c r="F111" s="44"/>
      <c r="G111" s="44"/>
      <c r="H111" s="36"/>
      <c r="I111" s="36"/>
      <c r="J111" s="36"/>
      <c r="K111" s="39"/>
      <c r="L111"/>
    </row>
    <row r="112" spans="1:12" x14ac:dyDescent="0.25">
      <c r="A112" s="4"/>
      <c r="B112" s="8"/>
      <c r="C112" s="39"/>
      <c r="D112" s="49"/>
      <c r="E112" s="44"/>
      <c r="F112" s="44"/>
      <c r="G112" s="44"/>
      <c r="H112" s="36"/>
      <c r="I112" s="36"/>
      <c r="J112" s="36"/>
      <c r="K112" s="39"/>
      <c r="L112"/>
    </row>
    <row r="113" spans="1:12" x14ac:dyDescent="0.25">
      <c r="A113" s="4"/>
      <c r="B113" s="8"/>
      <c r="C113" s="39"/>
      <c r="D113" s="49"/>
      <c r="E113" s="44"/>
      <c r="F113" s="44"/>
      <c r="G113" s="44"/>
      <c r="H113" s="36"/>
      <c r="I113" s="36"/>
      <c r="J113" s="36"/>
      <c r="K113" s="39"/>
      <c r="L113"/>
    </row>
    <row r="114" spans="1:12" x14ac:dyDescent="0.25">
      <c r="A114" s="4"/>
      <c r="B114" s="8"/>
      <c r="C114" s="39"/>
      <c r="D114" s="49"/>
      <c r="E114" s="44"/>
      <c r="F114" s="44"/>
      <c r="G114" s="44"/>
      <c r="H114" s="36"/>
      <c r="I114" s="36"/>
      <c r="J114" s="36"/>
      <c r="K114" s="39"/>
      <c r="L114"/>
    </row>
    <row r="115" spans="1:12" x14ac:dyDescent="0.25">
      <c r="A115" s="4"/>
      <c r="B115" s="8"/>
      <c r="C115" s="39"/>
      <c r="D115" s="49"/>
      <c r="E115" s="44"/>
      <c r="F115" s="44"/>
      <c r="G115" s="44"/>
      <c r="H115" s="36"/>
      <c r="I115" s="36"/>
      <c r="J115" s="36"/>
      <c r="K115" s="39"/>
      <c r="L115"/>
    </row>
    <row r="116" spans="1:12" x14ac:dyDescent="0.25">
      <c r="A116" s="4"/>
      <c r="B116" s="8"/>
      <c r="C116" s="39"/>
      <c r="D116" s="49"/>
      <c r="E116" s="44"/>
      <c r="F116" s="44"/>
      <c r="G116" s="44"/>
      <c r="H116" s="36"/>
      <c r="I116" s="36"/>
      <c r="J116" s="36"/>
      <c r="K116" s="39"/>
      <c r="L116"/>
    </row>
    <row r="117" spans="1:12" x14ac:dyDescent="0.25">
      <c r="A117" s="4"/>
      <c r="B117" s="8"/>
      <c r="C117" s="39"/>
      <c r="D117" s="49"/>
      <c r="E117" s="44"/>
      <c r="F117" s="44"/>
      <c r="G117" s="44"/>
      <c r="H117" s="36"/>
      <c r="I117" s="36"/>
      <c r="J117" s="36"/>
      <c r="K117" s="39"/>
      <c r="L117"/>
    </row>
    <row r="118" spans="1:12" x14ac:dyDescent="0.25">
      <c r="A118" s="4"/>
      <c r="B118" s="8"/>
      <c r="C118" s="39"/>
      <c r="D118" s="49"/>
      <c r="E118" s="44"/>
      <c r="F118" s="44"/>
      <c r="G118" s="44"/>
      <c r="H118" s="36"/>
      <c r="I118" s="36"/>
      <c r="J118" s="36"/>
      <c r="K118" s="39"/>
      <c r="L118"/>
    </row>
    <row r="119" spans="1:12" x14ac:dyDescent="0.25">
      <c r="A119" s="4"/>
      <c r="B119" s="8"/>
      <c r="C119" s="39"/>
      <c r="D119" s="49"/>
      <c r="E119" s="44"/>
      <c r="F119" s="44"/>
      <c r="G119" s="44"/>
      <c r="H119" s="36"/>
      <c r="I119" s="36"/>
      <c r="J119" s="36"/>
      <c r="K119" s="39"/>
      <c r="L119"/>
    </row>
    <row r="120" spans="1:12" x14ac:dyDescent="0.25">
      <c r="A120" s="4"/>
      <c r="B120" s="8"/>
      <c r="C120" s="39"/>
      <c r="D120" s="49"/>
      <c r="E120" s="44"/>
      <c r="F120" s="44"/>
      <c r="G120" s="44"/>
      <c r="H120" s="36"/>
      <c r="I120" s="36"/>
      <c r="J120" s="36"/>
      <c r="K120" s="39"/>
      <c r="L120"/>
    </row>
    <row r="121" spans="1:12" x14ac:dyDescent="0.25">
      <c r="A121" s="4"/>
      <c r="B121" s="8"/>
      <c r="C121" s="39"/>
      <c r="D121" s="49"/>
      <c r="E121" s="44"/>
      <c r="F121" s="44"/>
      <c r="G121" s="44"/>
      <c r="H121" s="36"/>
      <c r="I121" s="36"/>
      <c r="J121" s="36"/>
      <c r="K121" s="39"/>
      <c r="L121"/>
    </row>
    <row r="122" spans="1:12" x14ac:dyDescent="0.25">
      <c r="A122" s="4"/>
      <c r="B122" s="8"/>
      <c r="C122" s="39"/>
      <c r="D122" s="49"/>
      <c r="E122" s="44"/>
      <c r="F122" s="44"/>
      <c r="G122" s="44"/>
      <c r="H122" s="36"/>
      <c r="I122" s="36"/>
      <c r="J122" s="36"/>
      <c r="K122" s="39"/>
      <c r="L122"/>
    </row>
    <row r="123" spans="1:12" x14ac:dyDescent="0.25">
      <c r="A123" s="4"/>
      <c r="B123" s="8"/>
      <c r="C123" s="39"/>
      <c r="D123" s="49"/>
      <c r="E123" s="44"/>
      <c r="F123" s="44"/>
      <c r="G123" s="44"/>
      <c r="H123" s="36"/>
      <c r="I123" s="36"/>
      <c r="J123" s="36"/>
      <c r="K123" s="39"/>
      <c r="L123"/>
    </row>
    <row r="124" spans="1:12" x14ac:dyDescent="0.25">
      <c r="A124" s="4"/>
      <c r="B124" s="8"/>
      <c r="C124" s="39"/>
      <c r="D124" s="49"/>
      <c r="E124" s="44"/>
      <c r="F124" s="44"/>
      <c r="G124" s="44"/>
      <c r="H124" s="36"/>
      <c r="I124" s="36"/>
      <c r="J124" s="36"/>
      <c r="K124" s="39"/>
      <c r="L124"/>
    </row>
    <row r="125" spans="1:12" x14ac:dyDescent="0.25">
      <c r="A125" s="4"/>
      <c r="B125" s="8"/>
      <c r="C125" s="39"/>
      <c r="D125" s="49"/>
      <c r="E125" s="44"/>
      <c r="F125" s="44"/>
      <c r="G125" s="44"/>
      <c r="H125" s="36"/>
      <c r="I125" s="36"/>
      <c r="J125" s="36"/>
      <c r="K125" s="39"/>
      <c r="L125"/>
    </row>
    <row r="126" spans="1:12" x14ac:dyDescent="0.25">
      <c r="A126" s="4"/>
      <c r="B126" s="8"/>
      <c r="C126" s="39"/>
      <c r="D126" s="49"/>
      <c r="E126" s="44"/>
      <c r="F126" s="44"/>
      <c r="G126" s="44"/>
      <c r="H126" s="36"/>
      <c r="I126" s="36"/>
      <c r="J126" s="36"/>
      <c r="K126" s="39"/>
      <c r="L126"/>
    </row>
    <row r="127" spans="1:12" x14ac:dyDescent="0.25">
      <c r="A127" s="4"/>
      <c r="B127" s="8"/>
      <c r="C127" s="39"/>
      <c r="D127" s="49"/>
      <c r="E127" s="44"/>
      <c r="F127" s="44"/>
      <c r="G127" s="44"/>
      <c r="H127" s="36"/>
      <c r="I127" s="36"/>
      <c r="J127" s="36"/>
      <c r="K127" s="39"/>
      <c r="L127"/>
    </row>
    <row r="128" spans="1:12" x14ac:dyDescent="0.25">
      <c r="A128" s="4"/>
      <c r="B128" s="8"/>
      <c r="C128" s="39"/>
      <c r="D128" s="49"/>
      <c r="E128" s="44"/>
      <c r="F128" s="44"/>
      <c r="G128" s="44"/>
      <c r="H128" s="36"/>
      <c r="I128" s="36"/>
      <c r="J128" s="36"/>
      <c r="K128" s="39"/>
      <c r="L128"/>
    </row>
    <row r="129" spans="1:12" x14ac:dyDescent="0.25">
      <c r="A129" s="4"/>
      <c r="B129" s="8"/>
      <c r="C129" s="39"/>
      <c r="D129" s="49"/>
      <c r="E129" s="44"/>
      <c r="F129" s="44"/>
      <c r="G129" s="44"/>
      <c r="H129" s="36"/>
      <c r="I129" s="36"/>
      <c r="J129" s="36"/>
      <c r="K129" s="39"/>
      <c r="L129"/>
    </row>
    <row r="130" spans="1:12" x14ac:dyDescent="0.25">
      <c r="A130" s="4"/>
      <c r="B130" s="8"/>
      <c r="C130" s="39"/>
      <c r="D130" s="49"/>
      <c r="E130" s="44"/>
      <c r="F130" s="44"/>
      <c r="G130" s="44"/>
      <c r="H130" s="36"/>
      <c r="I130" s="36"/>
      <c r="J130" s="36"/>
      <c r="K130" s="39"/>
      <c r="L130"/>
    </row>
    <row r="131" spans="1:12" x14ac:dyDescent="0.25">
      <c r="A131" s="4"/>
      <c r="B131" s="8"/>
      <c r="C131" s="39"/>
      <c r="D131" s="49"/>
      <c r="E131" s="44"/>
      <c r="F131" s="44"/>
      <c r="G131" s="44"/>
      <c r="H131" s="36"/>
      <c r="I131" s="36"/>
      <c r="J131" s="36"/>
      <c r="K131" s="39"/>
      <c r="L131"/>
    </row>
    <row r="132" spans="1:12" x14ac:dyDescent="0.25">
      <c r="A132" s="4"/>
      <c r="B132" s="8"/>
      <c r="C132" s="39"/>
      <c r="D132" s="49"/>
      <c r="E132" s="44"/>
      <c r="F132" s="44"/>
      <c r="G132" s="44"/>
      <c r="H132" s="36"/>
      <c r="I132" s="36"/>
      <c r="J132" s="36"/>
      <c r="K132" s="39"/>
      <c r="L132"/>
    </row>
    <row r="133" spans="1:12" x14ac:dyDescent="0.25">
      <c r="A133" s="4"/>
      <c r="B133" s="8"/>
      <c r="C133" s="39"/>
      <c r="D133" s="49"/>
      <c r="E133" s="44"/>
      <c r="F133" s="44"/>
      <c r="G133" s="44"/>
      <c r="H133" s="36"/>
      <c r="I133" s="36"/>
      <c r="J133" s="36"/>
      <c r="K133" s="39"/>
      <c r="L133"/>
    </row>
    <row r="134" spans="1:12" x14ac:dyDescent="0.25">
      <c r="A134" s="4"/>
      <c r="B134" s="8"/>
      <c r="C134" s="39"/>
      <c r="D134" s="49"/>
      <c r="E134" s="44"/>
      <c r="F134" s="44"/>
      <c r="G134" s="44"/>
      <c r="H134" s="36"/>
      <c r="I134" s="36"/>
      <c r="J134" s="36"/>
      <c r="K134" s="39"/>
      <c r="L134"/>
    </row>
    <row r="135" spans="1:12" x14ac:dyDescent="0.25">
      <c r="A135" s="4"/>
      <c r="B135" s="8"/>
      <c r="C135" s="39"/>
      <c r="D135" s="49"/>
      <c r="E135" s="44"/>
      <c r="F135" s="44"/>
      <c r="G135" s="44"/>
      <c r="H135" s="36"/>
      <c r="I135" s="36"/>
      <c r="J135" s="36"/>
      <c r="K135" s="39"/>
      <c r="L135"/>
    </row>
    <row r="136" spans="1:12" x14ac:dyDescent="0.25">
      <c r="A136" s="4"/>
      <c r="B136" s="8"/>
      <c r="C136" s="39"/>
      <c r="D136" s="49"/>
      <c r="E136" s="44"/>
      <c r="F136" s="44"/>
      <c r="G136" s="44"/>
      <c r="H136" s="36"/>
      <c r="I136" s="36"/>
      <c r="J136" s="36"/>
      <c r="K136" s="39"/>
      <c r="L136"/>
    </row>
    <row r="137" spans="1:12" x14ac:dyDescent="0.25">
      <c r="A137" s="4"/>
      <c r="B137" s="8"/>
      <c r="C137" s="39"/>
      <c r="D137" s="49"/>
      <c r="E137" s="44"/>
      <c r="F137" s="44"/>
      <c r="G137" s="44"/>
      <c r="H137" s="36"/>
      <c r="I137" s="36"/>
      <c r="J137" s="36"/>
      <c r="K137" s="39"/>
      <c r="L137"/>
    </row>
    <row r="138" spans="1:12" x14ac:dyDescent="0.25">
      <c r="A138" s="4"/>
      <c r="B138" s="8"/>
      <c r="C138" s="39"/>
      <c r="D138" s="49"/>
      <c r="E138" s="44"/>
      <c r="F138" s="44"/>
      <c r="G138" s="44"/>
      <c r="H138" s="36"/>
      <c r="I138" s="36"/>
      <c r="J138" s="36"/>
      <c r="K138" s="39"/>
      <c r="L138"/>
    </row>
    <row r="139" spans="1:12" x14ac:dyDescent="0.25">
      <c r="A139" s="4"/>
      <c r="B139" s="8"/>
      <c r="C139" s="39"/>
      <c r="D139" s="49"/>
      <c r="E139" s="44"/>
      <c r="F139" s="44"/>
      <c r="G139" s="44"/>
      <c r="H139" s="36"/>
      <c r="I139" s="36"/>
      <c r="J139" s="36"/>
      <c r="K139" s="39"/>
      <c r="L139"/>
    </row>
    <row r="140" spans="1:12" x14ac:dyDescent="0.25">
      <c r="A140" s="4"/>
      <c r="B140" s="8"/>
      <c r="C140" s="39"/>
      <c r="D140" s="49"/>
      <c r="E140" s="44"/>
      <c r="F140" s="44"/>
      <c r="G140" s="44"/>
      <c r="H140" s="36"/>
      <c r="I140" s="36"/>
      <c r="J140" s="36"/>
      <c r="K140" s="39"/>
      <c r="L140"/>
    </row>
    <row r="141" spans="1:12" x14ac:dyDescent="0.25">
      <c r="A141" s="4"/>
      <c r="B141" s="8"/>
      <c r="C141" s="39"/>
      <c r="D141" s="49"/>
      <c r="E141" s="44"/>
      <c r="F141" s="44"/>
      <c r="G141" s="44"/>
      <c r="H141" s="36"/>
      <c r="I141" s="36"/>
      <c r="J141" s="36"/>
      <c r="K141" s="39"/>
      <c r="L141"/>
    </row>
    <row r="142" spans="1:12" x14ac:dyDescent="0.25">
      <c r="A142" s="4"/>
      <c r="B142" s="8"/>
      <c r="C142" s="39"/>
      <c r="D142" s="49"/>
      <c r="E142" s="44"/>
      <c r="F142" s="44"/>
      <c r="G142" s="44"/>
      <c r="H142" s="36"/>
      <c r="I142" s="36"/>
      <c r="J142" s="36"/>
      <c r="K142" s="39"/>
      <c r="L142"/>
    </row>
    <row r="143" spans="1:12" x14ac:dyDescent="0.25">
      <c r="A143" s="4"/>
      <c r="B143" s="8"/>
      <c r="C143" s="39"/>
      <c r="D143" s="49"/>
      <c r="E143" s="44"/>
      <c r="F143" s="44"/>
      <c r="G143" s="44"/>
      <c r="H143" s="36"/>
      <c r="I143" s="36"/>
      <c r="J143" s="36"/>
      <c r="K143" s="39"/>
      <c r="L143"/>
    </row>
    <row r="144" spans="1:12" x14ac:dyDescent="0.25">
      <c r="A144" s="4"/>
      <c r="B144" s="8"/>
      <c r="C144" s="39"/>
      <c r="D144" s="49"/>
      <c r="E144" s="44"/>
      <c r="F144" s="44"/>
      <c r="G144" s="44"/>
      <c r="H144" s="36"/>
      <c r="I144" s="36"/>
      <c r="J144" s="36"/>
      <c r="K144" s="39"/>
      <c r="L144"/>
    </row>
    <row r="145" spans="1:12" x14ac:dyDescent="0.25">
      <c r="A145" s="4"/>
      <c r="B145" s="8"/>
      <c r="C145" s="39"/>
      <c r="D145" s="49"/>
      <c r="E145" s="44"/>
      <c r="F145" s="44"/>
      <c r="G145" s="44"/>
      <c r="H145" s="36"/>
      <c r="I145" s="36"/>
      <c r="J145" s="36"/>
      <c r="K145" s="39"/>
      <c r="L145"/>
    </row>
    <row r="146" spans="1:12" x14ac:dyDescent="0.25">
      <c r="A146" s="4"/>
      <c r="B146" s="8"/>
      <c r="C146" s="39"/>
      <c r="D146" s="49"/>
      <c r="E146" s="44"/>
      <c r="F146" s="44"/>
      <c r="G146" s="44"/>
      <c r="H146" s="36"/>
      <c r="I146" s="36"/>
      <c r="J146" s="36"/>
      <c r="K146" s="39"/>
      <c r="L146"/>
    </row>
    <row r="147" spans="1:12" x14ac:dyDescent="0.25">
      <c r="A147" s="4"/>
      <c r="B147" s="8"/>
      <c r="C147" s="39"/>
      <c r="D147" s="49"/>
      <c r="E147" s="44"/>
      <c r="F147" s="44"/>
      <c r="G147" s="44"/>
      <c r="H147" s="36"/>
      <c r="I147" s="36"/>
      <c r="J147" s="36"/>
      <c r="K147" s="39"/>
      <c r="L147"/>
    </row>
    <row r="148" spans="1:12" x14ac:dyDescent="0.25">
      <c r="A148" s="4"/>
      <c r="B148" s="8"/>
      <c r="C148" s="39"/>
      <c r="D148" s="49"/>
      <c r="E148" s="44"/>
      <c r="F148" s="44"/>
      <c r="G148" s="44"/>
      <c r="H148" s="36"/>
      <c r="I148" s="36"/>
      <c r="J148" s="36"/>
      <c r="K148" s="39"/>
      <c r="L148"/>
    </row>
    <row r="149" spans="1:12" x14ac:dyDescent="0.25">
      <c r="A149" s="4"/>
      <c r="B149" s="8"/>
      <c r="C149" s="39"/>
      <c r="D149" s="49"/>
      <c r="E149" s="44"/>
      <c r="F149" s="44"/>
      <c r="G149" s="44"/>
      <c r="H149" s="36"/>
      <c r="I149" s="36"/>
      <c r="J149" s="36"/>
      <c r="K149" s="39"/>
      <c r="L149"/>
    </row>
    <row r="150" spans="1:12" x14ac:dyDescent="0.25">
      <c r="A150" s="4"/>
      <c r="B150" s="8"/>
      <c r="C150" s="39"/>
      <c r="D150" s="49"/>
      <c r="E150" s="44"/>
      <c r="F150" s="44"/>
      <c r="G150" s="44"/>
      <c r="H150" s="36"/>
      <c r="I150" s="36"/>
      <c r="J150" s="36"/>
      <c r="K150" s="39"/>
      <c r="L150"/>
    </row>
    <row r="151" spans="1:12" x14ac:dyDescent="0.25">
      <c r="A151" s="4"/>
      <c r="B151" s="8"/>
      <c r="C151" s="39"/>
      <c r="D151" s="49"/>
      <c r="E151" s="44"/>
      <c r="F151" s="44"/>
      <c r="G151" s="44"/>
      <c r="H151" s="36"/>
      <c r="I151" s="36"/>
      <c r="J151" s="36"/>
      <c r="K151" s="39"/>
      <c r="L151"/>
    </row>
    <row r="152" spans="1:12" x14ac:dyDescent="0.25">
      <c r="A152" s="4"/>
      <c r="B152" s="8"/>
      <c r="C152" s="39"/>
      <c r="D152" s="49"/>
      <c r="E152" s="44"/>
      <c r="F152" s="44"/>
      <c r="G152" s="44"/>
      <c r="H152" s="36"/>
      <c r="I152" s="36"/>
      <c r="J152" s="36"/>
      <c r="K152" s="39"/>
      <c r="L152"/>
    </row>
    <row r="153" spans="1:12" x14ac:dyDescent="0.25">
      <c r="A153" s="4"/>
      <c r="B153" s="8"/>
      <c r="C153" s="39"/>
      <c r="D153" s="49"/>
      <c r="E153" s="44"/>
      <c r="F153" s="44"/>
      <c r="G153" s="44"/>
      <c r="H153" s="36"/>
      <c r="I153" s="36"/>
      <c r="J153" s="36"/>
      <c r="K153" s="39"/>
      <c r="L153"/>
    </row>
    <row r="154" spans="1:12" x14ac:dyDescent="0.25">
      <c r="A154" s="4"/>
      <c r="B154" s="8"/>
      <c r="C154" s="39"/>
      <c r="D154" s="49"/>
      <c r="E154" s="44"/>
      <c r="F154" s="44"/>
      <c r="G154" s="44"/>
      <c r="H154" s="36"/>
      <c r="I154" s="36"/>
      <c r="J154" s="36"/>
      <c r="K154" s="39"/>
      <c r="L154"/>
    </row>
    <row r="155" spans="1:12" x14ac:dyDescent="0.25">
      <c r="A155" s="4"/>
      <c r="B155" s="8"/>
      <c r="C155" s="39"/>
      <c r="D155" s="49"/>
      <c r="E155" s="44"/>
      <c r="F155" s="44"/>
      <c r="G155" s="44"/>
      <c r="H155" s="36"/>
      <c r="I155" s="36"/>
      <c r="J155" s="36"/>
      <c r="K155" s="39"/>
      <c r="L155"/>
    </row>
    <row r="156" spans="1:12" x14ac:dyDescent="0.25">
      <c r="A156" s="4"/>
      <c r="B156" s="8"/>
      <c r="C156" s="39"/>
      <c r="D156" s="49"/>
      <c r="E156" s="44"/>
      <c r="F156" s="44"/>
      <c r="G156" s="44"/>
      <c r="H156" s="36"/>
      <c r="I156" s="36"/>
      <c r="J156" s="36"/>
      <c r="K156" s="39"/>
      <c r="L156"/>
    </row>
    <row r="157" spans="1:12" x14ac:dyDescent="0.25">
      <c r="A157" s="4"/>
      <c r="B157" s="8"/>
      <c r="C157" s="39"/>
      <c r="D157" s="49"/>
      <c r="E157" s="44"/>
      <c r="F157" s="44"/>
      <c r="G157" s="44"/>
      <c r="H157" s="36"/>
      <c r="I157" s="36"/>
      <c r="J157" s="36"/>
      <c r="K157" s="39"/>
      <c r="L157"/>
    </row>
    <row r="158" spans="1:12" x14ac:dyDescent="0.25">
      <c r="A158" s="4"/>
      <c r="B158" s="8"/>
      <c r="C158" s="39"/>
      <c r="D158" s="49"/>
      <c r="E158" s="44"/>
      <c r="F158" s="44"/>
      <c r="G158" s="44"/>
      <c r="H158" s="36"/>
      <c r="I158" s="36"/>
      <c r="J158" s="36"/>
      <c r="K158" s="39"/>
      <c r="L158"/>
    </row>
    <row r="159" spans="1:12" x14ac:dyDescent="0.25">
      <c r="A159" s="4"/>
      <c r="B159" s="8"/>
      <c r="C159" s="39"/>
      <c r="D159" s="49"/>
      <c r="E159" s="44"/>
      <c r="F159" s="44"/>
      <c r="G159" s="44"/>
      <c r="H159" s="36"/>
      <c r="I159" s="36"/>
      <c r="J159" s="36"/>
      <c r="K159" s="39"/>
      <c r="L159"/>
    </row>
    <row r="160" spans="1:12" x14ac:dyDescent="0.25">
      <c r="A160" s="4"/>
      <c r="B160" s="8"/>
      <c r="C160" s="39"/>
      <c r="D160" s="49"/>
      <c r="E160" s="44"/>
      <c r="F160" s="44"/>
      <c r="G160" s="44"/>
      <c r="H160" s="36"/>
      <c r="I160" s="36"/>
      <c r="J160" s="36"/>
      <c r="K160" s="39"/>
      <c r="L160"/>
    </row>
    <row r="161" spans="1:12" x14ac:dyDescent="0.25">
      <c r="A161" s="4"/>
      <c r="B161" s="8"/>
      <c r="C161" s="39"/>
      <c r="D161" s="49"/>
      <c r="E161" s="44"/>
      <c r="F161" s="44"/>
      <c r="G161" s="44"/>
      <c r="H161" s="36"/>
      <c r="I161" s="36"/>
      <c r="J161" s="36"/>
      <c r="K161" s="39"/>
      <c r="L161"/>
    </row>
    <row r="162" spans="1:12" x14ac:dyDescent="0.25">
      <c r="A162" s="4"/>
      <c r="B162" s="8"/>
      <c r="C162" s="39"/>
      <c r="D162" s="49"/>
      <c r="E162" s="44"/>
      <c r="F162" s="44"/>
      <c r="G162" s="44"/>
      <c r="H162" s="36"/>
      <c r="I162" s="36"/>
      <c r="J162" s="36"/>
      <c r="K162" s="39"/>
      <c r="L162"/>
    </row>
    <row r="163" spans="1:12" x14ac:dyDescent="0.25">
      <c r="A163" s="4"/>
      <c r="B163" s="8"/>
      <c r="C163" s="39"/>
      <c r="D163" s="49"/>
      <c r="E163" s="44"/>
      <c r="F163" s="44"/>
      <c r="G163" s="44"/>
      <c r="H163" s="36"/>
      <c r="I163" s="36"/>
      <c r="J163" s="36"/>
      <c r="K163" s="39"/>
      <c r="L163"/>
    </row>
    <row r="164" spans="1:12" x14ac:dyDescent="0.25">
      <c r="A164" s="4"/>
      <c r="B164" s="8"/>
      <c r="C164" s="39"/>
      <c r="D164" s="49"/>
      <c r="E164" s="44"/>
      <c r="F164" s="44"/>
      <c r="G164" s="44"/>
      <c r="H164" s="36"/>
      <c r="I164" s="36"/>
      <c r="J164" s="36"/>
      <c r="K164" s="39"/>
      <c r="L164"/>
    </row>
    <row r="165" spans="1:12" x14ac:dyDescent="0.25">
      <c r="A165" s="4"/>
      <c r="B165" s="8"/>
      <c r="C165" s="39"/>
      <c r="D165" s="49"/>
      <c r="E165" s="44"/>
      <c r="F165" s="44"/>
      <c r="G165" s="44"/>
      <c r="H165" s="36"/>
      <c r="I165" s="36"/>
      <c r="J165" s="36"/>
      <c r="K165" s="39"/>
      <c r="L165"/>
    </row>
    <row r="166" spans="1:12" x14ac:dyDescent="0.25">
      <c r="A166" s="4"/>
      <c r="B166" s="8"/>
      <c r="C166" s="39"/>
      <c r="D166" s="49"/>
      <c r="E166" s="44"/>
      <c r="F166" s="44"/>
      <c r="G166" s="44"/>
      <c r="H166" s="36"/>
      <c r="I166" s="36"/>
      <c r="J166" s="36"/>
      <c r="K166" s="39"/>
      <c r="L166"/>
    </row>
    <row r="167" spans="1:12" x14ac:dyDescent="0.25">
      <c r="A167" s="4"/>
      <c r="B167" s="8"/>
      <c r="C167" s="39"/>
      <c r="D167" s="49"/>
      <c r="E167" s="44"/>
      <c r="F167" s="44"/>
      <c r="G167" s="44"/>
      <c r="H167" s="36"/>
      <c r="I167" s="36"/>
      <c r="J167" s="36"/>
      <c r="K167" s="39"/>
      <c r="L167"/>
    </row>
    <row r="168" spans="1:12" x14ac:dyDescent="0.25">
      <c r="A168" s="4"/>
      <c r="B168" s="8"/>
      <c r="C168" s="39"/>
      <c r="D168" s="49"/>
      <c r="E168" s="44"/>
      <c r="F168" s="44"/>
      <c r="G168" s="44"/>
      <c r="H168" s="36"/>
      <c r="I168" s="36"/>
      <c r="J168" s="36"/>
      <c r="K168" s="39"/>
      <c r="L168"/>
    </row>
    <row r="169" spans="1:12" x14ac:dyDescent="0.25">
      <c r="A169" s="4"/>
      <c r="B169" s="8"/>
      <c r="C169" s="39"/>
      <c r="D169" s="49"/>
      <c r="E169" s="44"/>
      <c r="F169" s="44"/>
      <c r="G169" s="44"/>
      <c r="H169" s="36"/>
      <c r="I169" s="36"/>
      <c r="J169" s="36"/>
      <c r="K169" s="39"/>
      <c r="L169"/>
    </row>
    <row r="170" spans="1:12" x14ac:dyDescent="0.25">
      <c r="A170" s="4"/>
      <c r="B170" s="8"/>
      <c r="C170" s="39"/>
      <c r="D170" s="49"/>
      <c r="E170" s="44"/>
      <c r="F170" s="44"/>
      <c r="G170" s="44"/>
      <c r="H170" s="36"/>
      <c r="I170" s="36"/>
      <c r="J170" s="36"/>
      <c r="K170" s="39"/>
      <c r="L170"/>
    </row>
    <row r="171" spans="1:12" x14ac:dyDescent="0.25">
      <c r="A171" s="4"/>
      <c r="B171" s="8"/>
      <c r="C171" s="39"/>
      <c r="D171" s="49"/>
      <c r="E171" s="44"/>
      <c r="F171" s="44"/>
      <c r="G171" s="44"/>
      <c r="H171" s="36"/>
      <c r="I171" s="36"/>
      <c r="J171" s="36"/>
      <c r="K171" s="39"/>
      <c r="L171"/>
    </row>
    <row r="172" spans="1:12" x14ac:dyDescent="0.25">
      <c r="A172" s="4"/>
      <c r="B172" s="8"/>
      <c r="C172" s="39"/>
      <c r="D172" s="49"/>
      <c r="E172" s="44"/>
      <c r="F172" s="44"/>
      <c r="G172" s="44"/>
      <c r="H172" s="36"/>
      <c r="I172" s="36"/>
      <c r="J172" s="36"/>
      <c r="K172" s="39"/>
      <c r="L172"/>
    </row>
    <row r="173" spans="1:12" x14ac:dyDescent="0.25">
      <c r="A173" s="4"/>
      <c r="B173" s="8"/>
      <c r="C173" s="39"/>
      <c r="D173" s="49"/>
      <c r="E173" s="44"/>
      <c r="F173" s="44"/>
      <c r="G173" s="44"/>
      <c r="H173" s="36"/>
      <c r="I173" s="36"/>
      <c r="J173" s="36"/>
      <c r="K173" s="39"/>
      <c r="L173"/>
    </row>
    <row r="174" spans="1:12" x14ac:dyDescent="0.25">
      <c r="A174" s="4"/>
      <c r="B174" s="8"/>
      <c r="C174" s="39"/>
      <c r="D174" s="49"/>
      <c r="E174" s="44"/>
      <c r="F174" s="44"/>
      <c r="G174" s="44"/>
      <c r="H174" s="36"/>
      <c r="I174" s="36"/>
      <c r="J174" s="36"/>
      <c r="K174" s="39"/>
      <c r="L174"/>
    </row>
    <row r="175" spans="1:12" x14ac:dyDescent="0.25">
      <c r="A175" s="4"/>
      <c r="B175" s="8"/>
      <c r="C175" s="39"/>
      <c r="D175" s="49"/>
      <c r="E175" s="44"/>
      <c r="F175" s="44"/>
      <c r="G175" s="44"/>
      <c r="H175" s="36"/>
      <c r="I175" s="36"/>
      <c r="J175" s="36"/>
      <c r="K175" s="39"/>
      <c r="L175"/>
    </row>
    <row r="176" spans="1:12" x14ac:dyDescent="0.25">
      <c r="A176" s="4"/>
      <c r="B176" s="8"/>
      <c r="C176" s="39"/>
      <c r="D176" s="49"/>
      <c r="E176" s="44"/>
      <c r="F176" s="44"/>
      <c r="G176" s="44"/>
      <c r="H176" s="36"/>
      <c r="I176" s="36"/>
      <c r="J176" s="36"/>
      <c r="K176" s="39"/>
      <c r="L176"/>
    </row>
    <row r="177" spans="1:12" x14ac:dyDescent="0.25">
      <c r="A177" s="4"/>
      <c r="B177" s="8"/>
      <c r="C177" s="39"/>
      <c r="D177" s="49"/>
      <c r="E177" s="44"/>
      <c r="F177" s="44"/>
      <c r="G177" s="44"/>
      <c r="H177" s="36"/>
      <c r="I177" s="36"/>
      <c r="J177" s="36"/>
      <c r="K177" s="39"/>
      <c r="L177"/>
    </row>
    <row r="178" spans="1:12" x14ac:dyDescent="0.25">
      <c r="A178" s="4"/>
      <c r="B178" s="8"/>
      <c r="C178" s="39"/>
      <c r="D178" s="49"/>
      <c r="E178" s="44"/>
      <c r="F178" s="44"/>
      <c r="G178" s="44"/>
      <c r="H178" s="36"/>
      <c r="I178" s="36"/>
      <c r="J178" s="36"/>
      <c r="K178" s="39"/>
      <c r="L178"/>
    </row>
    <row r="179" spans="1:12" x14ac:dyDescent="0.25">
      <c r="A179" s="4"/>
      <c r="B179" s="8"/>
      <c r="C179" s="39"/>
      <c r="D179" s="49"/>
      <c r="E179" s="44"/>
      <c r="F179" s="44"/>
      <c r="G179" s="44"/>
      <c r="H179" s="36"/>
      <c r="I179" s="36"/>
      <c r="J179" s="36"/>
      <c r="K179" s="39"/>
      <c r="L179"/>
    </row>
    <row r="180" spans="1:12" x14ac:dyDescent="0.25">
      <c r="A180" s="4"/>
      <c r="B180" s="8"/>
      <c r="C180" s="39"/>
      <c r="D180" s="49"/>
      <c r="E180" s="44"/>
      <c r="F180" s="44"/>
      <c r="G180" s="44"/>
      <c r="H180" s="36"/>
      <c r="I180" s="36"/>
      <c r="J180" s="36"/>
      <c r="K180" s="39"/>
      <c r="L180"/>
    </row>
    <row r="181" spans="1:12" x14ac:dyDescent="0.25">
      <c r="A181" s="4"/>
      <c r="B181" s="8"/>
      <c r="C181" s="39"/>
      <c r="D181" s="49"/>
      <c r="E181" s="44"/>
      <c r="F181" s="44"/>
      <c r="G181" s="44"/>
      <c r="H181" s="36"/>
      <c r="I181" s="36"/>
      <c r="J181" s="36"/>
      <c r="K181" s="39"/>
      <c r="L181"/>
    </row>
    <row r="182" spans="1:12" x14ac:dyDescent="0.25">
      <c r="A182" s="4"/>
      <c r="B182" s="8"/>
      <c r="C182" s="39"/>
      <c r="D182" s="49"/>
      <c r="E182" s="44"/>
      <c r="F182" s="44"/>
      <c r="G182" s="44"/>
      <c r="H182" s="36"/>
      <c r="I182" s="36"/>
      <c r="J182" s="36"/>
      <c r="K182" s="39"/>
      <c r="L182"/>
    </row>
    <row r="183" spans="1:12" x14ac:dyDescent="0.25">
      <c r="A183" s="4"/>
      <c r="B183" s="8"/>
      <c r="C183" s="39"/>
      <c r="D183" s="49"/>
      <c r="E183" s="44"/>
      <c r="F183" s="44"/>
      <c r="G183" s="44"/>
      <c r="H183" s="36"/>
      <c r="I183" s="36"/>
      <c r="J183" s="36"/>
      <c r="K183" s="39"/>
      <c r="L183"/>
    </row>
    <row r="184" spans="1:12" x14ac:dyDescent="0.25">
      <c r="A184" s="4"/>
      <c r="B184" s="8"/>
      <c r="C184" s="39"/>
      <c r="D184" s="49"/>
      <c r="E184" s="44"/>
      <c r="F184" s="44"/>
      <c r="G184" s="44"/>
      <c r="H184" s="36"/>
      <c r="I184" s="36"/>
      <c r="J184" s="36"/>
      <c r="K184" s="39"/>
      <c r="L184"/>
    </row>
    <row r="185" spans="1:12" x14ac:dyDescent="0.25">
      <c r="A185" s="4"/>
      <c r="B185" s="8"/>
      <c r="C185" s="39"/>
      <c r="D185" s="49"/>
      <c r="E185" s="44"/>
      <c r="F185" s="44"/>
      <c r="G185" s="44"/>
      <c r="H185" s="36"/>
      <c r="I185" s="36"/>
      <c r="J185" s="36"/>
      <c r="K185" s="39"/>
      <c r="L185"/>
    </row>
    <row r="186" spans="1:12" x14ac:dyDescent="0.25">
      <c r="A186" s="4"/>
      <c r="B186" s="8"/>
      <c r="C186" s="39"/>
      <c r="D186" s="49"/>
      <c r="E186" s="44"/>
      <c r="F186" s="44"/>
      <c r="G186" s="44"/>
      <c r="H186" s="36"/>
      <c r="I186" s="36"/>
      <c r="J186" s="36"/>
      <c r="K186" s="39"/>
      <c r="L186"/>
    </row>
    <row r="187" spans="1:12" x14ac:dyDescent="0.25">
      <c r="A187" s="4"/>
      <c r="B187" s="8"/>
      <c r="C187" s="39"/>
      <c r="D187" s="49"/>
      <c r="E187" s="44"/>
      <c r="F187" s="44"/>
      <c r="G187" s="44"/>
      <c r="H187" s="36"/>
      <c r="I187" s="36"/>
      <c r="J187" s="36"/>
      <c r="K187" s="39"/>
      <c r="L187"/>
    </row>
    <row r="188" spans="1:12" x14ac:dyDescent="0.25">
      <c r="A188" s="4"/>
      <c r="B188" s="8"/>
      <c r="C188" s="39"/>
      <c r="D188" s="49"/>
      <c r="E188" s="44"/>
      <c r="F188" s="44"/>
      <c r="G188" s="44"/>
      <c r="H188" s="36"/>
      <c r="I188" s="36"/>
      <c r="J188" s="36"/>
      <c r="K188" s="39"/>
      <c r="L188"/>
    </row>
    <row r="189" spans="1:12" x14ac:dyDescent="0.25">
      <c r="A189" s="4"/>
      <c r="B189" s="8"/>
      <c r="C189" s="39"/>
      <c r="D189" s="49"/>
      <c r="E189" s="44"/>
      <c r="F189" s="44"/>
      <c r="G189" s="44"/>
      <c r="H189" s="36"/>
      <c r="I189" s="36"/>
      <c r="J189" s="36"/>
      <c r="K189" s="39"/>
      <c r="L189"/>
    </row>
    <row r="190" spans="1:12" x14ac:dyDescent="0.25">
      <c r="A190" s="4"/>
      <c r="B190" s="8"/>
      <c r="C190" s="39"/>
      <c r="D190" s="49"/>
      <c r="E190" s="44"/>
      <c r="F190" s="44"/>
      <c r="G190" s="44"/>
      <c r="H190" s="36"/>
      <c r="I190" s="36"/>
      <c r="J190" s="36"/>
      <c r="K190" s="39"/>
      <c r="L190"/>
    </row>
    <row r="191" spans="1:12" x14ac:dyDescent="0.25">
      <c r="A191" s="4"/>
      <c r="B191" s="8"/>
      <c r="C191" s="39"/>
      <c r="D191" s="49"/>
      <c r="E191" s="44"/>
      <c r="F191" s="44"/>
      <c r="G191" s="44"/>
      <c r="H191" s="36"/>
      <c r="I191" s="36"/>
      <c r="J191" s="36"/>
      <c r="K191" s="39"/>
      <c r="L191"/>
    </row>
    <row r="192" spans="1:12" x14ac:dyDescent="0.25">
      <c r="A192" s="4"/>
      <c r="B192" s="8"/>
      <c r="C192" s="39"/>
      <c r="D192" s="49"/>
      <c r="E192" s="44"/>
      <c r="F192" s="44"/>
      <c r="G192" s="44"/>
      <c r="H192" s="36"/>
      <c r="I192" s="36"/>
      <c r="J192" s="36"/>
      <c r="K192" s="39"/>
      <c r="L192"/>
    </row>
    <row r="193" spans="1:12" x14ac:dyDescent="0.25">
      <c r="A193" s="4"/>
      <c r="B193" s="8"/>
      <c r="C193" s="39"/>
      <c r="D193" s="49"/>
      <c r="E193" s="44"/>
      <c r="F193" s="44"/>
      <c r="G193" s="44"/>
      <c r="H193" s="36"/>
      <c r="I193" s="36"/>
      <c r="J193" s="36"/>
      <c r="K193" s="39"/>
      <c r="L193"/>
    </row>
    <row r="194" spans="1:12" x14ac:dyDescent="0.25">
      <c r="A194" s="4"/>
      <c r="B194" s="8"/>
      <c r="C194" s="39"/>
      <c r="D194" s="49"/>
      <c r="E194" s="44"/>
      <c r="F194" s="44"/>
      <c r="G194" s="44"/>
      <c r="H194" s="36"/>
      <c r="I194" s="36"/>
      <c r="J194" s="36"/>
      <c r="K194" s="39"/>
      <c r="L194"/>
    </row>
    <row r="195" spans="1:12" x14ac:dyDescent="0.25">
      <c r="A195" s="4"/>
      <c r="B195" s="8"/>
      <c r="C195" s="39"/>
      <c r="D195" s="49"/>
      <c r="E195" s="44"/>
      <c r="F195" s="44"/>
      <c r="G195" s="44"/>
      <c r="H195" s="36"/>
      <c r="I195" s="36"/>
      <c r="J195" s="36"/>
      <c r="K195" s="39"/>
      <c r="L195"/>
    </row>
    <row r="196" spans="1:12" x14ac:dyDescent="0.25">
      <c r="A196" s="4"/>
      <c r="B196" s="8"/>
      <c r="C196" s="39"/>
      <c r="D196" s="49"/>
      <c r="E196" s="44"/>
      <c r="F196" s="44"/>
      <c r="G196" s="44"/>
      <c r="H196" s="36"/>
      <c r="I196" s="36"/>
      <c r="J196" s="36"/>
      <c r="K196" s="39"/>
      <c r="L196"/>
    </row>
    <row r="197" spans="1:12" x14ac:dyDescent="0.25">
      <c r="A197" s="4"/>
      <c r="B197" s="8"/>
      <c r="C197" s="39"/>
      <c r="D197" s="49"/>
      <c r="E197" s="44"/>
      <c r="F197" s="44"/>
      <c r="G197" s="44"/>
      <c r="H197" s="36"/>
      <c r="I197" s="36"/>
      <c r="J197" s="36"/>
      <c r="K197" s="39"/>
      <c r="L197"/>
    </row>
    <row r="198" spans="1:12" x14ac:dyDescent="0.25">
      <c r="A198" s="4"/>
      <c r="B198" s="8"/>
      <c r="C198" s="39"/>
      <c r="D198" s="49"/>
      <c r="E198" s="44"/>
      <c r="F198" s="44"/>
      <c r="G198" s="44"/>
      <c r="H198" s="36"/>
      <c r="I198" s="36"/>
      <c r="J198" s="36"/>
      <c r="K198" s="39"/>
      <c r="L198"/>
    </row>
    <row r="199" spans="1:12" x14ac:dyDescent="0.25">
      <c r="A199" s="4"/>
      <c r="B199" s="8"/>
      <c r="C199" s="39"/>
      <c r="D199" s="49"/>
      <c r="E199" s="44"/>
      <c r="F199" s="44"/>
      <c r="G199" s="44"/>
      <c r="H199" s="36"/>
      <c r="I199" s="36"/>
      <c r="J199" s="36"/>
      <c r="K199" s="39"/>
      <c r="L199"/>
    </row>
    <row r="200" spans="1:12" x14ac:dyDescent="0.25">
      <c r="A200" s="4"/>
      <c r="B200" s="8"/>
      <c r="C200" s="39"/>
      <c r="D200" s="49"/>
      <c r="E200" s="44"/>
      <c r="F200" s="44"/>
      <c r="G200" s="44"/>
      <c r="H200" s="36"/>
      <c r="I200" s="36"/>
      <c r="J200" s="36"/>
      <c r="K200" s="39"/>
      <c r="L200"/>
    </row>
    <row r="201" spans="1:12" x14ac:dyDescent="0.25">
      <c r="A201" s="4"/>
      <c r="B201" s="8"/>
      <c r="C201" s="39"/>
      <c r="D201" s="49"/>
      <c r="E201" s="44"/>
      <c r="F201" s="44"/>
      <c r="G201" s="44"/>
      <c r="H201" s="36"/>
      <c r="I201" s="36"/>
      <c r="J201" s="36"/>
      <c r="K201" s="39"/>
      <c r="L201"/>
    </row>
    <row r="202" spans="1:12" x14ac:dyDescent="0.25">
      <c r="A202" s="4"/>
      <c r="B202" s="8"/>
      <c r="C202" s="39"/>
      <c r="D202" s="49"/>
      <c r="E202" s="44"/>
      <c r="F202" s="44"/>
      <c r="G202" s="44"/>
      <c r="H202" s="36"/>
      <c r="I202" s="36"/>
      <c r="J202" s="36"/>
      <c r="K202" s="39"/>
      <c r="L202"/>
    </row>
    <row r="203" spans="1:12" x14ac:dyDescent="0.25">
      <c r="A203" s="4"/>
      <c r="B203" s="8"/>
      <c r="C203" s="39"/>
      <c r="D203" s="49"/>
      <c r="E203" s="44"/>
      <c r="F203" s="44"/>
      <c r="G203" s="44"/>
      <c r="H203" s="36"/>
      <c r="I203" s="36"/>
      <c r="J203" s="36"/>
      <c r="K203" s="39"/>
      <c r="L203"/>
    </row>
    <row r="204" spans="1:12" x14ac:dyDescent="0.25">
      <c r="A204" s="4"/>
      <c r="B204" s="8"/>
      <c r="C204" s="39"/>
      <c r="D204" s="49"/>
      <c r="E204" s="44"/>
      <c r="F204" s="44"/>
      <c r="G204" s="44"/>
      <c r="H204" s="36"/>
      <c r="I204" s="36"/>
      <c r="J204" s="36"/>
      <c r="K204" s="39"/>
      <c r="L204"/>
    </row>
    <row r="205" spans="1:12" x14ac:dyDescent="0.25">
      <c r="A205" s="4"/>
      <c r="B205" s="8"/>
      <c r="C205" s="39"/>
      <c r="D205" s="49"/>
      <c r="E205" s="44"/>
      <c r="F205" s="44"/>
      <c r="G205" s="44"/>
      <c r="H205" s="36"/>
      <c r="I205" s="36"/>
      <c r="J205" s="36"/>
      <c r="K205" s="39"/>
      <c r="L205"/>
    </row>
    <row r="206" spans="1:12" x14ac:dyDescent="0.25">
      <c r="A206" s="4"/>
      <c r="B206" s="8"/>
      <c r="C206" s="39"/>
      <c r="D206" s="49"/>
      <c r="E206" s="44"/>
      <c r="F206" s="44"/>
      <c r="G206" s="44"/>
      <c r="H206" s="36"/>
      <c r="I206" s="36"/>
      <c r="J206" s="36"/>
      <c r="K206" s="39"/>
      <c r="L206"/>
    </row>
    <row r="207" spans="1:12" x14ac:dyDescent="0.25">
      <c r="A207" s="4"/>
      <c r="B207" s="8"/>
      <c r="C207" s="39"/>
      <c r="D207" s="49"/>
      <c r="E207" s="44"/>
      <c r="F207" s="44"/>
      <c r="G207" s="44"/>
      <c r="H207" s="36"/>
      <c r="I207" s="36"/>
      <c r="J207" s="36"/>
      <c r="K207" s="39"/>
      <c r="L207"/>
    </row>
    <row r="208" spans="1:12" x14ac:dyDescent="0.25">
      <c r="A208" s="4"/>
      <c r="B208" s="8"/>
      <c r="C208" s="39"/>
      <c r="D208" s="49"/>
      <c r="E208" s="44"/>
      <c r="F208" s="44"/>
      <c r="G208" s="44"/>
      <c r="H208" s="36"/>
      <c r="I208" s="36"/>
      <c r="J208" s="36"/>
      <c r="K208" s="39"/>
      <c r="L208"/>
    </row>
    <row r="209" spans="1:12" x14ac:dyDescent="0.25">
      <c r="A209" s="4"/>
      <c r="B209" s="8"/>
      <c r="C209" s="39"/>
      <c r="D209" s="49"/>
      <c r="E209" s="44"/>
      <c r="F209" s="44"/>
      <c r="G209" s="44"/>
      <c r="H209" s="36"/>
      <c r="I209" s="36"/>
      <c r="J209" s="36"/>
      <c r="K209" s="39"/>
      <c r="L209"/>
    </row>
    <row r="210" spans="1:12" x14ac:dyDescent="0.25">
      <c r="A210" s="4"/>
      <c r="B210" s="8"/>
      <c r="C210" s="39"/>
      <c r="D210" s="49"/>
      <c r="E210" s="44"/>
      <c r="F210" s="44"/>
      <c r="G210" s="44"/>
      <c r="H210" s="36"/>
      <c r="I210" s="36"/>
      <c r="J210" s="36"/>
      <c r="K210" s="39"/>
      <c r="L210"/>
    </row>
    <row r="211" spans="1:12" x14ac:dyDescent="0.25">
      <c r="A211" s="4"/>
      <c r="B211" s="8"/>
      <c r="C211" s="39"/>
      <c r="D211" s="49"/>
      <c r="E211" s="44"/>
      <c r="F211" s="44"/>
      <c r="G211" s="44"/>
      <c r="H211" s="36"/>
      <c r="I211" s="36"/>
      <c r="J211" s="36"/>
      <c r="K211" s="39"/>
      <c r="L211"/>
    </row>
    <row r="212" spans="1:12" x14ac:dyDescent="0.25">
      <c r="A212" s="4"/>
      <c r="B212" s="8"/>
      <c r="C212" s="39"/>
      <c r="D212" s="49"/>
      <c r="E212" s="44"/>
      <c r="F212" s="44"/>
      <c r="G212" s="44"/>
      <c r="H212" s="36"/>
      <c r="I212" s="36"/>
      <c r="J212" s="36"/>
      <c r="K212" s="39"/>
      <c r="L212"/>
    </row>
    <row r="213" spans="1:12" x14ac:dyDescent="0.25">
      <c r="A213" s="4"/>
      <c r="B213" s="8"/>
      <c r="C213" s="39"/>
      <c r="D213" s="49"/>
      <c r="E213" s="44"/>
      <c r="F213" s="44"/>
      <c r="G213" s="44"/>
      <c r="H213" s="36"/>
      <c r="I213" s="36"/>
      <c r="J213" s="36"/>
      <c r="K213" s="39"/>
      <c r="L213"/>
    </row>
    <row r="214" spans="1:12" x14ac:dyDescent="0.25">
      <c r="A214" s="4"/>
      <c r="B214" s="8"/>
      <c r="C214" s="39"/>
      <c r="D214" s="49"/>
      <c r="E214" s="44"/>
      <c r="F214" s="44"/>
      <c r="G214" s="44"/>
      <c r="H214" s="36"/>
      <c r="I214" s="36"/>
      <c r="J214" s="36"/>
      <c r="K214" s="39"/>
      <c r="L214"/>
    </row>
    <row r="215" spans="1:12" x14ac:dyDescent="0.25">
      <c r="A215" s="4"/>
      <c r="B215" s="8"/>
      <c r="C215" s="39"/>
      <c r="D215" s="49"/>
      <c r="E215" s="44"/>
      <c r="F215" s="44"/>
      <c r="G215" s="44"/>
      <c r="H215" s="36"/>
      <c r="I215" s="36"/>
      <c r="J215" s="36"/>
      <c r="K215" s="39"/>
      <c r="L215"/>
    </row>
    <row r="216" spans="1:12" x14ac:dyDescent="0.25">
      <c r="A216" s="4"/>
      <c r="B216" s="8"/>
      <c r="C216" s="39"/>
      <c r="D216" s="49"/>
      <c r="E216" s="44"/>
      <c r="F216" s="44"/>
      <c r="G216" s="44"/>
      <c r="H216" s="36"/>
      <c r="I216" s="36"/>
      <c r="J216" s="36"/>
      <c r="K216" s="39"/>
      <c r="L216"/>
    </row>
    <row r="217" spans="1:12" x14ac:dyDescent="0.25">
      <c r="A217" s="4"/>
      <c r="B217" s="8"/>
      <c r="C217" s="39"/>
      <c r="D217" s="49"/>
      <c r="E217" s="44"/>
      <c r="F217" s="44"/>
      <c r="G217" s="44"/>
      <c r="H217" s="36"/>
      <c r="I217" s="36"/>
      <c r="J217" s="36"/>
      <c r="K217" s="39"/>
      <c r="L217"/>
    </row>
    <row r="218" spans="1:12" x14ac:dyDescent="0.25">
      <c r="A218" s="4"/>
      <c r="B218" s="8"/>
      <c r="C218" s="39"/>
      <c r="D218" s="49"/>
      <c r="E218" s="44"/>
      <c r="F218" s="44"/>
      <c r="G218" s="44"/>
      <c r="H218" s="36"/>
      <c r="I218" s="36"/>
      <c r="J218" s="36"/>
      <c r="K218" s="39"/>
      <c r="L218"/>
    </row>
    <row r="219" spans="1:12" x14ac:dyDescent="0.25">
      <c r="A219" s="4"/>
      <c r="B219" s="8"/>
      <c r="C219" s="39"/>
      <c r="D219" s="49"/>
      <c r="E219" s="44"/>
      <c r="F219" s="44"/>
      <c r="G219" s="44"/>
      <c r="H219" s="36"/>
      <c r="I219" s="36"/>
      <c r="J219" s="36"/>
      <c r="K219" s="39"/>
      <c r="L219"/>
    </row>
    <row r="220" spans="1:12" x14ac:dyDescent="0.25">
      <c r="A220" s="4"/>
      <c r="B220" s="8"/>
      <c r="C220" s="39"/>
      <c r="D220" s="49"/>
      <c r="E220" s="44"/>
      <c r="F220" s="44"/>
      <c r="G220" s="44"/>
      <c r="H220" s="36"/>
      <c r="I220" s="36"/>
      <c r="J220" s="36"/>
      <c r="K220" s="39"/>
      <c r="L220"/>
    </row>
    <row r="221" spans="1:12" x14ac:dyDescent="0.25">
      <c r="A221" s="4"/>
      <c r="B221" s="8"/>
      <c r="C221" s="39"/>
      <c r="D221" s="49"/>
      <c r="E221" s="44"/>
      <c r="F221" s="44"/>
      <c r="G221" s="44"/>
      <c r="H221" s="36"/>
      <c r="I221" s="36"/>
      <c r="J221" s="36"/>
      <c r="K221" s="39"/>
      <c r="L221"/>
    </row>
    <row r="222" spans="1:12" x14ac:dyDescent="0.25">
      <c r="A222" s="4"/>
      <c r="B222" s="8"/>
      <c r="C222" s="39"/>
      <c r="D222" s="49"/>
      <c r="E222" s="44"/>
      <c r="F222" s="44"/>
      <c r="G222" s="44"/>
      <c r="H222" s="36"/>
      <c r="I222" s="36"/>
      <c r="J222" s="36"/>
      <c r="K222" s="39"/>
      <c r="L222"/>
    </row>
    <row r="223" spans="1:12" x14ac:dyDescent="0.25">
      <c r="A223" s="4"/>
      <c r="B223" s="8"/>
      <c r="C223" s="39"/>
      <c r="D223" s="49"/>
      <c r="E223" s="44"/>
      <c r="F223" s="44"/>
      <c r="G223" s="44"/>
      <c r="H223" s="36"/>
      <c r="I223" s="36"/>
      <c r="J223" s="36"/>
      <c r="K223" s="39"/>
      <c r="L223"/>
    </row>
    <row r="224" spans="1:12" x14ac:dyDescent="0.25">
      <c r="A224" s="4"/>
      <c r="B224" s="8"/>
      <c r="C224" s="39"/>
      <c r="D224" s="49"/>
      <c r="E224" s="44"/>
      <c r="F224" s="44"/>
      <c r="G224" s="44"/>
      <c r="H224" s="36"/>
      <c r="I224" s="36"/>
      <c r="J224" s="36"/>
      <c r="K224" s="39"/>
      <c r="L224"/>
    </row>
    <row r="225" spans="1:12" x14ac:dyDescent="0.25">
      <c r="A225" s="4"/>
      <c r="B225" s="8"/>
      <c r="C225" s="39"/>
      <c r="D225" s="49"/>
      <c r="E225" s="44"/>
      <c r="F225" s="44"/>
      <c r="G225" s="44"/>
      <c r="H225" s="36"/>
      <c r="I225" s="36"/>
      <c r="J225" s="36"/>
      <c r="K225" s="39"/>
      <c r="L225"/>
    </row>
    <row r="226" spans="1:12" x14ac:dyDescent="0.25">
      <c r="A226" s="4"/>
      <c r="B226" s="8"/>
      <c r="C226" s="39"/>
      <c r="D226" s="49"/>
      <c r="E226" s="44"/>
      <c r="F226" s="44"/>
      <c r="G226" s="44"/>
      <c r="H226" s="36"/>
      <c r="I226" s="36"/>
      <c r="J226" s="36"/>
      <c r="K226" s="39"/>
      <c r="L226"/>
    </row>
    <row r="227" spans="1:12" x14ac:dyDescent="0.25">
      <c r="A227" s="4"/>
      <c r="B227" s="8"/>
      <c r="C227" s="39"/>
      <c r="D227" s="49"/>
      <c r="E227" s="44"/>
      <c r="F227" s="44"/>
      <c r="G227" s="44"/>
      <c r="H227" s="36"/>
      <c r="I227" s="36"/>
      <c r="J227" s="36"/>
      <c r="K227" s="39"/>
      <c r="L227"/>
    </row>
    <row r="228" spans="1:12" x14ac:dyDescent="0.25">
      <c r="A228" s="4"/>
      <c r="B228" s="8"/>
      <c r="C228" s="39"/>
      <c r="D228" s="49"/>
      <c r="E228" s="44"/>
      <c r="F228" s="44"/>
      <c r="G228" s="44"/>
      <c r="H228" s="36"/>
      <c r="I228" s="36"/>
      <c r="J228" s="36"/>
      <c r="K228" s="39"/>
      <c r="L228"/>
    </row>
    <row r="229" spans="1:12" x14ac:dyDescent="0.25">
      <c r="A229" s="4"/>
      <c r="B229" s="8"/>
      <c r="C229" s="39"/>
      <c r="D229" s="49"/>
      <c r="E229" s="44"/>
      <c r="F229" s="44"/>
      <c r="G229" s="44"/>
      <c r="H229" s="36"/>
      <c r="I229" s="36"/>
      <c r="J229" s="36"/>
      <c r="K229" s="39"/>
      <c r="L229"/>
    </row>
    <row r="230" spans="1:12" x14ac:dyDescent="0.25">
      <c r="A230" s="4"/>
      <c r="B230" s="8"/>
      <c r="C230" s="39"/>
      <c r="D230" s="49"/>
      <c r="E230" s="44"/>
      <c r="F230" s="44"/>
      <c r="G230" s="44"/>
      <c r="H230" s="36"/>
      <c r="I230" s="36"/>
      <c r="J230" s="36"/>
      <c r="K230" s="39"/>
      <c r="L230"/>
    </row>
    <row r="231" spans="1:12" x14ac:dyDescent="0.25">
      <c r="A231" s="4"/>
      <c r="B231" s="8"/>
      <c r="C231" s="39"/>
      <c r="D231" s="49"/>
      <c r="E231" s="44"/>
      <c r="F231" s="44"/>
      <c r="G231" s="44"/>
      <c r="H231" s="36"/>
      <c r="I231" s="36"/>
      <c r="J231" s="36"/>
      <c r="K231" s="39"/>
      <c r="L231"/>
    </row>
    <row r="232" spans="1:12" x14ac:dyDescent="0.25">
      <c r="A232" s="4"/>
      <c r="B232" s="8"/>
      <c r="C232" s="39"/>
      <c r="D232" s="49"/>
      <c r="E232" s="44"/>
      <c r="F232" s="44"/>
      <c r="G232" s="44"/>
      <c r="H232" s="36"/>
      <c r="I232" s="36"/>
      <c r="J232" s="36"/>
      <c r="K232" s="39"/>
      <c r="L232"/>
    </row>
    <row r="233" spans="1:12" x14ac:dyDescent="0.25">
      <c r="A233" s="4"/>
      <c r="B233" s="8"/>
      <c r="C233" s="39"/>
      <c r="D233" s="49"/>
      <c r="E233" s="44"/>
      <c r="F233" s="44"/>
      <c r="G233" s="44"/>
      <c r="H233" s="36"/>
      <c r="I233" s="36"/>
      <c r="J233" s="36"/>
      <c r="K233" s="39"/>
      <c r="L233"/>
    </row>
    <row r="234" spans="1:12" x14ac:dyDescent="0.25">
      <c r="A234" s="4"/>
      <c r="B234" s="8"/>
      <c r="C234" s="39"/>
      <c r="D234" s="49"/>
      <c r="E234" s="44"/>
      <c r="F234" s="44"/>
      <c r="G234" s="44"/>
      <c r="H234" s="36"/>
      <c r="I234" s="36"/>
      <c r="J234" s="36"/>
      <c r="K234" s="39"/>
      <c r="L234"/>
    </row>
    <row r="235" spans="1:12" x14ac:dyDescent="0.25">
      <c r="A235" s="4"/>
      <c r="B235" s="8"/>
      <c r="C235" s="39"/>
      <c r="D235" s="49"/>
      <c r="E235" s="44"/>
      <c r="F235" s="44"/>
      <c r="G235" s="44"/>
      <c r="H235" s="36"/>
      <c r="I235" s="36"/>
      <c r="J235" s="36"/>
      <c r="K235" s="39"/>
      <c r="L235"/>
    </row>
    <row r="236" spans="1:12" x14ac:dyDescent="0.25">
      <c r="A236" s="4"/>
      <c r="B236" s="8"/>
      <c r="C236" s="39"/>
      <c r="D236" s="49"/>
      <c r="E236" s="44"/>
      <c r="F236" s="44"/>
      <c r="G236" s="44"/>
      <c r="H236" s="36"/>
      <c r="I236" s="36"/>
      <c r="J236" s="36"/>
      <c r="K236" s="39"/>
      <c r="L236"/>
    </row>
    <row r="237" spans="1:12" x14ac:dyDescent="0.25">
      <c r="A237" s="4"/>
      <c r="B237" s="8"/>
      <c r="C237" s="39"/>
      <c r="D237" s="49"/>
      <c r="E237" s="44"/>
      <c r="F237" s="44"/>
      <c r="G237" s="44"/>
      <c r="H237" s="36"/>
      <c r="I237" s="36"/>
      <c r="J237" s="36"/>
      <c r="K237" s="39"/>
      <c r="L237"/>
    </row>
    <row r="238" spans="1:12" x14ac:dyDescent="0.25">
      <c r="A238" s="4"/>
      <c r="B238" s="8"/>
      <c r="C238" s="39"/>
      <c r="D238" s="49"/>
      <c r="E238" s="44"/>
      <c r="F238" s="44"/>
      <c r="G238" s="44"/>
      <c r="H238" s="36"/>
      <c r="I238" s="36"/>
      <c r="J238" s="36"/>
      <c r="K238" s="39"/>
      <c r="L238"/>
    </row>
    <row r="239" spans="1:12" x14ac:dyDescent="0.25">
      <c r="A239" s="4"/>
      <c r="B239" s="8"/>
      <c r="C239" s="39"/>
      <c r="D239" s="49"/>
      <c r="E239" s="44"/>
      <c r="F239" s="44"/>
      <c r="G239" s="44"/>
      <c r="H239" s="36"/>
      <c r="I239" s="36"/>
      <c r="J239" s="36"/>
      <c r="K239" s="39"/>
      <c r="L239"/>
    </row>
    <row r="240" spans="1:12" x14ac:dyDescent="0.25">
      <c r="A240" s="4"/>
      <c r="B240" s="8"/>
      <c r="C240" s="39"/>
      <c r="D240" s="49"/>
      <c r="E240" s="44"/>
      <c r="F240" s="44"/>
      <c r="G240" s="44"/>
      <c r="H240" s="36"/>
      <c r="I240" s="36"/>
      <c r="J240" s="36"/>
      <c r="K240" s="39"/>
      <c r="L240"/>
    </row>
    <row r="241" spans="1:12" x14ac:dyDescent="0.25">
      <c r="A241" s="4"/>
      <c r="B241" s="8"/>
      <c r="C241" s="39"/>
      <c r="D241" s="49"/>
      <c r="E241" s="44"/>
      <c r="F241" s="44"/>
      <c r="G241" s="44"/>
      <c r="H241" s="36"/>
      <c r="I241" s="36"/>
      <c r="J241" s="36"/>
      <c r="K241" s="39"/>
      <c r="L241"/>
    </row>
    <row r="242" spans="1:12" x14ac:dyDescent="0.25">
      <c r="A242" s="4"/>
      <c r="B242" s="8"/>
      <c r="C242" s="39"/>
      <c r="D242" s="49"/>
      <c r="E242" s="44"/>
      <c r="F242" s="44"/>
      <c r="G242" s="44"/>
      <c r="H242" s="36"/>
      <c r="I242" s="36"/>
      <c r="J242" s="36"/>
      <c r="K242" s="39"/>
      <c r="L242"/>
    </row>
    <row r="243" spans="1:12" x14ac:dyDescent="0.25">
      <c r="A243" s="4"/>
      <c r="B243" s="8"/>
      <c r="C243" s="39"/>
      <c r="D243" s="49"/>
      <c r="E243" s="44"/>
      <c r="F243" s="44"/>
      <c r="G243" s="44"/>
      <c r="H243" s="36"/>
      <c r="I243" s="36"/>
      <c r="J243" s="36"/>
      <c r="K243" s="39"/>
      <c r="L243"/>
    </row>
    <row r="244" spans="1:12" x14ac:dyDescent="0.25">
      <c r="A244" s="4"/>
      <c r="B244" s="8"/>
      <c r="C244" s="39"/>
      <c r="D244" s="49"/>
      <c r="E244" s="44"/>
      <c r="F244" s="44"/>
      <c r="G244" s="44"/>
      <c r="H244" s="36"/>
      <c r="I244" s="36"/>
      <c r="J244" s="36"/>
      <c r="K244" s="39"/>
      <c r="L244"/>
    </row>
    <row r="245" spans="1:12" x14ac:dyDescent="0.25">
      <c r="A245" s="4"/>
      <c r="B245" s="8"/>
      <c r="C245" s="39"/>
      <c r="D245" s="49"/>
      <c r="E245" s="44"/>
      <c r="F245" s="44"/>
      <c r="G245" s="44"/>
      <c r="H245" s="36"/>
      <c r="I245" s="36"/>
      <c r="J245" s="36"/>
      <c r="K245" s="39"/>
      <c r="L245"/>
    </row>
    <row r="246" spans="1:12" x14ac:dyDescent="0.25">
      <c r="A246" s="4"/>
      <c r="B246" s="8"/>
      <c r="C246" s="39"/>
      <c r="D246" s="49"/>
      <c r="E246" s="44"/>
      <c r="F246" s="44"/>
      <c r="G246" s="44"/>
      <c r="H246" s="36"/>
      <c r="I246" s="36"/>
      <c r="J246" s="36"/>
      <c r="K246" s="39"/>
      <c r="L246"/>
    </row>
    <row r="247" spans="1:12" x14ac:dyDescent="0.25">
      <c r="A247" s="4"/>
      <c r="B247" s="8"/>
      <c r="C247" s="39"/>
      <c r="D247" s="49"/>
      <c r="E247" s="44"/>
      <c r="F247" s="44"/>
      <c r="G247" s="44"/>
      <c r="H247" s="36"/>
      <c r="I247" s="36"/>
      <c r="J247" s="36"/>
      <c r="K247" s="39"/>
      <c r="L247"/>
    </row>
    <row r="248" spans="1:12" x14ac:dyDescent="0.25">
      <c r="A248" s="4"/>
      <c r="B248" s="8"/>
      <c r="C248" s="39"/>
      <c r="D248" s="49"/>
      <c r="E248" s="44"/>
      <c r="F248" s="44"/>
      <c r="G248" s="44"/>
      <c r="H248" s="36"/>
      <c r="I248" s="36"/>
      <c r="J248" s="36"/>
      <c r="K248" s="39"/>
      <c r="L248"/>
    </row>
    <row r="249" spans="1:12" x14ac:dyDescent="0.25">
      <c r="A249" s="4"/>
      <c r="B249" s="8"/>
      <c r="C249" s="39"/>
      <c r="D249" s="49"/>
      <c r="E249" s="44"/>
      <c r="F249" s="44"/>
      <c r="G249" s="44"/>
      <c r="H249" s="36"/>
      <c r="I249" s="36"/>
      <c r="J249" s="36"/>
      <c r="K249" s="39"/>
      <c r="L249"/>
    </row>
    <row r="250" spans="1:12" x14ac:dyDescent="0.25">
      <c r="A250" s="4"/>
      <c r="B250" s="8"/>
      <c r="C250" s="39"/>
      <c r="D250" s="49"/>
      <c r="E250" s="44"/>
      <c r="F250" s="44"/>
      <c r="G250" s="44"/>
      <c r="H250" s="36"/>
      <c r="I250" s="36"/>
      <c r="J250" s="36"/>
      <c r="K250" s="39"/>
      <c r="L250"/>
    </row>
    <row r="251" spans="1:12" x14ac:dyDescent="0.25">
      <c r="A251" s="4"/>
      <c r="B251" s="8"/>
      <c r="C251" s="39"/>
      <c r="D251" s="49"/>
      <c r="E251" s="44"/>
      <c r="F251" s="44"/>
      <c r="G251" s="44"/>
      <c r="H251" s="36"/>
      <c r="I251" s="36"/>
      <c r="J251" s="36"/>
      <c r="K251" s="39"/>
      <c r="L251"/>
    </row>
    <row r="252" spans="1:12" x14ac:dyDescent="0.25">
      <c r="A252" s="4"/>
      <c r="B252" s="8"/>
      <c r="C252" s="39"/>
      <c r="D252" s="49"/>
      <c r="E252" s="44"/>
      <c r="F252" s="44"/>
      <c r="G252" s="44"/>
      <c r="H252" s="36"/>
      <c r="I252" s="36"/>
      <c r="J252" s="36"/>
      <c r="K252" s="39"/>
      <c r="L252"/>
    </row>
    <row r="253" spans="1:12" x14ac:dyDescent="0.25">
      <c r="A253" s="4"/>
      <c r="B253" s="8"/>
      <c r="C253" s="39"/>
      <c r="D253" s="49"/>
      <c r="E253" s="44"/>
      <c r="F253" s="44"/>
      <c r="G253" s="44"/>
      <c r="H253" s="36"/>
      <c r="I253" s="36"/>
      <c r="J253" s="36"/>
      <c r="K253" s="39"/>
      <c r="L253"/>
    </row>
    <row r="254" spans="1:12" x14ac:dyDescent="0.25">
      <c r="A254" s="4"/>
      <c r="B254" s="8"/>
      <c r="C254" s="39"/>
      <c r="D254" s="49"/>
      <c r="E254" s="44"/>
      <c r="F254" s="44"/>
      <c r="G254" s="44"/>
      <c r="H254" s="36"/>
      <c r="I254" s="36"/>
      <c r="J254" s="36"/>
      <c r="K254" s="39"/>
      <c r="L254"/>
    </row>
    <row r="255" spans="1:12" x14ac:dyDescent="0.25">
      <c r="A255" s="4"/>
      <c r="B255" s="8"/>
      <c r="C255" s="39"/>
      <c r="D255" s="49"/>
      <c r="E255" s="44"/>
      <c r="F255" s="44"/>
      <c r="G255" s="44"/>
      <c r="H255" s="36"/>
      <c r="I255" s="36"/>
      <c r="J255" s="36"/>
      <c r="K255" s="39"/>
      <c r="L255"/>
    </row>
    <row r="256" spans="1:12" x14ac:dyDescent="0.25">
      <c r="A256" s="4"/>
      <c r="B256" s="8"/>
      <c r="C256" s="39"/>
      <c r="D256" s="49"/>
      <c r="E256" s="44"/>
      <c r="F256" s="44"/>
      <c r="G256" s="44"/>
      <c r="H256" s="36"/>
      <c r="I256" s="36"/>
      <c r="J256" s="36"/>
      <c r="K256" s="39"/>
      <c r="L256"/>
    </row>
    <row r="257" spans="1:12" x14ac:dyDescent="0.25">
      <c r="A257" s="4"/>
      <c r="B257" s="8"/>
      <c r="C257" s="39"/>
      <c r="D257" s="49"/>
      <c r="E257" s="44"/>
      <c r="F257" s="44"/>
      <c r="G257" s="44"/>
      <c r="H257" s="36"/>
      <c r="I257" s="36"/>
      <c r="J257" s="36"/>
      <c r="K257" s="39"/>
      <c r="L257"/>
    </row>
    <row r="258" spans="1:12" x14ac:dyDescent="0.25">
      <c r="A258" s="4"/>
      <c r="B258" s="8"/>
      <c r="C258" s="39"/>
      <c r="D258" s="49"/>
      <c r="E258" s="44"/>
      <c r="F258" s="44"/>
      <c r="G258" s="44"/>
      <c r="H258" s="36"/>
      <c r="I258" s="36"/>
      <c r="J258" s="36"/>
      <c r="K258" s="39"/>
      <c r="L258"/>
    </row>
    <row r="259" spans="1:12" x14ac:dyDescent="0.25">
      <c r="A259" s="4"/>
      <c r="B259" s="8"/>
      <c r="C259" s="39"/>
      <c r="D259" s="49"/>
      <c r="E259" s="44"/>
      <c r="F259" s="44"/>
      <c r="G259" s="44"/>
      <c r="H259" s="36"/>
      <c r="I259" s="36"/>
      <c r="J259" s="36"/>
      <c r="K259" s="39"/>
      <c r="L259"/>
    </row>
    <row r="260" spans="1:12" x14ac:dyDescent="0.25">
      <c r="A260" s="4"/>
      <c r="B260" s="8"/>
      <c r="C260" s="39"/>
      <c r="D260" s="49"/>
      <c r="E260" s="44"/>
      <c r="F260" s="44"/>
      <c r="G260" s="44"/>
      <c r="H260" s="36"/>
      <c r="I260" s="36"/>
      <c r="J260" s="36"/>
      <c r="K260" s="39"/>
      <c r="L260"/>
    </row>
    <row r="261" spans="1:12" x14ac:dyDescent="0.25">
      <c r="A261" s="4"/>
      <c r="B261" s="8"/>
      <c r="C261" s="39"/>
      <c r="D261" s="49"/>
      <c r="E261" s="44"/>
      <c r="F261" s="44"/>
      <c r="G261" s="44"/>
      <c r="H261" s="36"/>
      <c r="I261" s="36"/>
      <c r="J261" s="36"/>
      <c r="K261" s="39"/>
      <c r="L261"/>
    </row>
    <row r="262" spans="1:12" x14ac:dyDescent="0.25">
      <c r="A262" s="4"/>
      <c r="B262" s="8"/>
      <c r="C262" s="39"/>
      <c r="D262" s="49"/>
      <c r="E262" s="44"/>
      <c r="F262" s="44"/>
      <c r="G262" s="44"/>
      <c r="H262" s="36"/>
      <c r="I262" s="36"/>
      <c r="J262" s="36"/>
      <c r="K262" s="39"/>
      <c r="L262"/>
    </row>
    <row r="263" spans="1:12" x14ac:dyDescent="0.25">
      <c r="A263" s="4"/>
      <c r="B263" s="8"/>
      <c r="C263" s="39"/>
      <c r="D263" s="49"/>
      <c r="E263" s="44"/>
      <c r="F263" s="44"/>
      <c r="G263" s="44"/>
      <c r="H263" s="36"/>
      <c r="I263" s="36"/>
      <c r="J263" s="36"/>
      <c r="K263" s="39"/>
      <c r="L263"/>
    </row>
    <row r="264" spans="1:12" x14ac:dyDescent="0.25">
      <c r="A264" s="4"/>
      <c r="B264" s="8"/>
      <c r="C264" s="39"/>
      <c r="D264" s="49"/>
      <c r="E264" s="44"/>
      <c r="F264" s="44"/>
      <c r="G264" s="44"/>
      <c r="H264" s="36"/>
      <c r="I264" s="36"/>
      <c r="J264" s="36"/>
      <c r="K264" s="39"/>
      <c r="L264"/>
    </row>
    <row r="265" spans="1:12" x14ac:dyDescent="0.25">
      <c r="A265" s="4"/>
      <c r="B265" s="8"/>
      <c r="C265" s="39"/>
      <c r="D265" s="49"/>
      <c r="E265" s="44"/>
      <c r="F265" s="44"/>
      <c r="G265" s="44"/>
      <c r="H265" s="36"/>
      <c r="I265" s="36"/>
      <c r="J265" s="36"/>
      <c r="K265" s="39"/>
      <c r="L265"/>
    </row>
    <row r="266" spans="1:12" x14ac:dyDescent="0.25">
      <c r="A266" s="4"/>
      <c r="B266" s="8"/>
      <c r="C266" s="39"/>
      <c r="D266" s="49"/>
      <c r="E266" s="44"/>
      <c r="F266" s="44"/>
      <c r="G266" s="44"/>
      <c r="H266" s="36"/>
      <c r="I266" s="36"/>
      <c r="J266" s="36"/>
      <c r="K266" s="39"/>
      <c r="L266"/>
    </row>
    <row r="267" spans="1:12" x14ac:dyDescent="0.25">
      <c r="A267" s="4"/>
      <c r="B267" s="8"/>
      <c r="C267" s="39"/>
      <c r="D267" s="49"/>
      <c r="E267" s="44"/>
      <c r="F267" s="44"/>
      <c r="G267" s="44"/>
      <c r="H267" s="36"/>
      <c r="I267" s="36"/>
      <c r="J267" s="36"/>
      <c r="K267" s="39"/>
      <c r="L267"/>
    </row>
    <row r="268" spans="1:12" x14ac:dyDescent="0.25">
      <c r="A268" s="4"/>
      <c r="B268" s="8"/>
      <c r="C268" s="39"/>
      <c r="D268" s="49"/>
      <c r="E268" s="44"/>
      <c r="F268" s="44"/>
      <c r="G268" s="44"/>
      <c r="H268" s="36"/>
      <c r="I268" s="36"/>
      <c r="J268" s="36"/>
      <c r="K268" s="39"/>
      <c r="L268"/>
    </row>
    <row r="269" spans="1:12" x14ac:dyDescent="0.25">
      <c r="A269" s="4"/>
      <c r="B269" s="8"/>
      <c r="C269" s="39"/>
      <c r="D269" s="49"/>
      <c r="E269" s="44"/>
      <c r="F269" s="44"/>
      <c r="G269" s="44"/>
      <c r="H269" s="36"/>
      <c r="I269" s="36"/>
      <c r="J269" s="36"/>
      <c r="K269" s="39"/>
      <c r="L269"/>
    </row>
    <row r="270" spans="1:12" x14ac:dyDescent="0.25">
      <c r="A270" s="4"/>
      <c r="B270" s="8"/>
      <c r="C270" s="39"/>
      <c r="D270" s="49"/>
      <c r="E270" s="44"/>
      <c r="F270" s="44"/>
      <c r="G270" s="44"/>
      <c r="H270" s="36"/>
      <c r="I270" s="36"/>
      <c r="J270" s="36"/>
      <c r="K270" s="39"/>
      <c r="L270"/>
    </row>
    <row r="271" spans="1:12" x14ac:dyDescent="0.25">
      <c r="A271" s="4"/>
      <c r="B271" s="8"/>
      <c r="C271" s="39"/>
      <c r="D271" s="49"/>
      <c r="E271" s="44"/>
      <c r="F271" s="44"/>
      <c r="G271" s="44"/>
      <c r="H271" s="36"/>
      <c r="I271" s="36"/>
      <c r="J271" s="36"/>
      <c r="K271" s="39"/>
      <c r="L271"/>
    </row>
    <row r="272" spans="1:12" x14ac:dyDescent="0.25">
      <c r="A272" s="4"/>
      <c r="B272" s="8"/>
      <c r="C272" s="39"/>
      <c r="D272" s="49"/>
      <c r="E272" s="44"/>
      <c r="F272" s="44"/>
      <c r="G272" s="44"/>
      <c r="H272" s="36"/>
      <c r="I272" s="36"/>
      <c r="J272" s="36"/>
      <c r="K272" s="39"/>
      <c r="L272"/>
    </row>
    <row r="273" spans="1:12" x14ac:dyDescent="0.25">
      <c r="A273" s="4"/>
      <c r="B273" s="8"/>
      <c r="C273" s="39"/>
      <c r="D273" s="49"/>
      <c r="E273" s="44"/>
      <c r="F273" s="44"/>
      <c r="G273" s="44"/>
      <c r="H273" s="36"/>
      <c r="I273" s="36"/>
      <c r="J273" s="36"/>
      <c r="K273" s="39"/>
      <c r="L273"/>
    </row>
    <row r="274" spans="1:12" x14ac:dyDescent="0.25">
      <c r="A274" s="4"/>
      <c r="B274" s="8"/>
      <c r="C274" s="39"/>
      <c r="D274" s="49"/>
      <c r="E274" s="44"/>
      <c r="F274" s="44"/>
      <c r="G274" s="44"/>
      <c r="H274" s="36"/>
      <c r="I274" s="36"/>
      <c r="J274" s="36"/>
      <c r="K274" s="39"/>
      <c r="L274"/>
    </row>
    <row r="275" spans="1:12" x14ac:dyDescent="0.25">
      <c r="A275" s="4"/>
      <c r="B275" s="8"/>
      <c r="C275" s="39"/>
      <c r="D275" s="49"/>
      <c r="E275" s="44"/>
      <c r="F275" s="44"/>
      <c r="G275" s="44"/>
      <c r="H275" s="36"/>
      <c r="I275" s="36"/>
      <c r="J275" s="36"/>
      <c r="K275" s="39"/>
      <c r="L275"/>
    </row>
    <row r="276" spans="1:12" x14ac:dyDescent="0.25">
      <c r="A276" s="4"/>
      <c r="B276" s="8"/>
      <c r="C276" s="39"/>
      <c r="D276" s="49"/>
      <c r="E276" s="44"/>
      <c r="F276" s="44"/>
      <c r="G276" s="44"/>
      <c r="H276" s="36"/>
      <c r="I276" s="36"/>
      <c r="J276" s="36"/>
      <c r="K276" s="39"/>
      <c r="L276"/>
    </row>
    <row r="277" spans="1:12" x14ac:dyDescent="0.25">
      <c r="A277" s="4"/>
      <c r="B277" s="8"/>
      <c r="C277" s="39"/>
      <c r="D277" s="49"/>
      <c r="E277" s="44"/>
      <c r="F277" s="44"/>
      <c r="G277" s="44"/>
      <c r="H277" s="36"/>
      <c r="I277" s="36"/>
      <c r="J277" s="36"/>
      <c r="K277" s="39"/>
      <c r="L277"/>
    </row>
    <row r="278" spans="1:12" x14ac:dyDescent="0.25">
      <c r="A278" s="4"/>
      <c r="B278" s="8"/>
      <c r="C278" s="39"/>
      <c r="D278" s="49"/>
      <c r="E278" s="44"/>
      <c r="F278" s="44"/>
      <c r="G278" s="44"/>
      <c r="H278" s="36"/>
      <c r="I278" s="36"/>
      <c r="J278" s="36"/>
      <c r="K278" s="39"/>
      <c r="L278"/>
    </row>
    <row r="279" spans="1:12" x14ac:dyDescent="0.25">
      <c r="A279" s="4"/>
      <c r="B279" s="8"/>
      <c r="C279" s="39"/>
      <c r="D279" s="49"/>
      <c r="E279" s="44"/>
      <c r="F279" s="44"/>
      <c r="G279" s="44"/>
      <c r="H279" s="36"/>
      <c r="I279" s="36"/>
      <c r="J279" s="36"/>
      <c r="K279" s="39"/>
      <c r="L279"/>
    </row>
    <row r="280" spans="1:12" x14ac:dyDescent="0.25">
      <c r="A280" s="4"/>
      <c r="B280" s="8"/>
      <c r="C280" s="39"/>
      <c r="D280" s="49"/>
      <c r="E280" s="44"/>
      <c r="F280" s="44"/>
      <c r="G280" s="44"/>
      <c r="H280" s="36"/>
      <c r="I280" s="36"/>
      <c r="J280" s="36"/>
      <c r="K280" s="39"/>
      <c r="L280"/>
    </row>
    <row r="281" spans="1:12" x14ac:dyDescent="0.25">
      <c r="A281" s="4"/>
      <c r="B281" s="8"/>
      <c r="C281" s="39"/>
      <c r="D281" s="49"/>
      <c r="E281" s="44"/>
      <c r="F281" s="44"/>
      <c r="G281" s="44"/>
      <c r="H281" s="36"/>
      <c r="I281" s="36"/>
      <c r="J281" s="36"/>
      <c r="K281" s="39"/>
      <c r="L281"/>
    </row>
    <row r="282" spans="1:12" x14ac:dyDescent="0.25">
      <c r="A282" s="4"/>
      <c r="B282" s="8"/>
      <c r="C282" s="39"/>
      <c r="D282" s="49"/>
      <c r="E282" s="44"/>
      <c r="F282" s="44"/>
      <c r="G282" s="44"/>
      <c r="H282" s="36"/>
      <c r="I282" s="36"/>
      <c r="J282" s="36"/>
      <c r="K282" s="39"/>
      <c r="L282"/>
    </row>
    <row r="283" spans="1:12" x14ac:dyDescent="0.25">
      <c r="A283" s="4"/>
      <c r="B283" s="8"/>
      <c r="C283" s="39"/>
      <c r="D283" s="49"/>
      <c r="E283" s="44"/>
      <c r="F283" s="44"/>
      <c r="G283" s="44"/>
      <c r="H283" s="36"/>
      <c r="I283" s="36"/>
      <c r="J283" s="36"/>
      <c r="K283" s="39"/>
      <c r="L283"/>
    </row>
    <row r="284" spans="1:12" x14ac:dyDescent="0.25">
      <c r="A284" s="4"/>
      <c r="B284" s="8"/>
      <c r="C284" s="39"/>
      <c r="D284" s="49"/>
      <c r="E284" s="44"/>
      <c r="F284" s="44"/>
      <c r="G284" s="44"/>
      <c r="H284" s="36"/>
      <c r="I284" s="36"/>
      <c r="J284" s="36"/>
      <c r="K284" s="39"/>
      <c r="L284"/>
    </row>
    <row r="285" spans="1:12" x14ac:dyDescent="0.25">
      <c r="A285" s="4"/>
      <c r="B285" s="8"/>
      <c r="C285" s="39"/>
      <c r="D285" s="49"/>
      <c r="E285" s="44"/>
      <c r="F285" s="44"/>
      <c r="G285" s="44"/>
      <c r="H285" s="36"/>
      <c r="I285" s="36"/>
      <c r="J285" s="36"/>
      <c r="K285" s="39"/>
      <c r="L285"/>
    </row>
    <row r="286" spans="1:12" x14ac:dyDescent="0.25">
      <c r="A286" s="4"/>
      <c r="B286" s="8"/>
      <c r="C286" s="39"/>
      <c r="D286" s="49"/>
      <c r="E286" s="44"/>
      <c r="F286" s="44"/>
      <c r="G286" s="44"/>
      <c r="H286" s="36"/>
      <c r="I286" s="36"/>
      <c r="J286" s="36"/>
      <c r="K286" s="39"/>
      <c r="L286"/>
    </row>
    <row r="287" spans="1:12" x14ac:dyDescent="0.25">
      <c r="A287" s="4"/>
      <c r="B287" s="8"/>
      <c r="C287" s="39"/>
      <c r="D287" s="49"/>
      <c r="E287" s="44"/>
      <c r="F287" s="44"/>
      <c r="G287" s="44"/>
      <c r="H287" s="36"/>
      <c r="I287" s="36"/>
      <c r="J287" s="36"/>
      <c r="K287" s="39"/>
      <c r="L287"/>
    </row>
    <row r="288" spans="1:12" x14ac:dyDescent="0.25">
      <c r="A288" s="4"/>
      <c r="B288" s="8"/>
      <c r="C288" s="39"/>
      <c r="D288" s="49"/>
      <c r="E288" s="44"/>
      <c r="F288" s="44"/>
      <c r="G288" s="44"/>
      <c r="H288" s="36"/>
      <c r="I288" s="36"/>
      <c r="J288" s="36"/>
      <c r="K288" s="39"/>
      <c r="L288"/>
    </row>
    <row r="289" spans="1:12" x14ac:dyDescent="0.25">
      <c r="A289" s="4"/>
      <c r="B289" s="8"/>
      <c r="C289" s="39"/>
      <c r="D289" s="49"/>
      <c r="E289" s="44"/>
      <c r="F289" s="44"/>
      <c r="G289" s="44"/>
      <c r="H289" s="36"/>
      <c r="I289" s="36"/>
      <c r="J289" s="36"/>
      <c r="K289" s="39"/>
      <c r="L289"/>
    </row>
    <row r="290" spans="1:12" x14ac:dyDescent="0.25">
      <c r="A290" s="4"/>
      <c r="B290" s="8"/>
      <c r="C290" s="39"/>
      <c r="D290" s="49"/>
      <c r="E290" s="44"/>
      <c r="F290" s="44"/>
      <c r="G290" s="44"/>
      <c r="H290" s="36"/>
      <c r="I290" s="36"/>
      <c r="J290" s="36"/>
      <c r="K290" s="39"/>
      <c r="L290"/>
    </row>
    <row r="291" spans="1:12" x14ac:dyDescent="0.25">
      <c r="A291" s="4"/>
      <c r="B291" s="8"/>
      <c r="C291" s="39"/>
      <c r="D291" s="49"/>
      <c r="E291" s="44"/>
      <c r="F291" s="44"/>
      <c r="G291" s="44"/>
      <c r="H291" s="36"/>
      <c r="I291" s="36"/>
      <c r="J291" s="36"/>
      <c r="K291" s="39"/>
      <c r="L291"/>
    </row>
    <row r="292" spans="1:12" x14ac:dyDescent="0.25">
      <c r="A292" s="4"/>
      <c r="B292" s="8"/>
      <c r="C292" s="39"/>
      <c r="D292" s="49"/>
      <c r="E292" s="44"/>
      <c r="F292" s="44"/>
      <c r="G292" s="44"/>
      <c r="H292" s="36"/>
      <c r="I292" s="36"/>
      <c r="J292" s="36"/>
      <c r="K292" s="39"/>
      <c r="L292"/>
    </row>
    <row r="293" spans="1:12" x14ac:dyDescent="0.25">
      <c r="A293" s="4"/>
      <c r="B293" s="8"/>
      <c r="C293" s="39"/>
      <c r="D293" s="49"/>
      <c r="E293" s="44"/>
      <c r="F293" s="44"/>
      <c r="G293" s="44"/>
      <c r="H293" s="36"/>
      <c r="I293" s="36"/>
      <c r="J293" s="36"/>
      <c r="K293" s="39"/>
      <c r="L293"/>
    </row>
    <row r="294" spans="1:12" x14ac:dyDescent="0.25">
      <c r="A294" s="4"/>
      <c r="B294" s="8"/>
      <c r="C294" s="39"/>
      <c r="D294" s="49"/>
      <c r="E294" s="44"/>
      <c r="F294" s="44"/>
      <c r="G294" s="44"/>
      <c r="H294" s="36"/>
      <c r="I294" s="36"/>
      <c r="J294" s="36"/>
      <c r="K294" s="39"/>
      <c r="L294"/>
    </row>
    <row r="295" spans="1:12" x14ac:dyDescent="0.25">
      <c r="A295" s="4"/>
      <c r="B295" s="8"/>
      <c r="C295" s="39"/>
      <c r="D295" s="49"/>
      <c r="E295" s="44"/>
      <c r="F295" s="44"/>
      <c r="G295" s="44"/>
      <c r="H295" s="36"/>
      <c r="I295" s="36"/>
      <c r="J295" s="36"/>
      <c r="K295" s="39"/>
      <c r="L295"/>
    </row>
    <row r="296" spans="1:12" x14ac:dyDescent="0.25">
      <c r="A296" s="4"/>
      <c r="B296" s="8"/>
      <c r="C296" s="39"/>
      <c r="D296" s="49"/>
      <c r="E296" s="44"/>
      <c r="F296" s="44"/>
      <c r="G296" s="44"/>
      <c r="H296" s="36"/>
      <c r="I296" s="36"/>
      <c r="J296" s="36"/>
      <c r="K296" s="39"/>
      <c r="L296"/>
    </row>
    <row r="297" spans="1:12" x14ac:dyDescent="0.25">
      <c r="A297" s="4"/>
      <c r="B297" s="8"/>
      <c r="C297" s="39"/>
      <c r="D297" s="49"/>
      <c r="E297" s="44"/>
      <c r="F297" s="44"/>
      <c r="G297" s="44"/>
      <c r="H297" s="36"/>
      <c r="I297" s="36"/>
      <c r="J297" s="36"/>
      <c r="K297" s="39"/>
      <c r="L297"/>
    </row>
    <row r="298" spans="1:12" x14ac:dyDescent="0.25">
      <c r="A298" s="4"/>
      <c r="B298" s="8"/>
      <c r="C298" s="39"/>
      <c r="D298" s="49"/>
      <c r="E298" s="44"/>
      <c r="F298" s="44"/>
      <c r="G298" s="44"/>
      <c r="H298" s="36"/>
      <c r="I298" s="36"/>
      <c r="J298" s="36"/>
      <c r="K298" s="39"/>
      <c r="L298"/>
    </row>
    <row r="299" spans="1:12" x14ac:dyDescent="0.25">
      <c r="A299" s="4"/>
      <c r="B299" s="8"/>
      <c r="C299" s="39"/>
      <c r="D299" s="49"/>
      <c r="E299" s="44"/>
      <c r="F299" s="44"/>
      <c r="G299" s="44"/>
      <c r="H299" s="36"/>
      <c r="I299" s="36"/>
      <c r="J299" s="36"/>
      <c r="K299" s="39"/>
      <c r="L299"/>
    </row>
    <row r="300" spans="1:12" x14ac:dyDescent="0.25">
      <c r="A300" s="4"/>
      <c r="B300" s="8"/>
      <c r="C300" s="39"/>
      <c r="D300" s="49"/>
      <c r="E300" s="44"/>
      <c r="F300" s="44"/>
      <c r="G300" s="44"/>
      <c r="H300" s="36"/>
      <c r="I300" s="36"/>
      <c r="J300" s="36"/>
      <c r="K300" s="39"/>
      <c r="L300"/>
    </row>
    <row r="301" spans="1:12" x14ac:dyDescent="0.25">
      <c r="A301" s="4"/>
      <c r="B301" s="8"/>
      <c r="C301" s="39"/>
      <c r="D301" s="49"/>
      <c r="E301" s="44"/>
      <c r="F301" s="44"/>
      <c r="G301" s="44"/>
      <c r="H301" s="36"/>
      <c r="I301" s="36"/>
      <c r="J301" s="36"/>
      <c r="K301" s="39"/>
      <c r="L301"/>
    </row>
    <row r="302" spans="1:12" x14ac:dyDescent="0.25">
      <c r="A302" s="4"/>
      <c r="B302" s="8"/>
      <c r="C302" s="39"/>
      <c r="D302" s="49"/>
      <c r="E302" s="44"/>
      <c r="F302" s="44"/>
      <c r="G302" s="44"/>
      <c r="H302" s="36"/>
      <c r="I302" s="36"/>
      <c r="J302" s="36"/>
      <c r="K302" s="39"/>
      <c r="L302"/>
    </row>
    <row r="303" spans="1:12" x14ac:dyDescent="0.25">
      <c r="A303" s="4"/>
      <c r="B303" s="8"/>
      <c r="C303" s="39"/>
      <c r="D303" s="49"/>
      <c r="E303" s="44"/>
      <c r="F303" s="44"/>
      <c r="G303" s="44"/>
      <c r="H303" s="36"/>
      <c r="I303" s="36"/>
      <c r="J303" s="36"/>
      <c r="K303" s="39"/>
      <c r="L303"/>
    </row>
    <row r="304" spans="1:12" x14ac:dyDescent="0.25">
      <c r="A304" s="4"/>
      <c r="B304" s="8"/>
      <c r="C304" s="39"/>
      <c r="D304" s="49"/>
      <c r="E304" s="44"/>
      <c r="F304" s="44"/>
      <c r="G304" s="44"/>
      <c r="H304" s="36"/>
      <c r="I304" s="36"/>
      <c r="J304" s="36"/>
      <c r="K304" s="39"/>
      <c r="L304"/>
    </row>
    <row r="305" spans="1:12" x14ac:dyDescent="0.25">
      <c r="A305" s="4"/>
      <c r="B305" s="8"/>
      <c r="C305" s="39"/>
      <c r="D305" s="49"/>
      <c r="E305" s="44"/>
      <c r="F305" s="44"/>
      <c r="G305" s="44"/>
      <c r="H305" s="36"/>
      <c r="I305" s="36"/>
      <c r="J305" s="36"/>
      <c r="K305" s="39"/>
      <c r="L305"/>
    </row>
    <row r="306" spans="1:12" x14ac:dyDescent="0.25">
      <c r="A306" s="4"/>
      <c r="B306" s="8"/>
      <c r="C306" s="39"/>
      <c r="D306" s="49"/>
      <c r="E306" s="44"/>
      <c r="F306" s="44"/>
      <c r="G306" s="44"/>
      <c r="H306" s="36"/>
      <c r="I306" s="36"/>
      <c r="J306" s="36"/>
      <c r="K306" s="39"/>
      <c r="L306"/>
    </row>
    <row r="307" spans="1:12" x14ac:dyDescent="0.25">
      <c r="A307" s="4"/>
      <c r="B307" s="8"/>
      <c r="C307" s="39"/>
      <c r="D307" s="49"/>
      <c r="E307" s="44"/>
      <c r="F307" s="44"/>
      <c r="G307" s="44"/>
      <c r="H307" s="36"/>
      <c r="I307" s="36"/>
      <c r="J307" s="36"/>
      <c r="K307" s="39"/>
      <c r="L307"/>
    </row>
    <row r="308" spans="1:12" x14ac:dyDescent="0.25">
      <c r="A308" s="4"/>
      <c r="B308" s="8"/>
      <c r="C308" s="39"/>
      <c r="D308" s="49"/>
      <c r="E308" s="44"/>
      <c r="F308" s="44"/>
      <c r="G308" s="44"/>
      <c r="H308" s="36"/>
      <c r="I308" s="36"/>
      <c r="J308" s="36"/>
      <c r="K308" s="39"/>
      <c r="L308"/>
    </row>
    <row r="309" spans="1:12" x14ac:dyDescent="0.25">
      <c r="A309" s="4"/>
      <c r="B309" s="8"/>
      <c r="C309" s="39"/>
      <c r="D309" s="49"/>
      <c r="E309" s="44"/>
      <c r="F309" s="44"/>
      <c r="G309" s="44"/>
      <c r="H309" s="36"/>
      <c r="I309" s="36"/>
      <c r="J309" s="36"/>
      <c r="K309" s="39"/>
      <c r="L309"/>
    </row>
    <row r="310" spans="1:12" x14ac:dyDescent="0.25">
      <c r="A310" s="4"/>
      <c r="B310" s="8"/>
      <c r="C310" s="39"/>
      <c r="D310" s="49"/>
      <c r="E310" s="44"/>
      <c r="F310" s="44"/>
      <c r="G310" s="44"/>
      <c r="H310" s="36"/>
      <c r="I310" s="36"/>
      <c r="J310" s="36"/>
      <c r="K310" s="39"/>
      <c r="L310"/>
    </row>
    <row r="311" spans="1:12" x14ac:dyDescent="0.25">
      <c r="A311" s="4"/>
      <c r="B311" s="8"/>
      <c r="C311" s="39"/>
      <c r="D311" s="49"/>
      <c r="E311" s="44"/>
      <c r="F311" s="44"/>
      <c r="G311" s="44"/>
      <c r="H311" s="36"/>
      <c r="I311" s="36"/>
      <c r="J311" s="36"/>
      <c r="K311" s="39"/>
      <c r="L311"/>
    </row>
    <row r="312" spans="1:12" x14ac:dyDescent="0.25">
      <c r="A312" s="4"/>
      <c r="B312" s="8"/>
      <c r="C312" s="39"/>
      <c r="D312" s="49"/>
      <c r="E312" s="44"/>
      <c r="F312" s="44"/>
      <c r="G312" s="44"/>
      <c r="H312" s="36"/>
      <c r="I312" s="36"/>
      <c r="J312" s="36"/>
      <c r="K312" s="39"/>
      <c r="L312"/>
    </row>
    <row r="313" spans="1:12" x14ac:dyDescent="0.25">
      <c r="A313" s="4"/>
      <c r="B313" s="8"/>
      <c r="C313" s="39"/>
      <c r="D313" s="49"/>
      <c r="E313" s="44"/>
      <c r="F313" s="44"/>
      <c r="G313" s="44"/>
      <c r="H313" s="36"/>
      <c r="I313" s="36"/>
      <c r="J313" s="36"/>
      <c r="K313" s="39"/>
      <c r="L313"/>
    </row>
    <row r="314" spans="1:12" x14ac:dyDescent="0.25">
      <c r="A314" s="4"/>
      <c r="B314" s="8"/>
      <c r="C314" s="39"/>
      <c r="D314" s="49"/>
      <c r="E314" s="44"/>
      <c r="F314" s="44"/>
      <c r="G314" s="44"/>
      <c r="H314" s="36"/>
      <c r="I314" s="36"/>
      <c r="J314" s="36"/>
      <c r="K314" s="39"/>
      <c r="L314"/>
    </row>
    <row r="315" spans="1:12" x14ac:dyDescent="0.25">
      <c r="A315" s="4"/>
      <c r="B315" s="8"/>
      <c r="C315" s="39"/>
      <c r="D315" s="49"/>
      <c r="E315" s="44"/>
      <c r="F315" s="44"/>
      <c r="G315" s="44"/>
      <c r="H315" s="36"/>
      <c r="I315" s="36"/>
      <c r="J315" s="36"/>
      <c r="K315" s="39"/>
      <c r="L315"/>
    </row>
    <row r="316" spans="1:12" x14ac:dyDescent="0.25">
      <c r="A316" s="4"/>
      <c r="B316" s="8"/>
      <c r="C316" s="39"/>
      <c r="D316" s="49"/>
      <c r="E316" s="44"/>
      <c r="F316" s="44"/>
      <c r="G316" s="44"/>
      <c r="H316" s="36"/>
      <c r="I316" s="36"/>
      <c r="J316" s="36"/>
      <c r="K316" s="39"/>
      <c r="L316"/>
    </row>
    <row r="317" spans="1:12" x14ac:dyDescent="0.25">
      <c r="A317" s="4"/>
      <c r="B317" s="8"/>
      <c r="C317" s="39"/>
      <c r="D317" s="49"/>
      <c r="E317" s="44"/>
      <c r="F317" s="44"/>
      <c r="G317" s="44"/>
      <c r="H317" s="36"/>
      <c r="I317" s="36"/>
      <c r="J317" s="36"/>
      <c r="K317" s="39"/>
      <c r="L317"/>
    </row>
    <row r="318" spans="1:12" x14ac:dyDescent="0.25">
      <c r="A318" s="4"/>
      <c r="B318" s="8"/>
      <c r="C318" s="39"/>
      <c r="D318" s="49"/>
      <c r="E318" s="44"/>
      <c r="F318" s="44"/>
      <c r="G318" s="44"/>
      <c r="H318" s="36"/>
      <c r="I318" s="36"/>
      <c r="J318" s="36"/>
      <c r="K318" s="39"/>
      <c r="L318"/>
    </row>
    <row r="319" spans="1:12" x14ac:dyDescent="0.25">
      <c r="A319" s="4"/>
      <c r="B319" s="8"/>
      <c r="C319" s="39"/>
      <c r="D319" s="49"/>
      <c r="E319" s="44"/>
      <c r="F319" s="44"/>
      <c r="G319" s="44"/>
      <c r="H319" s="36"/>
      <c r="I319" s="36"/>
      <c r="J319" s="36"/>
      <c r="K319" s="39"/>
      <c r="L319"/>
    </row>
    <row r="320" spans="1:12" x14ac:dyDescent="0.25">
      <c r="A320" s="4"/>
      <c r="B320" s="8"/>
      <c r="C320" s="39"/>
      <c r="D320" s="49"/>
      <c r="E320" s="44"/>
      <c r="F320" s="44"/>
      <c r="G320" s="44"/>
      <c r="H320" s="36"/>
      <c r="I320" s="36"/>
      <c r="J320" s="36"/>
      <c r="K320" s="39"/>
      <c r="L320"/>
    </row>
    <row r="321" spans="1:12" x14ac:dyDescent="0.25">
      <c r="A321" s="4"/>
      <c r="B321" s="8"/>
      <c r="C321" s="39"/>
      <c r="D321" s="49"/>
      <c r="E321" s="44"/>
      <c r="F321" s="44"/>
      <c r="G321" s="44"/>
      <c r="H321" s="36"/>
      <c r="I321" s="36"/>
      <c r="J321" s="36"/>
      <c r="K321" s="39"/>
      <c r="L321"/>
    </row>
    <row r="322" spans="1:12" x14ac:dyDescent="0.25">
      <c r="A322" s="4"/>
      <c r="B322" s="8"/>
      <c r="C322" s="39"/>
      <c r="D322" s="49"/>
      <c r="E322" s="44"/>
      <c r="F322" s="44"/>
      <c r="G322" s="44"/>
      <c r="H322" s="36"/>
      <c r="I322" s="36"/>
      <c r="J322" s="36"/>
      <c r="K322" s="39"/>
      <c r="L322"/>
    </row>
    <row r="323" spans="1:12" x14ac:dyDescent="0.25">
      <c r="A323" s="4"/>
      <c r="B323" s="8"/>
      <c r="C323" s="39"/>
      <c r="D323" s="49"/>
      <c r="E323" s="44"/>
      <c r="F323" s="44"/>
      <c r="G323" s="44"/>
      <c r="H323" s="36"/>
      <c r="I323" s="36"/>
      <c r="J323" s="36"/>
      <c r="K323" s="39"/>
      <c r="L323"/>
    </row>
    <row r="324" spans="1:12" x14ac:dyDescent="0.25">
      <c r="A324" s="4"/>
      <c r="B324" s="8"/>
      <c r="C324" s="39"/>
      <c r="D324" s="49"/>
      <c r="E324" s="44"/>
      <c r="F324" s="44"/>
      <c r="G324" s="44"/>
      <c r="H324" s="36"/>
      <c r="I324" s="36"/>
      <c r="J324" s="36"/>
      <c r="K324" s="39"/>
      <c r="L324"/>
    </row>
    <row r="325" spans="1:12" x14ac:dyDescent="0.25">
      <c r="A325" s="4"/>
      <c r="B325" s="8"/>
      <c r="C325" s="39"/>
      <c r="D325" s="49"/>
      <c r="E325" s="44"/>
      <c r="F325" s="44"/>
      <c r="G325" s="44"/>
      <c r="H325" s="36"/>
      <c r="I325" s="36"/>
      <c r="J325" s="36"/>
      <c r="K325" s="39"/>
      <c r="L325"/>
    </row>
    <row r="326" spans="1:12" x14ac:dyDescent="0.25">
      <c r="A326" s="4"/>
      <c r="B326" s="8"/>
      <c r="C326" s="39"/>
      <c r="D326" s="49"/>
      <c r="E326" s="44"/>
      <c r="F326" s="44"/>
      <c r="G326" s="44"/>
      <c r="H326" s="36"/>
      <c r="I326" s="36"/>
      <c r="J326" s="36"/>
      <c r="K326" s="39"/>
      <c r="L326"/>
    </row>
    <row r="327" spans="1:12" x14ac:dyDescent="0.25">
      <c r="A327" s="4"/>
      <c r="B327" s="8"/>
      <c r="C327" s="39"/>
      <c r="D327" s="49"/>
      <c r="E327" s="44"/>
      <c r="F327" s="44"/>
      <c r="G327" s="44"/>
      <c r="H327" s="36"/>
      <c r="I327" s="36"/>
      <c r="J327" s="36"/>
      <c r="K327" s="39"/>
      <c r="L327"/>
    </row>
    <row r="328" spans="1:12" x14ac:dyDescent="0.25">
      <c r="A328" s="4"/>
      <c r="B328" s="8"/>
      <c r="C328" s="39"/>
      <c r="D328" s="49"/>
      <c r="E328" s="44"/>
      <c r="F328" s="44"/>
      <c r="G328" s="44"/>
      <c r="H328" s="36"/>
      <c r="I328" s="36"/>
      <c r="J328" s="36"/>
      <c r="K328" s="39"/>
      <c r="L328"/>
    </row>
    <row r="329" spans="1:12" x14ac:dyDescent="0.25">
      <c r="A329" s="4"/>
      <c r="B329" s="8"/>
      <c r="C329" s="39"/>
      <c r="D329" s="49"/>
      <c r="E329" s="44"/>
      <c r="F329" s="44"/>
      <c r="G329" s="44"/>
      <c r="H329" s="36"/>
      <c r="I329" s="36"/>
      <c r="J329" s="36"/>
      <c r="K329" s="39"/>
      <c r="L329"/>
    </row>
    <row r="330" spans="1:12" x14ac:dyDescent="0.25">
      <c r="A330" s="4"/>
      <c r="B330" s="8"/>
      <c r="C330" s="39"/>
      <c r="D330" s="49"/>
      <c r="E330" s="44"/>
      <c r="F330" s="44"/>
      <c r="G330" s="44"/>
      <c r="H330" s="36"/>
      <c r="I330" s="36"/>
      <c r="J330" s="36"/>
      <c r="K330" s="39"/>
      <c r="L330"/>
    </row>
    <row r="331" spans="1:12" x14ac:dyDescent="0.25">
      <c r="A331" s="4"/>
      <c r="B331" s="8"/>
      <c r="C331" s="39"/>
      <c r="D331" s="49"/>
      <c r="E331" s="44"/>
      <c r="F331" s="44"/>
      <c r="G331" s="44"/>
      <c r="H331" s="36"/>
      <c r="I331" s="36"/>
      <c r="J331" s="36"/>
      <c r="K331" s="39"/>
      <c r="L331"/>
    </row>
    <row r="332" spans="1:12" x14ac:dyDescent="0.25">
      <c r="A332" s="4"/>
      <c r="B332" s="8"/>
      <c r="C332" s="39"/>
      <c r="D332" s="49"/>
      <c r="E332" s="44"/>
      <c r="F332" s="44"/>
      <c r="G332" s="44"/>
      <c r="H332" s="36"/>
      <c r="I332" s="36"/>
      <c r="J332" s="36"/>
      <c r="K332" s="39"/>
      <c r="L332"/>
    </row>
    <row r="333" spans="1:12" x14ac:dyDescent="0.25">
      <c r="A333" s="4"/>
      <c r="B333" s="8"/>
      <c r="C333" s="39"/>
      <c r="D333" s="49"/>
      <c r="E333" s="44"/>
      <c r="F333" s="44"/>
      <c r="G333" s="44"/>
      <c r="H333" s="36"/>
      <c r="I333" s="36"/>
      <c r="J333" s="36"/>
      <c r="K333" s="39"/>
      <c r="L333"/>
    </row>
    <row r="334" spans="1:12" x14ac:dyDescent="0.25">
      <c r="A334" s="4"/>
      <c r="B334" s="8"/>
      <c r="C334" s="39"/>
      <c r="D334" s="49"/>
      <c r="E334" s="44"/>
      <c r="F334" s="44"/>
      <c r="G334" s="44"/>
      <c r="H334" s="36"/>
      <c r="I334" s="36"/>
      <c r="J334" s="36"/>
      <c r="K334" s="39"/>
      <c r="L334"/>
    </row>
    <row r="335" spans="1:12" x14ac:dyDescent="0.25">
      <c r="A335" s="4"/>
      <c r="B335" s="8"/>
      <c r="C335" s="39"/>
      <c r="D335" s="49"/>
      <c r="E335" s="44"/>
      <c r="F335" s="44"/>
      <c r="G335" s="44"/>
      <c r="H335" s="36"/>
      <c r="I335" s="36"/>
      <c r="J335" s="36"/>
      <c r="K335" s="39"/>
      <c r="L335"/>
    </row>
    <row r="336" spans="1:12" x14ac:dyDescent="0.25">
      <c r="A336" s="4"/>
      <c r="B336" s="8"/>
      <c r="C336" s="39"/>
      <c r="D336" s="49"/>
      <c r="E336" s="44"/>
      <c r="F336" s="44"/>
      <c r="G336" s="44"/>
      <c r="H336" s="36"/>
      <c r="I336" s="36"/>
      <c r="J336" s="36"/>
      <c r="K336" s="39"/>
      <c r="L336"/>
    </row>
    <row r="337" spans="1:12" x14ac:dyDescent="0.25">
      <c r="A337" s="4"/>
      <c r="B337" s="8"/>
      <c r="C337" s="39"/>
      <c r="D337" s="49"/>
      <c r="E337" s="44"/>
      <c r="F337" s="44"/>
      <c r="G337" s="44"/>
      <c r="H337" s="36"/>
      <c r="I337" s="36"/>
      <c r="J337" s="36"/>
      <c r="K337" s="39"/>
      <c r="L337"/>
    </row>
    <row r="338" spans="1:12" x14ac:dyDescent="0.25">
      <c r="A338" s="4"/>
      <c r="B338" s="8"/>
      <c r="C338" s="39"/>
      <c r="D338" s="49"/>
      <c r="E338" s="44"/>
      <c r="F338" s="44"/>
      <c r="G338" s="44"/>
      <c r="H338" s="36"/>
      <c r="I338" s="36"/>
      <c r="J338" s="36"/>
      <c r="K338" s="39"/>
      <c r="L338"/>
    </row>
    <row r="339" spans="1:12" x14ac:dyDescent="0.25">
      <c r="A339" s="4"/>
      <c r="B339" s="8"/>
      <c r="C339" s="39"/>
      <c r="D339" s="49"/>
      <c r="E339" s="44"/>
      <c r="F339" s="44"/>
      <c r="G339" s="44"/>
      <c r="H339" s="36"/>
      <c r="I339" s="36"/>
      <c r="J339" s="36"/>
      <c r="K339" s="39"/>
      <c r="L339"/>
    </row>
    <row r="340" spans="1:12" x14ac:dyDescent="0.25">
      <c r="A340" s="4"/>
      <c r="B340" s="8"/>
      <c r="C340" s="39"/>
      <c r="D340" s="49"/>
      <c r="E340" s="44"/>
      <c r="F340" s="44"/>
      <c r="G340" s="44"/>
      <c r="H340" s="36"/>
      <c r="I340" s="36"/>
      <c r="J340" s="36"/>
      <c r="K340" s="39"/>
      <c r="L340"/>
    </row>
    <row r="341" spans="1:12" x14ac:dyDescent="0.25">
      <c r="A341" s="4"/>
      <c r="B341" s="8"/>
      <c r="C341" s="39"/>
      <c r="D341" s="49"/>
      <c r="E341" s="44"/>
      <c r="F341" s="44"/>
      <c r="G341" s="44"/>
      <c r="H341" s="36"/>
      <c r="I341" s="36"/>
      <c r="J341" s="36"/>
      <c r="K341" s="39"/>
      <c r="L341"/>
    </row>
    <row r="342" spans="1:12" x14ac:dyDescent="0.25">
      <c r="A342" s="4"/>
      <c r="B342" s="8"/>
      <c r="C342" s="39"/>
      <c r="D342" s="49"/>
      <c r="E342" s="44"/>
      <c r="F342" s="44"/>
      <c r="G342" s="44"/>
      <c r="H342" s="36"/>
      <c r="I342" s="36"/>
      <c r="J342" s="36"/>
      <c r="K342" s="39"/>
      <c r="L342"/>
    </row>
    <row r="343" spans="1:12" x14ac:dyDescent="0.25">
      <c r="A343" s="4"/>
      <c r="B343" s="8"/>
      <c r="C343" s="39"/>
      <c r="D343" s="49"/>
      <c r="E343" s="44"/>
      <c r="F343" s="44"/>
      <c r="G343" s="44"/>
      <c r="H343" s="36"/>
      <c r="I343" s="36"/>
      <c r="J343" s="36"/>
      <c r="K343" s="39"/>
      <c r="L343"/>
    </row>
    <row r="344" spans="1:12" x14ac:dyDescent="0.25">
      <c r="A344" s="4"/>
      <c r="B344" s="8"/>
      <c r="C344" s="39"/>
      <c r="D344" s="49"/>
      <c r="E344" s="44"/>
      <c r="F344" s="44"/>
      <c r="G344" s="44"/>
      <c r="H344" s="36"/>
      <c r="I344" s="36"/>
      <c r="J344" s="36"/>
      <c r="K344" s="39"/>
      <c r="L344"/>
    </row>
    <row r="345" spans="1:12" x14ac:dyDescent="0.25">
      <c r="A345" s="4"/>
      <c r="B345" s="8"/>
      <c r="C345" s="39"/>
      <c r="D345" s="49"/>
      <c r="E345" s="44"/>
      <c r="F345" s="44"/>
      <c r="G345" s="44"/>
      <c r="H345" s="36"/>
      <c r="I345" s="36"/>
      <c r="J345" s="36"/>
      <c r="K345" s="39"/>
      <c r="L345"/>
    </row>
    <row r="346" spans="1:12" x14ac:dyDescent="0.25">
      <c r="A346" s="4"/>
      <c r="B346" s="8"/>
      <c r="C346" s="39"/>
      <c r="D346" s="49"/>
      <c r="E346" s="44"/>
      <c r="F346" s="44"/>
      <c r="G346" s="44"/>
      <c r="H346" s="36"/>
      <c r="I346" s="36"/>
      <c r="J346" s="36"/>
      <c r="K346" s="39"/>
      <c r="L346"/>
    </row>
    <row r="347" spans="1:12" x14ac:dyDescent="0.25">
      <c r="A347" s="4"/>
      <c r="B347" s="8"/>
      <c r="C347" s="39"/>
      <c r="D347" s="49"/>
      <c r="E347" s="44"/>
      <c r="F347" s="44"/>
      <c r="G347" s="44"/>
      <c r="H347" s="36"/>
      <c r="I347" s="36"/>
      <c r="J347" s="36"/>
      <c r="K347" s="39"/>
      <c r="L347"/>
    </row>
    <row r="348" spans="1:12" x14ac:dyDescent="0.25">
      <c r="A348" s="4"/>
      <c r="B348" s="8"/>
      <c r="C348" s="39"/>
      <c r="D348" s="49"/>
      <c r="E348" s="44"/>
      <c r="F348" s="44"/>
      <c r="G348" s="44"/>
      <c r="H348" s="36"/>
      <c r="I348" s="36"/>
      <c r="J348" s="36"/>
      <c r="K348" s="39"/>
      <c r="L348"/>
    </row>
    <row r="349" spans="1:12" x14ac:dyDescent="0.25">
      <c r="A349" s="4"/>
      <c r="B349" s="8"/>
      <c r="C349" s="39"/>
      <c r="D349" s="49"/>
      <c r="E349" s="44"/>
      <c r="F349" s="44"/>
      <c r="G349" s="44"/>
      <c r="H349" s="36"/>
      <c r="I349" s="36"/>
      <c r="J349" s="36"/>
      <c r="K349" s="39"/>
      <c r="L349"/>
    </row>
    <row r="350" spans="1:12" x14ac:dyDescent="0.25">
      <c r="A350" s="4"/>
      <c r="B350" s="8"/>
      <c r="C350" s="39"/>
      <c r="D350" s="49"/>
      <c r="E350" s="44"/>
      <c r="F350" s="44"/>
      <c r="G350" s="44"/>
      <c r="H350" s="36"/>
      <c r="I350" s="36"/>
      <c r="J350" s="36"/>
      <c r="K350" s="39"/>
      <c r="L350"/>
    </row>
    <row r="351" spans="1:12" x14ac:dyDescent="0.25">
      <c r="A351" s="4"/>
      <c r="B351" s="8"/>
      <c r="C351" s="39"/>
      <c r="D351" s="49"/>
      <c r="E351" s="44"/>
      <c r="F351" s="44"/>
      <c r="G351" s="44"/>
      <c r="H351" s="36"/>
      <c r="I351" s="36"/>
      <c r="J351" s="36"/>
      <c r="K351" s="39"/>
      <c r="L351"/>
    </row>
    <row r="352" spans="1:12" x14ac:dyDescent="0.25">
      <c r="A352" s="4"/>
      <c r="B352" s="8"/>
      <c r="C352" s="39"/>
      <c r="D352" s="49"/>
      <c r="E352" s="44"/>
      <c r="F352" s="44"/>
      <c r="G352" s="44"/>
      <c r="H352" s="36"/>
      <c r="I352" s="36"/>
      <c r="J352" s="36"/>
      <c r="K352" s="39"/>
      <c r="L352"/>
    </row>
    <row r="353" spans="1:12" x14ac:dyDescent="0.25">
      <c r="A353" s="4"/>
      <c r="B353" s="8"/>
      <c r="C353" s="39"/>
      <c r="D353" s="49"/>
      <c r="E353" s="44"/>
      <c r="F353" s="44"/>
      <c r="G353" s="44"/>
      <c r="H353" s="36"/>
      <c r="I353" s="36"/>
      <c r="J353" s="36"/>
      <c r="K353" s="39"/>
      <c r="L353"/>
    </row>
    <row r="354" spans="1:12" x14ac:dyDescent="0.25">
      <c r="A354" s="4"/>
      <c r="B354" s="8"/>
      <c r="C354" s="39"/>
      <c r="D354" s="49"/>
      <c r="E354" s="44"/>
      <c r="F354" s="44"/>
      <c r="G354" s="44"/>
      <c r="H354" s="36"/>
      <c r="I354" s="36"/>
      <c r="J354" s="36"/>
      <c r="K354" s="39"/>
      <c r="L354"/>
    </row>
    <row r="355" spans="1:12" x14ac:dyDescent="0.25">
      <c r="A355" s="4"/>
      <c r="B355" s="8"/>
      <c r="C355" s="39"/>
      <c r="D355" s="49"/>
      <c r="E355" s="44"/>
      <c r="F355" s="44"/>
      <c r="G355" s="44"/>
      <c r="H355" s="36"/>
      <c r="I355" s="36"/>
      <c r="J355" s="36"/>
      <c r="K355" s="39"/>
      <c r="L355"/>
    </row>
    <row r="356" spans="1:12" x14ac:dyDescent="0.25">
      <c r="A356" s="4"/>
      <c r="B356" s="8"/>
      <c r="C356" s="39"/>
      <c r="D356" s="49"/>
      <c r="E356" s="44"/>
      <c r="F356" s="44"/>
      <c r="G356" s="44"/>
      <c r="H356" s="36"/>
      <c r="I356" s="36"/>
      <c r="J356" s="36"/>
      <c r="K356" s="39"/>
      <c r="L356"/>
    </row>
    <row r="357" spans="1:12" x14ac:dyDescent="0.25">
      <c r="A357" s="4"/>
      <c r="B357" s="8"/>
      <c r="C357" s="39"/>
      <c r="D357" s="49"/>
      <c r="E357" s="44"/>
      <c r="F357" s="44"/>
      <c r="G357" s="44"/>
      <c r="H357" s="36"/>
      <c r="I357" s="36"/>
      <c r="J357" s="36"/>
      <c r="K357" s="39"/>
      <c r="L357"/>
    </row>
    <row r="358" spans="1:12" x14ac:dyDescent="0.25">
      <c r="A358" s="4"/>
      <c r="B358" s="8"/>
      <c r="C358" s="39"/>
      <c r="D358" s="49"/>
      <c r="E358" s="44"/>
      <c r="F358" s="44"/>
      <c r="G358" s="44"/>
      <c r="H358" s="36"/>
      <c r="I358" s="36"/>
      <c r="J358" s="36"/>
      <c r="K358" s="39"/>
      <c r="L358"/>
    </row>
    <row r="359" spans="1:12" x14ac:dyDescent="0.25">
      <c r="A359" s="4"/>
      <c r="B359" s="8"/>
      <c r="C359" s="39"/>
      <c r="D359" s="49"/>
      <c r="E359" s="44"/>
      <c r="F359" s="44"/>
      <c r="G359" s="44"/>
      <c r="H359" s="36"/>
      <c r="I359" s="36"/>
      <c r="J359" s="36"/>
      <c r="K359" s="39"/>
      <c r="L359"/>
    </row>
    <row r="360" spans="1:12" x14ac:dyDescent="0.25">
      <c r="A360" s="4"/>
      <c r="B360" s="8"/>
      <c r="C360" s="39"/>
      <c r="D360" s="49"/>
      <c r="E360" s="44"/>
      <c r="F360" s="44"/>
      <c r="G360" s="44"/>
      <c r="H360" s="36"/>
      <c r="I360" s="36"/>
      <c r="J360" s="36"/>
      <c r="K360" s="39"/>
      <c r="L360"/>
    </row>
    <row r="361" spans="1:12" x14ac:dyDescent="0.25">
      <c r="A361" s="4"/>
      <c r="B361" s="8"/>
      <c r="C361" s="39"/>
      <c r="D361" s="49"/>
      <c r="E361" s="44"/>
      <c r="F361" s="44"/>
      <c r="G361" s="44"/>
      <c r="H361" s="36"/>
      <c r="I361" s="36"/>
      <c r="J361" s="36"/>
      <c r="K361" s="39"/>
      <c r="L361"/>
    </row>
    <row r="362" spans="1:12" x14ac:dyDescent="0.25">
      <c r="A362" s="4"/>
      <c r="B362" s="8"/>
      <c r="C362" s="39"/>
      <c r="D362" s="49"/>
      <c r="E362" s="44"/>
      <c r="F362" s="44"/>
      <c r="G362" s="44"/>
      <c r="H362" s="36"/>
      <c r="I362" s="36"/>
      <c r="J362" s="36"/>
      <c r="K362" s="39"/>
      <c r="L362"/>
    </row>
    <row r="363" spans="1:12" x14ac:dyDescent="0.25">
      <c r="A363" s="4"/>
      <c r="B363" s="8"/>
      <c r="C363" s="39"/>
      <c r="D363" s="49"/>
      <c r="E363" s="44"/>
      <c r="F363" s="44"/>
      <c r="G363" s="44"/>
      <c r="H363" s="36"/>
      <c r="I363" s="36"/>
      <c r="J363" s="36"/>
      <c r="K363" s="39"/>
      <c r="L363"/>
    </row>
    <row r="364" spans="1:12" x14ac:dyDescent="0.25">
      <c r="A364" s="4"/>
      <c r="B364" s="8"/>
      <c r="C364" s="39"/>
      <c r="D364" s="49"/>
      <c r="E364" s="44"/>
      <c r="F364" s="44"/>
      <c r="G364" s="44"/>
      <c r="H364" s="36"/>
      <c r="I364" s="36"/>
      <c r="J364" s="36"/>
      <c r="K364" s="39"/>
      <c r="L364"/>
    </row>
    <row r="365" spans="1:12" x14ac:dyDescent="0.25">
      <c r="A365" s="4"/>
      <c r="B365" s="8"/>
      <c r="C365" s="39"/>
      <c r="D365" s="49"/>
      <c r="E365" s="44"/>
      <c r="F365" s="44"/>
      <c r="G365" s="44"/>
      <c r="H365" s="36"/>
      <c r="I365" s="36"/>
      <c r="J365" s="36"/>
      <c r="K365" s="39"/>
      <c r="L365"/>
    </row>
    <row r="366" spans="1:12" x14ac:dyDescent="0.25">
      <c r="A366" s="4"/>
      <c r="B366" s="8"/>
      <c r="C366" s="39"/>
      <c r="D366" s="49"/>
      <c r="E366" s="44"/>
      <c r="F366" s="44"/>
      <c r="G366" s="44"/>
      <c r="H366" s="36"/>
      <c r="I366" s="36"/>
      <c r="J366" s="36"/>
      <c r="K366" s="39"/>
      <c r="L366"/>
    </row>
    <row r="367" spans="1:12" x14ac:dyDescent="0.25">
      <c r="A367" s="4"/>
      <c r="B367" s="8"/>
      <c r="C367" s="39"/>
      <c r="D367" s="49"/>
      <c r="E367" s="44"/>
      <c r="F367" s="44"/>
      <c r="G367" s="44"/>
      <c r="H367" s="36"/>
      <c r="I367" s="36"/>
      <c r="J367" s="36"/>
      <c r="K367" s="39"/>
      <c r="L367"/>
    </row>
    <row r="368" spans="1:12" x14ac:dyDescent="0.25">
      <c r="A368" s="4"/>
      <c r="B368" s="8"/>
      <c r="C368" s="39"/>
      <c r="D368" s="49"/>
      <c r="E368" s="44"/>
      <c r="F368" s="44"/>
      <c r="G368" s="44"/>
      <c r="H368" s="36"/>
      <c r="I368" s="36"/>
      <c r="J368" s="36"/>
      <c r="K368" s="39"/>
      <c r="L368"/>
    </row>
    <row r="369" spans="1:12" x14ac:dyDescent="0.25">
      <c r="A369" s="4"/>
      <c r="B369" s="8"/>
      <c r="C369" s="39"/>
      <c r="D369" s="49"/>
      <c r="E369" s="44"/>
      <c r="F369" s="44"/>
      <c r="G369" s="44"/>
      <c r="H369" s="36"/>
      <c r="I369" s="36"/>
      <c r="J369" s="36"/>
      <c r="K369" s="39"/>
      <c r="L369"/>
    </row>
    <row r="370" spans="1:12" x14ac:dyDescent="0.25">
      <c r="A370" s="4"/>
      <c r="B370" s="8"/>
      <c r="C370" s="39"/>
      <c r="D370" s="49"/>
      <c r="E370" s="44"/>
      <c r="F370" s="44"/>
      <c r="G370" s="44"/>
      <c r="H370" s="36"/>
      <c r="I370" s="36"/>
      <c r="J370" s="36"/>
      <c r="K370" s="39"/>
      <c r="L370"/>
    </row>
    <row r="371" spans="1:12" x14ac:dyDescent="0.25">
      <c r="A371" s="4"/>
      <c r="B371" s="8"/>
      <c r="C371" s="39"/>
      <c r="D371" s="49"/>
      <c r="E371" s="44"/>
      <c r="F371" s="44"/>
      <c r="G371" s="44"/>
      <c r="H371" s="36"/>
      <c r="I371" s="36"/>
      <c r="J371" s="36"/>
      <c r="K371" s="39"/>
      <c r="L371"/>
    </row>
    <row r="372" spans="1:12" x14ac:dyDescent="0.25">
      <c r="A372" s="4"/>
      <c r="B372" s="8"/>
      <c r="C372" s="39"/>
      <c r="D372" s="49"/>
      <c r="E372" s="44"/>
      <c r="F372" s="44"/>
      <c r="G372" s="44"/>
      <c r="H372" s="36"/>
      <c r="I372" s="36"/>
      <c r="J372" s="36"/>
      <c r="K372" s="39"/>
      <c r="L372"/>
    </row>
    <row r="373" spans="1:12" x14ac:dyDescent="0.25">
      <c r="A373" s="4"/>
      <c r="B373" s="8"/>
      <c r="C373" s="39"/>
      <c r="D373" s="49"/>
      <c r="E373" s="44"/>
      <c r="F373" s="44"/>
      <c r="G373" s="44"/>
      <c r="H373" s="36"/>
      <c r="I373" s="36"/>
      <c r="J373" s="36"/>
      <c r="K373" s="39"/>
      <c r="L373"/>
    </row>
    <row r="374" spans="1:12" x14ac:dyDescent="0.25">
      <c r="A374" s="4"/>
      <c r="B374" s="8"/>
      <c r="C374" s="39"/>
      <c r="D374" s="49"/>
      <c r="E374" s="44"/>
      <c r="F374" s="44"/>
      <c r="G374" s="44"/>
      <c r="H374" s="36"/>
      <c r="I374" s="36"/>
      <c r="J374" s="36"/>
      <c r="K374" s="39"/>
      <c r="L374"/>
    </row>
    <row r="375" spans="1:12" x14ac:dyDescent="0.25">
      <c r="A375" s="4"/>
      <c r="B375" s="8"/>
      <c r="C375" s="39"/>
      <c r="D375" s="49"/>
      <c r="E375" s="44"/>
      <c r="F375" s="44"/>
      <c r="G375" s="44"/>
      <c r="H375" s="36"/>
      <c r="I375" s="36"/>
      <c r="J375" s="36"/>
      <c r="K375" s="39"/>
      <c r="L375"/>
    </row>
    <row r="376" spans="1:12" x14ac:dyDescent="0.25">
      <c r="A376" s="4"/>
      <c r="B376" s="8"/>
      <c r="C376" s="39"/>
      <c r="D376" s="49"/>
      <c r="E376" s="44"/>
      <c r="F376" s="44"/>
      <c r="G376" s="44"/>
      <c r="H376" s="36"/>
      <c r="I376" s="36"/>
      <c r="J376" s="36"/>
      <c r="K376" s="39"/>
      <c r="L376"/>
    </row>
    <row r="377" spans="1:12" x14ac:dyDescent="0.25">
      <c r="A377" s="4"/>
      <c r="B377" s="8"/>
      <c r="C377" s="39"/>
      <c r="D377" s="49"/>
      <c r="E377" s="44"/>
      <c r="F377" s="44"/>
      <c r="G377" s="44"/>
      <c r="H377" s="36"/>
      <c r="I377" s="36"/>
      <c r="J377" s="36"/>
      <c r="K377" s="39"/>
      <c r="L377"/>
    </row>
    <row r="378" spans="1:12" x14ac:dyDescent="0.25">
      <c r="A378" s="4"/>
      <c r="B378" s="8"/>
      <c r="C378" s="39"/>
      <c r="D378" s="49"/>
      <c r="E378" s="44"/>
      <c r="F378" s="44"/>
      <c r="G378" s="44"/>
      <c r="H378" s="36"/>
      <c r="I378" s="36"/>
      <c r="J378" s="36"/>
      <c r="K378" s="39"/>
      <c r="L378"/>
    </row>
    <row r="379" spans="1:12" x14ac:dyDescent="0.25">
      <c r="A379" s="4"/>
      <c r="B379" s="8"/>
      <c r="C379" s="39"/>
      <c r="D379" s="49"/>
      <c r="E379" s="44"/>
      <c r="F379" s="44"/>
      <c r="G379" s="44"/>
      <c r="H379" s="36"/>
      <c r="I379" s="36"/>
      <c r="J379" s="36"/>
      <c r="K379" s="39"/>
      <c r="L379"/>
    </row>
    <row r="380" spans="1:12" x14ac:dyDescent="0.25">
      <c r="A380" s="4"/>
      <c r="B380" s="8"/>
      <c r="C380" s="39"/>
      <c r="D380" s="49"/>
      <c r="E380" s="44"/>
      <c r="F380" s="44"/>
      <c r="G380" s="44"/>
      <c r="H380" s="36"/>
      <c r="I380" s="36"/>
      <c r="J380" s="36"/>
      <c r="K380" s="39"/>
      <c r="L380"/>
    </row>
    <row r="381" spans="1:12" x14ac:dyDescent="0.25">
      <c r="A381" s="4"/>
      <c r="B381" s="8"/>
      <c r="C381" s="39"/>
      <c r="D381" s="49"/>
      <c r="E381" s="44"/>
      <c r="F381" s="44"/>
      <c r="G381" s="44"/>
      <c r="H381" s="36"/>
      <c r="I381" s="36"/>
      <c r="J381" s="36"/>
      <c r="K381" s="39"/>
      <c r="L381"/>
    </row>
    <row r="382" spans="1:12" x14ac:dyDescent="0.25">
      <c r="A382" s="4"/>
      <c r="B382" s="8"/>
      <c r="C382" s="39"/>
      <c r="D382" s="49"/>
      <c r="E382" s="44"/>
      <c r="F382" s="44"/>
      <c r="G382" s="44"/>
      <c r="H382" s="36"/>
      <c r="I382" s="36"/>
      <c r="J382" s="36"/>
      <c r="K382" s="39"/>
      <c r="L382"/>
    </row>
    <row r="383" spans="1:12" x14ac:dyDescent="0.25">
      <c r="A383" s="4"/>
      <c r="B383" s="8"/>
      <c r="C383" s="39"/>
      <c r="D383" s="49"/>
      <c r="E383" s="44"/>
      <c r="F383" s="44"/>
      <c r="G383" s="44"/>
      <c r="H383" s="36"/>
      <c r="I383" s="36"/>
      <c r="J383" s="36"/>
      <c r="K383" s="39"/>
      <c r="L383"/>
    </row>
    <row r="384" spans="1:12" x14ac:dyDescent="0.25">
      <c r="A384" s="4"/>
      <c r="B384" s="8"/>
      <c r="C384" s="39"/>
      <c r="D384" s="49"/>
      <c r="E384" s="44"/>
      <c r="F384" s="44"/>
      <c r="G384" s="44"/>
      <c r="H384" s="36"/>
      <c r="I384" s="36"/>
      <c r="J384" s="36"/>
      <c r="K384" s="39"/>
      <c r="L384"/>
    </row>
    <row r="385" spans="1:12" x14ac:dyDescent="0.25">
      <c r="A385" s="4"/>
      <c r="B385" s="8"/>
      <c r="C385" s="39"/>
      <c r="D385" s="49"/>
      <c r="E385" s="44"/>
      <c r="F385" s="44"/>
      <c r="G385" s="44"/>
      <c r="H385" s="36"/>
      <c r="I385" s="36"/>
      <c r="J385" s="36"/>
      <c r="K385" s="39"/>
      <c r="L385"/>
    </row>
    <row r="386" spans="1:12" x14ac:dyDescent="0.25">
      <c r="A386" s="4"/>
      <c r="B386" s="8"/>
      <c r="C386" s="39"/>
      <c r="D386" s="49"/>
      <c r="E386" s="44"/>
      <c r="F386" s="44"/>
      <c r="G386" s="44"/>
      <c r="H386" s="36"/>
      <c r="I386" s="36"/>
      <c r="J386" s="36"/>
      <c r="K386" s="39"/>
      <c r="L386"/>
    </row>
    <row r="387" spans="1:12" x14ac:dyDescent="0.25">
      <c r="A387" s="4"/>
      <c r="B387" s="8"/>
      <c r="C387" s="39"/>
      <c r="D387" s="49"/>
      <c r="E387" s="44"/>
      <c r="F387" s="44"/>
      <c r="G387" s="44"/>
      <c r="H387" s="36"/>
      <c r="I387" s="36"/>
      <c r="J387" s="36"/>
      <c r="K387" s="39"/>
      <c r="L387"/>
    </row>
    <row r="388" spans="1:12" x14ac:dyDescent="0.25">
      <c r="A388" s="4"/>
      <c r="B388" s="8"/>
      <c r="C388" s="39"/>
      <c r="D388" s="49"/>
      <c r="E388" s="44"/>
      <c r="F388" s="44"/>
      <c r="G388" s="44"/>
      <c r="H388" s="36"/>
      <c r="I388" s="36"/>
      <c r="J388" s="36"/>
      <c r="K388" s="39"/>
      <c r="L388"/>
    </row>
    <row r="389" spans="1:12" x14ac:dyDescent="0.25">
      <c r="A389" s="4"/>
      <c r="B389" s="8"/>
      <c r="C389" s="39"/>
      <c r="D389" s="49"/>
      <c r="E389" s="44"/>
      <c r="F389" s="44"/>
      <c r="G389" s="44"/>
      <c r="H389" s="36"/>
      <c r="I389" s="36"/>
      <c r="J389" s="36"/>
      <c r="K389" s="39"/>
      <c r="L389"/>
    </row>
    <row r="390" spans="1:12" x14ac:dyDescent="0.25">
      <c r="A390" s="4"/>
      <c r="B390" s="8"/>
      <c r="C390" s="39"/>
      <c r="D390" s="49"/>
      <c r="E390" s="44"/>
      <c r="F390" s="44"/>
      <c r="G390" s="44"/>
      <c r="H390" s="36"/>
      <c r="I390" s="36"/>
      <c r="J390" s="36"/>
      <c r="K390" s="39"/>
      <c r="L390"/>
    </row>
    <row r="391" spans="1:12" x14ac:dyDescent="0.25">
      <c r="A391" s="4"/>
      <c r="B391" s="8"/>
      <c r="C391" s="39"/>
      <c r="D391" s="49"/>
      <c r="E391" s="44"/>
      <c r="F391" s="44"/>
      <c r="G391" s="44"/>
      <c r="H391" s="36"/>
      <c r="I391" s="36"/>
      <c r="J391" s="36"/>
      <c r="K391" s="39"/>
      <c r="L391"/>
    </row>
    <row r="392" spans="1:12" x14ac:dyDescent="0.25">
      <c r="A392" s="4"/>
      <c r="B392" s="8"/>
      <c r="C392" s="39"/>
      <c r="D392" s="49"/>
      <c r="E392" s="44"/>
      <c r="F392" s="44"/>
      <c r="G392" s="44"/>
      <c r="H392" s="36"/>
      <c r="I392" s="36"/>
      <c r="J392" s="36"/>
      <c r="K392" s="39"/>
      <c r="L392"/>
    </row>
    <row r="393" spans="1:12" x14ac:dyDescent="0.25">
      <c r="A393" s="4"/>
      <c r="B393" s="8"/>
      <c r="C393" s="39"/>
      <c r="D393" s="49"/>
      <c r="E393" s="44"/>
      <c r="F393" s="44"/>
      <c r="G393" s="44"/>
      <c r="H393" s="36"/>
      <c r="I393" s="36"/>
      <c r="J393" s="36"/>
      <c r="K393" s="39"/>
      <c r="L393"/>
    </row>
    <row r="394" spans="1:12" x14ac:dyDescent="0.25">
      <c r="A394" s="4"/>
      <c r="B394" s="8"/>
      <c r="C394" s="39"/>
      <c r="D394" s="49"/>
      <c r="E394" s="44"/>
      <c r="F394" s="44"/>
      <c r="G394" s="44"/>
      <c r="H394" s="36"/>
      <c r="I394" s="36"/>
      <c r="J394" s="36"/>
      <c r="K394" s="39"/>
      <c r="L394"/>
    </row>
    <row r="395" spans="1:12" x14ac:dyDescent="0.25">
      <c r="A395" s="4"/>
      <c r="B395" s="8"/>
      <c r="C395" s="39"/>
      <c r="D395" s="49"/>
      <c r="E395" s="44"/>
      <c r="F395" s="44"/>
      <c r="G395" s="44"/>
      <c r="H395" s="36"/>
      <c r="I395" s="36"/>
      <c r="J395" s="36"/>
      <c r="K395" s="39"/>
      <c r="L395"/>
    </row>
    <row r="396" spans="1:12" x14ac:dyDescent="0.25">
      <c r="A396" s="4"/>
      <c r="B396" s="8"/>
      <c r="C396" s="39"/>
      <c r="D396" s="49"/>
      <c r="E396" s="44"/>
      <c r="F396" s="44"/>
      <c r="G396" s="44"/>
      <c r="H396" s="36"/>
      <c r="I396" s="36"/>
      <c r="J396" s="36"/>
      <c r="K396" s="39"/>
      <c r="L396"/>
    </row>
    <row r="397" spans="1:12" x14ac:dyDescent="0.25">
      <c r="A397" s="4"/>
      <c r="B397" s="8"/>
      <c r="C397" s="39"/>
      <c r="D397" s="49"/>
      <c r="E397" s="44"/>
      <c r="F397" s="44"/>
      <c r="G397" s="44"/>
      <c r="H397" s="36"/>
      <c r="I397" s="36"/>
      <c r="J397" s="36"/>
      <c r="K397" s="39"/>
      <c r="L397"/>
    </row>
    <row r="398" spans="1:12" x14ac:dyDescent="0.25">
      <c r="A398" s="4"/>
      <c r="B398" s="8"/>
      <c r="C398" s="39"/>
      <c r="D398" s="49"/>
      <c r="E398" s="44"/>
      <c r="F398" s="44"/>
      <c r="G398" s="44"/>
      <c r="H398" s="36"/>
      <c r="I398" s="36"/>
      <c r="J398" s="36"/>
      <c r="K398" s="39"/>
      <c r="L398"/>
    </row>
    <row r="399" spans="1:12" x14ac:dyDescent="0.25">
      <c r="A399" s="4"/>
      <c r="B399" s="8"/>
      <c r="C399" s="39"/>
      <c r="D399" s="49"/>
      <c r="E399" s="44"/>
      <c r="F399" s="44"/>
      <c r="G399" s="44"/>
      <c r="H399" s="36"/>
      <c r="I399" s="36"/>
      <c r="J399" s="36"/>
      <c r="K399" s="39"/>
      <c r="L399"/>
    </row>
    <row r="400" spans="1:12" x14ac:dyDescent="0.25">
      <c r="A400" s="4"/>
      <c r="B400" s="8"/>
      <c r="C400" s="39"/>
      <c r="D400" s="49"/>
      <c r="E400" s="44"/>
      <c r="F400" s="44"/>
      <c r="G400" s="44"/>
      <c r="H400" s="36"/>
      <c r="I400" s="36"/>
      <c r="J400" s="36"/>
      <c r="K400" s="39"/>
      <c r="L400"/>
    </row>
    <row r="401" spans="1:12" x14ac:dyDescent="0.25">
      <c r="A401" s="4"/>
      <c r="B401" s="8"/>
      <c r="C401" s="39"/>
      <c r="D401" s="49"/>
      <c r="E401" s="44"/>
      <c r="F401" s="44"/>
      <c r="G401" s="44"/>
      <c r="H401" s="36"/>
      <c r="I401" s="36"/>
      <c r="J401" s="36"/>
      <c r="K401" s="39"/>
      <c r="L401"/>
    </row>
    <row r="402" spans="1:12" x14ac:dyDescent="0.25">
      <c r="A402" s="4"/>
      <c r="B402" s="8"/>
      <c r="C402" s="39"/>
      <c r="D402" s="49"/>
      <c r="E402" s="44"/>
      <c r="F402" s="44"/>
      <c r="G402" s="44"/>
      <c r="H402" s="36"/>
      <c r="I402" s="36"/>
      <c r="J402" s="36"/>
      <c r="K402" s="39"/>
      <c r="L402"/>
    </row>
    <row r="403" spans="1:12" x14ac:dyDescent="0.25">
      <c r="A403" s="4"/>
      <c r="B403" s="8"/>
      <c r="C403" s="39"/>
      <c r="D403" s="49"/>
      <c r="E403" s="44"/>
      <c r="F403" s="44"/>
      <c r="G403" s="44"/>
      <c r="H403" s="36"/>
      <c r="I403" s="36"/>
      <c r="J403" s="36"/>
      <c r="K403" s="39"/>
      <c r="L403"/>
    </row>
    <row r="404" spans="1:12" x14ac:dyDescent="0.25">
      <c r="A404" s="4"/>
      <c r="B404" s="8"/>
      <c r="C404" s="39"/>
      <c r="D404" s="49"/>
      <c r="E404" s="44"/>
      <c r="F404" s="44"/>
      <c r="G404" s="44"/>
      <c r="H404" s="36"/>
      <c r="I404" s="36"/>
      <c r="J404" s="36"/>
      <c r="K404" s="39"/>
      <c r="L404"/>
    </row>
    <row r="405" spans="1:12" x14ac:dyDescent="0.25">
      <c r="A405" s="4"/>
      <c r="B405" s="8"/>
      <c r="C405" s="39"/>
      <c r="D405" s="49"/>
      <c r="E405" s="44"/>
      <c r="F405" s="44"/>
      <c r="G405" s="44"/>
      <c r="H405" s="36"/>
      <c r="I405" s="36"/>
      <c r="J405" s="36"/>
      <c r="K405" s="39"/>
      <c r="L405"/>
    </row>
    <row r="406" spans="1:12" x14ac:dyDescent="0.25">
      <c r="A406" s="4"/>
      <c r="B406" s="8"/>
      <c r="C406" s="39"/>
      <c r="D406" s="49"/>
      <c r="E406" s="44"/>
      <c r="F406" s="44"/>
      <c r="G406" s="44"/>
      <c r="H406" s="36"/>
      <c r="I406" s="36"/>
      <c r="J406" s="36"/>
      <c r="K406" s="39"/>
      <c r="L406"/>
    </row>
    <row r="407" spans="1:12" x14ac:dyDescent="0.25">
      <c r="A407" s="4"/>
      <c r="B407" s="8"/>
      <c r="C407" s="39"/>
      <c r="D407" s="49"/>
      <c r="E407" s="44"/>
      <c r="F407" s="44"/>
      <c r="G407" s="44"/>
      <c r="H407" s="36"/>
      <c r="I407" s="36"/>
      <c r="J407" s="36"/>
      <c r="K407" s="39"/>
      <c r="L407"/>
    </row>
    <row r="408" spans="1:12" x14ac:dyDescent="0.25">
      <c r="A408" s="4"/>
      <c r="B408" s="8"/>
      <c r="C408" s="39"/>
      <c r="D408" s="49"/>
      <c r="E408" s="44"/>
      <c r="F408" s="44"/>
      <c r="G408" s="44"/>
      <c r="H408" s="36"/>
      <c r="I408" s="36"/>
      <c r="J408" s="36"/>
      <c r="K408" s="39"/>
      <c r="L408"/>
    </row>
    <row r="409" spans="1:12" x14ac:dyDescent="0.25">
      <c r="A409" s="4"/>
      <c r="B409" s="8"/>
      <c r="C409" s="39"/>
      <c r="D409" s="49"/>
      <c r="E409" s="44"/>
      <c r="F409" s="44"/>
      <c r="G409" s="44"/>
      <c r="H409" s="36"/>
      <c r="I409" s="36"/>
      <c r="J409" s="36"/>
      <c r="K409" s="39"/>
      <c r="L409"/>
    </row>
    <row r="410" spans="1:12" x14ac:dyDescent="0.25">
      <c r="A410" s="4"/>
      <c r="B410" s="8"/>
      <c r="C410" s="39"/>
      <c r="D410" s="49"/>
      <c r="E410" s="44"/>
      <c r="F410" s="44"/>
      <c r="G410" s="44"/>
      <c r="H410" s="36"/>
      <c r="I410" s="36"/>
      <c r="J410" s="36"/>
      <c r="K410" s="39"/>
      <c r="L410"/>
    </row>
    <row r="411" spans="1:12" x14ac:dyDescent="0.25">
      <c r="A411" s="4"/>
      <c r="B411" s="8"/>
      <c r="C411" s="39"/>
      <c r="D411" s="49"/>
      <c r="E411" s="44"/>
      <c r="F411" s="44"/>
      <c r="G411" s="44"/>
      <c r="H411" s="36"/>
      <c r="I411" s="36"/>
      <c r="J411" s="36"/>
      <c r="K411" s="39"/>
      <c r="L411"/>
    </row>
    <row r="412" spans="1:12" x14ac:dyDescent="0.25">
      <c r="A412" s="4"/>
      <c r="B412" s="8"/>
      <c r="C412" s="39"/>
      <c r="D412" s="49"/>
      <c r="E412" s="44"/>
      <c r="F412" s="44"/>
      <c r="G412" s="44"/>
      <c r="H412" s="36"/>
      <c r="I412" s="36"/>
      <c r="J412" s="36"/>
      <c r="K412" s="39"/>
      <c r="L412"/>
    </row>
    <row r="413" spans="1:12" x14ac:dyDescent="0.25">
      <c r="A413" s="4"/>
      <c r="B413" s="8"/>
      <c r="C413" s="39"/>
      <c r="D413" s="49"/>
      <c r="E413" s="44"/>
      <c r="F413" s="44"/>
      <c r="G413" s="44"/>
      <c r="H413" s="36"/>
      <c r="I413" s="36"/>
      <c r="J413" s="36"/>
      <c r="K413" s="39"/>
      <c r="L413"/>
    </row>
    <row r="414" spans="1:12" x14ac:dyDescent="0.25">
      <c r="A414" s="4"/>
      <c r="B414" s="8"/>
      <c r="C414" s="39"/>
      <c r="D414" s="49"/>
      <c r="E414" s="44"/>
      <c r="F414" s="44"/>
      <c r="G414" s="44"/>
      <c r="H414" s="36"/>
      <c r="I414" s="36"/>
      <c r="J414" s="36"/>
      <c r="K414" s="39"/>
      <c r="L414"/>
    </row>
    <row r="415" spans="1:12" x14ac:dyDescent="0.25">
      <c r="A415" s="4"/>
      <c r="B415" s="8"/>
      <c r="C415" s="39"/>
      <c r="D415" s="49"/>
      <c r="E415" s="44"/>
      <c r="F415" s="44"/>
      <c r="G415" s="44"/>
      <c r="H415" s="36"/>
      <c r="I415" s="36"/>
      <c r="J415" s="36"/>
      <c r="K415" s="39"/>
      <c r="L415"/>
    </row>
    <row r="416" spans="1:12" x14ac:dyDescent="0.25">
      <c r="A416" s="4"/>
      <c r="B416" s="8"/>
      <c r="C416" s="39"/>
      <c r="D416" s="49"/>
      <c r="E416" s="44"/>
      <c r="F416" s="44"/>
      <c r="G416" s="44"/>
      <c r="H416" s="36"/>
      <c r="I416" s="36"/>
      <c r="J416" s="36"/>
      <c r="K416" s="39"/>
      <c r="L416"/>
    </row>
    <row r="417" spans="1:12" x14ac:dyDescent="0.25">
      <c r="A417" s="4"/>
      <c r="B417" s="8"/>
      <c r="C417" s="39"/>
      <c r="D417" s="49"/>
      <c r="E417" s="44"/>
      <c r="F417" s="44"/>
      <c r="G417" s="44"/>
      <c r="H417" s="36"/>
      <c r="I417" s="36"/>
      <c r="J417" s="36"/>
      <c r="K417" s="39"/>
      <c r="L417"/>
    </row>
    <row r="418" spans="1:12" x14ac:dyDescent="0.25">
      <c r="A418" s="4"/>
      <c r="B418" s="8"/>
      <c r="C418" s="39"/>
      <c r="D418" s="49"/>
      <c r="E418" s="44"/>
      <c r="F418" s="44"/>
      <c r="G418" s="44"/>
      <c r="H418" s="36"/>
      <c r="I418" s="36"/>
      <c r="J418" s="36"/>
      <c r="K418" s="39"/>
      <c r="L418"/>
    </row>
    <row r="419" spans="1:12" x14ac:dyDescent="0.25">
      <c r="A419" s="4"/>
      <c r="B419" s="8"/>
      <c r="C419" s="39"/>
      <c r="D419" s="49"/>
      <c r="E419" s="44"/>
      <c r="F419" s="44"/>
      <c r="G419" s="44"/>
      <c r="H419" s="36"/>
      <c r="I419" s="36"/>
      <c r="J419" s="36"/>
      <c r="K419" s="39"/>
      <c r="L419"/>
    </row>
    <row r="420" spans="1:12" x14ac:dyDescent="0.25">
      <c r="A420" s="4"/>
      <c r="B420" s="8"/>
      <c r="C420" s="39"/>
      <c r="D420" s="49"/>
      <c r="E420" s="44"/>
      <c r="F420" s="44"/>
      <c r="G420" s="44"/>
      <c r="H420" s="36"/>
      <c r="I420" s="36"/>
      <c r="J420" s="36"/>
      <c r="K420" s="39"/>
      <c r="L420"/>
    </row>
    <row r="421" spans="1:12" x14ac:dyDescent="0.25">
      <c r="A421" s="4"/>
      <c r="B421" s="8"/>
      <c r="C421" s="39"/>
      <c r="D421" s="49"/>
      <c r="E421" s="44"/>
      <c r="F421" s="44"/>
      <c r="G421" s="44"/>
      <c r="H421" s="36"/>
      <c r="I421" s="36"/>
      <c r="J421" s="36"/>
      <c r="K421" s="39"/>
      <c r="L421"/>
    </row>
    <row r="422" spans="1:12" x14ac:dyDescent="0.25">
      <c r="A422" s="4"/>
      <c r="B422" s="8"/>
      <c r="C422" s="39"/>
      <c r="D422" s="49"/>
      <c r="E422" s="44"/>
      <c r="F422" s="44"/>
      <c r="G422" s="44"/>
      <c r="H422" s="36"/>
      <c r="I422" s="36"/>
      <c r="J422" s="36"/>
      <c r="K422" s="39"/>
      <c r="L422"/>
    </row>
    <row r="423" spans="1:12" x14ac:dyDescent="0.25">
      <c r="A423" s="4"/>
      <c r="B423" s="8"/>
      <c r="C423" s="39"/>
      <c r="D423" s="49"/>
      <c r="E423" s="44"/>
      <c r="F423" s="44"/>
      <c r="G423" s="44"/>
      <c r="H423" s="36"/>
      <c r="I423" s="36"/>
      <c r="J423" s="36"/>
      <c r="K423" s="39"/>
      <c r="L423"/>
    </row>
    <row r="424" spans="1:12" x14ac:dyDescent="0.25">
      <c r="A424" s="4"/>
      <c r="B424" s="8"/>
      <c r="C424" s="39"/>
      <c r="D424" s="49"/>
      <c r="E424" s="44"/>
      <c r="F424" s="44"/>
      <c r="G424" s="44"/>
      <c r="H424" s="36"/>
      <c r="I424" s="36"/>
      <c r="J424" s="36"/>
      <c r="K424" s="39"/>
      <c r="L424"/>
    </row>
    <row r="425" spans="1:12" x14ac:dyDescent="0.25">
      <c r="A425" s="4"/>
      <c r="B425" s="8"/>
      <c r="C425" s="39"/>
      <c r="D425" s="49"/>
      <c r="E425" s="44"/>
      <c r="F425" s="44"/>
      <c r="G425" s="44"/>
      <c r="H425" s="36"/>
      <c r="I425" s="36"/>
      <c r="J425" s="36"/>
      <c r="K425" s="39"/>
      <c r="L425"/>
    </row>
    <row r="426" spans="1:12" x14ac:dyDescent="0.25">
      <c r="A426" s="4"/>
      <c r="B426" s="8"/>
      <c r="C426" s="39"/>
      <c r="D426" s="49"/>
      <c r="E426" s="44"/>
      <c r="F426" s="44"/>
      <c r="G426" s="44"/>
      <c r="H426" s="36"/>
      <c r="I426" s="36"/>
      <c r="J426" s="36"/>
      <c r="K426" s="39"/>
      <c r="L426"/>
    </row>
    <row r="427" spans="1:12" x14ac:dyDescent="0.25">
      <c r="A427" s="4"/>
      <c r="B427" s="8"/>
      <c r="C427" s="39"/>
      <c r="D427" s="49"/>
      <c r="E427" s="44"/>
      <c r="F427" s="44"/>
      <c r="G427" s="44"/>
      <c r="H427" s="36"/>
      <c r="I427" s="36"/>
      <c r="J427" s="36"/>
      <c r="K427" s="39"/>
      <c r="L427"/>
    </row>
    <row r="428" spans="1:12" x14ac:dyDescent="0.25">
      <c r="A428" s="4"/>
      <c r="B428" s="8"/>
      <c r="C428" s="39"/>
      <c r="D428" s="49"/>
      <c r="E428" s="44"/>
      <c r="F428" s="44"/>
      <c r="G428" s="44"/>
      <c r="H428" s="36"/>
      <c r="I428" s="36"/>
      <c r="J428" s="36"/>
      <c r="K428" s="39"/>
      <c r="L428"/>
    </row>
    <row r="429" spans="1:12" x14ac:dyDescent="0.25">
      <c r="A429" s="4"/>
      <c r="B429" s="8"/>
      <c r="C429" s="39"/>
      <c r="D429" s="49"/>
      <c r="E429" s="44"/>
      <c r="F429" s="44"/>
      <c r="G429" s="44"/>
      <c r="H429" s="36"/>
      <c r="I429" s="36"/>
      <c r="J429" s="36"/>
      <c r="K429" s="39"/>
      <c r="L429"/>
    </row>
    <row r="430" spans="1:12" x14ac:dyDescent="0.25">
      <c r="A430" s="4"/>
      <c r="B430" s="8"/>
      <c r="C430" s="39"/>
      <c r="D430" s="49"/>
      <c r="E430" s="44"/>
      <c r="F430" s="44"/>
      <c r="G430" s="44"/>
      <c r="H430" s="36"/>
      <c r="I430" s="36"/>
      <c r="J430" s="36"/>
      <c r="K430" s="39"/>
      <c r="L430"/>
    </row>
    <row r="431" spans="1:12" x14ac:dyDescent="0.25">
      <c r="A431" s="4"/>
      <c r="B431" s="8"/>
      <c r="C431" s="39"/>
      <c r="D431" s="49"/>
      <c r="E431" s="44"/>
      <c r="F431" s="44"/>
      <c r="G431" s="44"/>
      <c r="H431" s="36"/>
      <c r="I431" s="36"/>
      <c r="J431" s="36"/>
      <c r="K431" s="39"/>
      <c r="L431"/>
    </row>
    <row r="432" spans="1:12" x14ac:dyDescent="0.25">
      <c r="A432" s="4"/>
      <c r="B432" s="8"/>
      <c r="C432" s="39"/>
      <c r="D432" s="49"/>
      <c r="E432" s="44"/>
      <c r="F432" s="44"/>
      <c r="G432" s="44"/>
      <c r="H432" s="36"/>
      <c r="I432" s="36"/>
      <c r="J432" s="36"/>
      <c r="K432" s="39"/>
      <c r="L432"/>
    </row>
    <row r="433" spans="1:12" x14ac:dyDescent="0.25">
      <c r="A433" s="4"/>
      <c r="B433" s="8"/>
      <c r="C433" s="39"/>
      <c r="D433" s="49"/>
      <c r="E433" s="44"/>
      <c r="F433" s="44"/>
      <c r="G433" s="44"/>
      <c r="H433" s="36"/>
      <c r="I433" s="36"/>
      <c r="J433" s="36"/>
      <c r="K433" s="39"/>
      <c r="L433"/>
    </row>
    <row r="434" spans="1:12" x14ac:dyDescent="0.25">
      <c r="A434" s="4"/>
      <c r="B434" s="8"/>
      <c r="C434" s="39"/>
      <c r="D434" s="49"/>
      <c r="E434" s="44"/>
      <c r="F434" s="44"/>
      <c r="G434" s="44"/>
      <c r="H434" s="36"/>
      <c r="I434" s="36"/>
      <c r="J434" s="36"/>
      <c r="K434" s="39"/>
      <c r="L434"/>
    </row>
    <row r="435" spans="1:12" x14ac:dyDescent="0.25">
      <c r="A435" s="4"/>
      <c r="B435" s="8"/>
      <c r="C435" s="39"/>
      <c r="D435" s="49"/>
      <c r="E435" s="44"/>
      <c r="F435" s="44"/>
      <c r="G435" s="44"/>
      <c r="H435" s="36"/>
      <c r="I435" s="36"/>
      <c r="J435" s="36"/>
      <c r="K435" s="39"/>
      <c r="L435"/>
    </row>
    <row r="436" spans="1:12" x14ac:dyDescent="0.25">
      <c r="A436" s="4"/>
      <c r="B436" s="8"/>
      <c r="C436" s="39"/>
      <c r="D436" s="49"/>
      <c r="E436" s="44"/>
      <c r="F436" s="44"/>
      <c r="G436" s="44"/>
      <c r="H436" s="36"/>
      <c r="I436" s="36"/>
      <c r="J436" s="36"/>
      <c r="K436" s="39"/>
      <c r="L436"/>
    </row>
    <row r="437" spans="1:12" x14ac:dyDescent="0.25">
      <c r="A437" s="4"/>
      <c r="B437" s="8"/>
      <c r="C437" s="39"/>
      <c r="D437" s="49"/>
      <c r="E437" s="44"/>
      <c r="F437" s="44"/>
      <c r="G437" s="44"/>
      <c r="H437" s="36"/>
      <c r="I437" s="36"/>
      <c r="J437" s="36"/>
      <c r="K437" s="39"/>
      <c r="L437"/>
    </row>
    <row r="438" spans="1:12" x14ac:dyDescent="0.25">
      <c r="A438" s="4"/>
      <c r="B438" s="8"/>
      <c r="C438" s="39"/>
      <c r="D438" s="49"/>
      <c r="E438" s="44"/>
      <c r="F438" s="44"/>
      <c r="G438" s="44"/>
      <c r="H438" s="36"/>
      <c r="I438" s="36"/>
      <c r="J438" s="36"/>
      <c r="K438" s="39"/>
      <c r="L438"/>
    </row>
    <row r="439" spans="1:12" x14ac:dyDescent="0.25">
      <c r="A439" s="4"/>
      <c r="B439" s="8"/>
      <c r="C439" s="39"/>
      <c r="D439" s="49"/>
      <c r="E439" s="44"/>
      <c r="F439" s="44"/>
      <c r="G439" s="44"/>
      <c r="H439" s="36"/>
      <c r="I439" s="36"/>
      <c r="J439" s="36"/>
      <c r="K439" s="39"/>
      <c r="L439"/>
    </row>
    <row r="440" spans="1:12" x14ac:dyDescent="0.25">
      <c r="A440" s="4"/>
      <c r="B440" s="8"/>
      <c r="C440" s="39"/>
      <c r="D440" s="49"/>
      <c r="E440" s="44"/>
      <c r="F440" s="44"/>
      <c r="G440" s="44"/>
      <c r="H440" s="36"/>
      <c r="I440" s="36"/>
      <c r="J440" s="36"/>
      <c r="K440" s="39"/>
      <c r="L440"/>
    </row>
    <row r="441" spans="1:12" x14ac:dyDescent="0.25">
      <c r="A441" s="4"/>
      <c r="B441" s="8"/>
      <c r="C441" s="39"/>
      <c r="D441" s="49"/>
      <c r="E441" s="44"/>
      <c r="F441" s="44"/>
      <c r="G441" s="44"/>
      <c r="H441" s="36"/>
      <c r="I441" s="36"/>
      <c r="J441" s="36"/>
      <c r="K441" s="39"/>
      <c r="L441"/>
    </row>
    <row r="442" spans="1:12" x14ac:dyDescent="0.25">
      <c r="A442" s="4"/>
      <c r="B442" s="8"/>
      <c r="C442" s="39"/>
      <c r="D442" s="49"/>
      <c r="E442" s="44"/>
      <c r="F442" s="44"/>
      <c r="G442" s="44"/>
      <c r="H442" s="36"/>
      <c r="I442" s="36"/>
      <c r="J442" s="36"/>
      <c r="K442" s="39"/>
      <c r="L442"/>
    </row>
    <row r="443" spans="1:12" x14ac:dyDescent="0.25">
      <c r="A443" s="4"/>
      <c r="B443" s="8"/>
      <c r="C443" s="39"/>
      <c r="D443" s="49"/>
      <c r="E443" s="44"/>
      <c r="F443" s="44"/>
      <c r="G443" s="44"/>
      <c r="H443" s="36"/>
      <c r="I443" s="36"/>
      <c r="J443" s="36"/>
      <c r="K443" s="39"/>
      <c r="L443"/>
    </row>
    <row r="444" spans="1:12" x14ac:dyDescent="0.25">
      <c r="A444" s="4"/>
      <c r="B444" s="8"/>
      <c r="C444" s="39"/>
      <c r="D444" s="49"/>
      <c r="E444" s="44"/>
      <c r="F444" s="44"/>
      <c r="G444" s="44"/>
      <c r="H444" s="36"/>
      <c r="I444" s="36"/>
      <c r="J444" s="36"/>
      <c r="K444" s="39"/>
      <c r="L444"/>
    </row>
    <row r="445" spans="1:12" x14ac:dyDescent="0.25">
      <c r="A445" s="4"/>
      <c r="B445" s="8"/>
      <c r="C445" s="39"/>
      <c r="D445" s="49"/>
      <c r="E445" s="44"/>
      <c r="F445" s="44"/>
      <c r="G445" s="44"/>
      <c r="H445" s="36"/>
      <c r="I445" s="36"/>
      <c r="J445" s="36"/>
      <c r="K445" s="39"/>
      <c r="L445"/>
    </row>
    <row r="446" spans="1:12" x14ac:dyDescent="0.25">
      <c r="A446" s="4"/>
      <c r="B446" s="8"/>
      <c r="C446" s="39"/>
      <c r="D446" s="49"/>
      <c r="E446" s="44"/>
      <c r="F446" s="44"/>
      <c r="G446" s="44"/>
      <c r="H446" s="36"/>
      <c r="I446" s="36"/>
      <c r="J446" s="36"/>
      <c r="K446" s="39"/>
      <c r="L446"/>
    </row>
    <row r="447" spans="1:12" x14ac:dyDescent="0.25">
      <c r="A447" s="4"/>
      <c r="B447" s="8"/>
      <c r="C447" s="39"/>
      <c r="D447" s="49"/>
      <c r="E447" s="44"/>
      <c r="F447" s="44"/>
      <c r="G447" s="44"/>
      <c r="H447" s="36"/>
      <c r="I447" s="36"/>
      <c r="J447" s="36"/>
      <c r="K447" s="39"/>
      <c r="L447"/>
    </row>
    <row r="448" spans="1:12" x14ac:dyDescent="0.25">
      <c r="A448" s="4"/>
      <c r="B448" s="8"/>
      <c r="C448" s="39"/>
      <c r="D448" s="49"/>
      <c r="E448" s="44"/>
      <c r="F448" s="44"/>
      <c r="G448" s="44"/>
      <c r="H448" s="36"/>
      <c r="I448" s="36"/>
      <c r="J448" s="36"/>
      <c r="K448" s="39"/>
      <c r="L448"/>
    </row>
    <row r="449" spans="1:12" x14ac:dyDescent="0.25">
      <c r="A449" s="4"/>
      <c r="B449" s="8"/>
      <c r="C449" s="39"/>
      <c r="D449" s="49"/>
      <c r="E449" s="44"/>
      <c r="F449" s="44"/>
      <c r="G449" s="44"/>
      <c r="H449" s="36"/>
      <c r="I449" s="36"/>
      <c r="J449" s="36"/>
      <c r="K449" s="39"/>
      <c r="L449"/>
    </row>
    <row r="450" spans="1:12" x14ac:dyDescent="0.25">
      <c r="A450" s="4"/>
      <c r="B450" s="8"/>
      <c r="C450" s="39"/>
      <c r="D450" s="49"/>
      <c r="E450" s="44"/>
      <c r="F450" s="44"/>
      <c r="G450" s="44"/>
      <c r="H450" s="36"/>
      <c r="I450" s="36"/>
      <c r="J450" s="36"/>
      <c r="K450" s="39"/>
      <c r="L450"/>
    </row>
    <row r="451" spans="1:12" x14ac:dyDescent="0.25">
      <c r="A451" s="4"/>
      <c r="B451" s="8"/>
      <c r="C451" s="39"/>
      <c r="D451" s="49"/>
      <c r="E451" s="44"/>
      <c r="F451" s="44"/>
      <c r="G451" s="44"/>
      <c r="H451" s="36"/>
      <c r="I451" s="36"/>
      <c r="J451" s="36"/>
      <c r="K451" s="39"/>
      <c r="L451"/>
    </row>
    <row r="452" spans="1:12" x14ac:dyDescent="0.25">
      <c r="A452" s="4"/>
      <c r="B452" s="8"/>
      <c r="C452" s="39"/>
      <c r="D452" s="49"/>
      <c r="E452" s="44"/>
      <c r="F452" s="44"/>
      <c r="G452" s="44"/>
      <c r="H452" s="36"/>
      <c r="I452" s="36"/>
      <c r="J452" s="36"/>
      <c r="K452" s="39"/>
      <c r="L452"/>
    </row>
    <row r="453" spans="1:12" x14ac:dyDescent="0.25">
      <c r="A453" s="4"/>
      <c r="B453" s="8"/>
      <c r="C453" s="39"/>
      <c r="D453" s="49"/>
      <c r="E453" s="44"/>
      <c r="F453" s="44"/>
      <c r="G453" s="44"/>
      <c r="H453" s="36"/>
      <c r="I453" s="36"/>
      <c r="J453" s="36"/>
      <c r="K453" s="39"/>
      <c r="L453"/>
    </row>
    <row r="454" spans="1:12" x14ac:dyDescent="0.25">
      <c r="A454" s="4"/>
      <c r="B454" s="8"/>
      <c r="C454" s="39"/>
      <c r="D454" s="49"/>
      <c r="E454" s="44"/>
      <c r="F454" s="44"/>
      <c r="G454" s="44"/>
      <c r="H454" s="36"/>
      <c r="I454" s="36"/>
      <c r="J454" s="36"/>
      <c r="K454" s="39"/>
      <c r="L454"/>
    </row>
    <row r="455" spans="1:12" x14ac:dyDescent="0.25">
      <c r="A455" s="4"/>
      <c r="B455" s="8"/>
      <c r="C455" s="39"/>
      <c r="D455" s="49"/>
      <c r="E455" s="44"/>
      <c r="F455" s="44"/>
      <c r="G455" s="44"/>
      <c r="H455" s="36"/>
      <c r="I455" s="36"/>
      <c r="J455" s="36"/>
      <c r="K455" s="39"/>
      <c r="L455"/>
    </row>
    <row r="456" spans="1:12" x14ac:dyDescent="0.25">
      <c r="A456" s="4"/>
      <c r="B456" s="8"/>
      <c r="C456" s="39"/>
      <c r="D456" s="49"/>
      <c r="E456" s="44"/>
      <c r="F456" s="44"/>
      <c r="G456" s="44"/>
      <c r="H456" s="36"/>
      <c r="I456" s="36"/>
      <c r="J456" s="36"/>
      <c r="K456" s="39"/>
      <c r="L456"/>
    </row>
    <row r="457" spans="1:12" x14ac:dyDescent="0.25">
      <c r="A457" s="4"/>
      <c r="B457" s="8"/>
      <c r="C457" s="39"/>
      <c r="D457" s="49"/>
      <c r="E457" s="44"/>
      <c r="F457" s="44"/>
      <c r="G457" s="44"/>
      <c r="H457" s="36"/>
      <c r="I457" s="36"/>
      <c r="J457" s="36"/>
      <c r="K457" s="39"/>
      <c r="L457"/>
    </row>
    <row r="458" spans="1:12" x14ac:dyDescent="0.25">
      <c r="A458" s="4"/>
      <c r="B458" s="8"/>
      <c r="C458" s="39"/>
      <c r="D458" s="49"/>
      <c r="E458" s="44"/>
      <c r="F458" s="44"/>
      <c r="G458" s="44"/>
      <c r="H458" s="36"/>
      <c r="I458" s="36"/>
      <c r="J458" s="36"/>
      <c r="K458" s="39"/>
      <c r="L458"/>
    </row>
    <row r="459" spans="1:12" x14ac:dyDescent="0.25">
      <c r="A459" s="4"/>
      <c r="B459" s="8"/>
      <c r="C459" s="39"/>
      <c r="D459" s="49"/>
      <c r="E459" s="44"/>
      <c r="F459" s="44"/>
      <c r="G459" s="44"/>
      <c r="H459" s="36"/>
      <c r="I459" s="36"/>
      <c r="J459" s="36"/>
      <c r="K459" s="39"/>
      <c r="L459"/>
    </row>
    <row r="460" spans="1:12" x14ac:dyDescent="0.25">
      <c r="A460" s="4"/>
      <c r="B460" s="8"/>
      <c r="C460" s="39"/>
      <c r="D460" s="49"/>
      <c r="E460" s="44"/>
      <c r="F460" s="44"/>
      <c r="G460" s="44"/>
      <c r="H460" s="36"/>
      <c r="I460" s="36"/>
      <c r="J460" s="36"/>
      <c r="K460" s="39"/>
      <c r="L460"/>
    </row>
    <row r="461" spans="1:12" x14ac:dyDescent="0.25">
      <c r="A461" s="4"/>
      <c r="B461" s="8"/>
      <c r="C461" s="39"/>
      <c r="D461" s="49"/>
      <c r="E461" s="44"/>
      <c r="F461" s="44"/>
      <c r="G461" s="44"/>
      <c r="H461" s="36"/>
      <c r="I461" s="36"/>
      <c r="J461" s="36"/>
      <c r="K461" s="39"/>
      <c r="L461"/>
    </row>
    <row r="462" spans="1:12" x14ac:dyDescent="0.25">
      <c r="A462" s="4"/>
      <c r="B462" s="8"/>
      <c r="C462" s="39"/>
      <c r="D462" s="49"/>
      <c r="E462" s="44"/>
      <c r="F462" s="44"/>
      <c r="G462" s="44"/>
      <c r="H462" s="36"/>
      <c r="I462" s="36"/>
      <c r="J462" s="36"/>
      <c r="K462" s="39"/>
      <c r="L462"/>
    </row>
    <row r="463" spans="1:12" x14ac:dyDescent="0.25">
      <c r="A463" s="4"/>
      <c r="B463" s="8"/>
      <c r="C463" s="39"/>
      <c r="D463" s="49"/>
      <c r="E463" s="44"/>
      <c r="F463" s="44"/>
      <c r="G463" s="44"/>
      <c r="H463" s="36"/>
      <c r="I463" s="36"/>
      <c r="J463" s="36"/>
      <c r="K463" s="39"/>
      <c r="L463"/>
    </row>
    <row r="464" spans="1:12" x14ac:dyDescent="0.25">
      <c r="A464" s="4"/>
      <c r="B464" s="8"/>
      <c r="C464" s="39"/>
      <c r="D464" s="49"/>
      <c r="E464" s="44"/>
      <c r="F464" s="44"/>
      <c r="G464" s="44"/>
      <c r="H464" s="36"/>
      <c r="I464" s="36"/>
      <c r="J464" s="36"/>
      <c r="K464" s="39"/>
      <c r="L464"/>
    </row>
    <row r="465" spans="1:12" x14ac:dyDescent="0.25">
      <c r="A465" s="4"/>
      <c r="B465" s="8"/>
      <c r="C465" s="39"/>
      <c r="D465" s="49"/>
      <c r="E465" s="44"/>
      <c r="F465" s="44"/>
      <c r="G465" s="44"/>
      <c r="H465" s="36"/>
      <c r="I465" s="36"/>
      <c r="J465" s="36"/>
      <c r="K465" s="39"/>
      <c r="L465"/>
    </row>
    <row r="466" spans="1:12" x14ac:dyDescent="0.25">
      <c r="A466" s="4"/>
      <c r="B466" s="8"/>
      <c r="C466" s="39"/>
      <c r="D466" s="49"/>
      <c r="E466" s="44"/>
      <c r="F466" s="44"/>
      <c r="G466" s="44"/>
      <c r="H466" s="36"/>
      <c r="I466" s="36"/>
      <c r="J466" s="36"/>
      <c r="K466" s="39"/>
      <c r="L466"/>
    </row>
    <row r="467" spans="1:12" x14ac:dyDescent="0.25">
      <c r="A467" s="4"/>
      <c r="B467" s="8"/>
      <c r="C467" s="39"/>
      <c r="D467" s="49"/>
      <c r="E467" s="44"/>
      <c r="F467" s="44"/>
      <c r="G467" s="44"/>
      <c r="H467" s="36"/>
      <c r="I467" s="36"/>
      <c r="J467" s="36"/>
      <c r="K467" s="39"/>
      <c r="L467"/>
    </row>
    <row r="468" spans="1:12" x14ac:dyDescent="0.25">
      <c r="A468" s="4"/>
      <c r="B468" s="8"/>
      <c r="C468" s="39"/>
      <c r="D468" s="49"/>
      <c r="E468" s="44"/>
      <c r="F468" s="44"/>
      <c r="G468" s="44"/>
      <c r="H468" s="36"/>
      <c r="I468" s="36"/>
      <c r="J468" s="36"/>
      <c r="K468" s="39"/>
      <c r="L468"/>
    </row>
    <row r="469" spans="1:12" x14ac:dyDescent="0.25">
      <c r="A469" s="4"/>
      <c r="B469" s="8"/>
      <c r="C469" s="39"/>
      <c r="D469" s="49"/>
      <c r="E469" s="44"/>
      <c r="F469" s="44"/>
      <c r="G469" s="44"/>
      <c r="H469" s="36"/>
      <c r="I469" s="36"/>
      <c r="J469" s="36"/>
      <c r="K469" s="39"/>
      <c r="L469"/>
    </row>
    <row r="470" spans="1:12" x14ac:dyDescent="0.25">
      <c r="A470" s="4"/>
      <c r="B470" s="8"/>
      <c r="C470" s="39"/>
      <c r="D470" s="49"/>
      <c r="E470" s="44"/>
      <c r="F470" s="44"/>
      <c r="G470" s="44"/>
      <c r="H470" s="36"/>
      <c r="I470" s="36"/>
      <c r="J470" s="36"/>
      <c r="K470" s="39"/>
      <c r="L470"/>
    </row>
    <row r="471" spans="1:12" x14ac:dyDescent="0.25">
      <c r="A471" s="4"/>
      <c r="B471" s="8"/>
      <c r="C471" s="39"/>
      <c r="D471" s="49"/>
      <c r="E471" s="44"/>
      <c r="F471" s="44"/>
      <c r="G471" s="44"/>
      <c r="H471" s="36"/>
      <c r="I471" s="36"/>
      <c r="J471" s="36"/>
      <c r="K471" s="39"/>
      <c r="L471"/>
    </row>
    <row r="472" spans="1:12" x14ac:dyDescent="0.25">
      <c r="A472" s="4"/>
      <c r="B472" s="8"/>
      <c r="C472" s="39"/>
      <c r="D472" s="49"/>
      <c r="E472" s="44"/>
      <c r="F472" s="44"/>
      <c r="G472" s="44"/>
      <c r="H472" s="36"/>
      <c r="I472" s="36"/>
      <c r="J472" s="36"/>
      <c r="K472" s="39"/>
      <c r="L472"/>
    </row>
    <row r="473" spans="1:12" x14ac:dyDescent="0.25">
      <c r="A473" s="4"/>
      <c r="B473" s="8"/>
      <c r="C473" s="39"/>
      <c r="D473" s="49"/>
      <c r="E473" s="44"/>
      <c r="F473" s="44"/>
      <c r="G473" s="44"/>
      <c r="H473" s="36"/>
      <c r="I473" s="36"/>
      <c r="J473" s="36"/>
      <c r="K473" s="39"/>
      <c r="L473"/>
    </row>
    <row r="474" spans="1:12" x14ac:dyDescent="0.25">
      <c r="A474" s="4"/>
      <c r="B474" s="8"/>
      <c r="C474" s="39"/>
      <c r="D474" s="49"/>
      <c r="E474" s="44"/>
      <c r="F474" s="44"/>
      <c r="G474" s="44"/>
      <c r="H474" s="36"/>
      <c r="I474" s="36"/>
      <c r="J474" s="36"/>
      <c r="K474" s="39"/>
      <c r="L474"/>
    </row>
    <row r="475" spans="1:12" x14ac:dyDescent="0.25">
      <c r="A475" s="4"/>
      <c r="B475" s="8"/>
      <c r="C475" s="39"/>
      <c r="D475" s="49"/>
      <c r="E475" s="44"/>
      <c r="F475" s="44"/>
      <c r="G475" s="44"/>
      <c r="H475" s="36"/>
      <c r="I475" s="36"/>
      <c r="J475" s="36"/>
      <c r="K475" s="39"/>
      <c r="L475"/>
    </row>
    <row r="476" spans="1:12" x14ac:dyDescent="0.25">
      <c r="A476" s="4"/>
      <c r="B476" s="8"/>
      <c r="C476" s="39"/>
      <c r="D476" s="49"/>
      <c r="E476" s="44"/>
      <c r="F476" s="44"/>
      <c r="G476" s="44"/>
      <c r="H476" s="36"/>
      <c r="I476" s="36"/>
      <c r="J476" s="36"/>
      <c r="K476" s="39"/>
      <c r="L476"/>
    </row>
    <row r="477" spans="1:12" x14ac:dyDescent="0.25">
      <c r="A477" s="4"/>
      <c r="B477" s="8"/>
      <c r="C477" s="39"/>
      <c r="D477" s="49"/>
      <c r="E477" s="44"/>
      <c r="F477" s="44"/>
      <c r="G477" s="44"/>
      <c r="H477" s="36"/>
      <c r="I477" s="36"/>
      <c r="J477" s="36"/>
      <c r="K477" s="39"/>
      <c r="L477"/>
    </row>
    <row r="478" spans="1:12" x14ac:dyDescent="0.25">
      <c r="A478" s="4"/>
      <c r="B478" s="8"/>
      <c r="C478" s="39"/>
      <c r="D478" s="49"/>
      <c r="E478" s="44"/>
      <c r="F478" s="44"/>
      <c r="G478" s="44"/>
      <c r="H478" s="36"/>
      <c r="I478" s="36"/>
      <c r="J478" s="36"/>
      <c r="K478" s="39"/>
      <c r="L478"/>
    </row>
    <row r="479" spans="1:12" x14ac:dyDescent="0.25">
      <c r="A479" s="4"/>
      <c r="B479" s="8"/>
      <c r="C479" s="39"/>
      <c r="D479" s="49"/>
      <c r="E479" s="44"/>
      <c r="F479" s="44"/>
      <c r="G479" s="44"/>
      <c r="H479" s="36"/>
      <c r="I479" s="36"/>
      <c r="J479" s="36"/>
      <c r="K479" s="39"/>
      <c r="L479"/>
    </row>
    <row r="480" spans="1:12" x14ac:dyDescent="0.25">
      <c r="A480" s="4"/>
      <c r="B480" s="8"/>
      <c r="C480" s="39"/>
      <c r="D480" s="49"/>
      <c r="E480" s="44"/>
      <c r="F480" s="44"/>
      <c r="G480" s="44"/>
      <c r="H480" s="36"/>
      <c r="I480" s="36"/>
      <c r="J480" s="36"/>
      <c r="K480" s="39"/>
      <c r="L480"/>
    </row>
    <row r="481" spans="1:12" x14ac:dyDescent="0.25">
      <c r="A481" s="4"/>
      <c r="B481" s="8"/>
      <c r="C481" s="39"/>
      <c r="D481" s="49"/>
      <c r="E481" s="44"/>
      <c r="F481" s="44"/>
      <c r="G481" s="44"/>
      <c r="H481" s="36"/>
      <c r="I481" s="36"/>
      <c r="J481" s="36"/>
      <c r="K481" s="39"/>
      <c r="L481"/>
    </row>
    <row r="482" spans="1:12" x14ac:dyDescent="0.25">
      <c r="A482" s="4"/>
      <c r="B482" s="8"/>
      <c r="C482" s="39"/>
      <c r="D482" s="49"/>
      <c r="E482" s="44"/>
      <c r="F482" s="44"/>
      <c r="G482" s="44"/>
      <c r="H482" s="36"/>
      <c r="I482" s="36"/>
      <c r="J482" s="36"/>
      <c r="K482" s="39"/>
      <c r="L482"/>
    </row>
    <row r="483" spans="1:12" x14ac:dyDescent="0.25">
      <c r="A483" s="4"/>
      <c r="B483" s="8"/>
      <c r="C483" s="39"/>
      <c r="D483" s="49"/>
      <c r="E483" s="44"/>
      <c r="F483" s="44"/>
      <c r="G483" s="44"/>
      <c r="H483" s="36"/>
      <c r="I483" s="36"/>
      <c r="J483" s="36"/>
      <c r="K483" s="39"/>
      <c r="L483"/>
    </row>
    <row r="484" spans="1:12" x14ac:dyDescent="0.25">
      <c r="A484" s="4"/>
      <c r="B484" s="8"/>
      <c r="C484" s="39"/>
      <c r="D484" s="49"/>
      <c r="E484" s="44"/>
      <c r="F484" s="44"/>
      <c r="G484" s="44"/>
      <c r="H484" s="36"/>
      <c r="I484" s="36"/>
      <c r="J484" s="36"/>
      <c r="K484" s="39"/>
      <c r="L484"/>
    </row>
    <row r="485" spans="1:12" x14ac:dyDescent="0.25">
      <c r="A485" s="4"/>
      <c r="B485" s="8"/>
      <c r="C485" s="39"/>
      <c r="D485" s="49"/>
      <c r="E485" s="44"/>
      <c r="F485" s="44"/>
      <c r="G485" s="44"/>
      <c r="H485" s="36"/>
      <c r="I485" s="36"/>
      <c r="J485" s="36"/>
      <c r="K485" s="39"/>
      <c r="L485"/>
    </row>
    <row r="486" spans="1:12" x14ac:dyDescent="0.25">
      <c r="A486" s="4"/>
      <c r="B486" s="8"/>
      <c r="C486" s="39"/>
      <c r="D486" s="49"/>
      <c r="E486" s="44"/>
      <c r="F486" s="44"/>
      <c r="G486" s="44"/>
      <c r="H486" s="36"/>
      <c r="I486" s="36"/>
      <c r="J486" s="36"/>
      <c r="K486" s="39"/>
      <c r="L486"/>
    </row>
    <row r="487" spans="1:12" x14ac:dyDescent="0.25">
      <c r="A487" s="4"/>
      <c r="B487" s="8"/>
      <c r="C487" s="39"/>
      <c r="D487" s="49"/>
      <c r="E487" s="44"/>
      <c r="F487" s="44"/>
      <c r="G487" s="44"/>
      <c r="H487" s="36"/>
      <c r="I487" s="36"/>
      <c r="J487" s="36"/>
      <c r="K487" s="39"/>
      <c r="L487"/>
    </row>
    <row r="488" spans="1:12" x14ac:dyDescent="0.25">
      <c r="A488" s="4"/>
      <c r="B488" s="8"/>
      <c r="C488" s="39"/>
      <c r="D488" s="49"/>
      <c r="E488" s="44"/>
      <c r="F488" s="44"/>
      <c r="G488" s="44"/>
      <c r="H488" s="36"/>
      <c r="I488" s="36"/>
      <c r="J488" s="36"/>
      <c r="K488" s="39"/>
      <c r="L488"/>
    </row>
    <row r="489" spans="1:12" x14ac:dyDescent="0.25">
      <c r="A489" s="4"/>
      <c r="B489" s="8"/>
      <c r="C489" s="39"/>
      <c r="D489" s="49"/>
      <c r="E489" s="44"/>
      <c r="F489" s="44"/>
      <c r="G489" s="44"/>
      <c r="H489" s="36"/>
      <c r="I489" s="36"/>
      <c r="J489" s="36"/>
      <c r="K489" s="39"/>
      <c r="L489"/>
    </row>
    <row r="490" spans="1:12" x14ac:dyDescent="0.25">
      <c r="A490" s="4"/>
      <c r="B490" s="8"/>
      <c r="C490" s="39"/>
      <c r="D490" s="49"/>
      <c r="E490" s="44"/>
      <c r="F490" s="44"/>
      <c r="G490" s="44"/>
      <c r="H490" s="36"/>
      <c r="I490" s="36"/>
      <c r="J490" s="36"/>
      <c r="K490" s="39"/>
      <c r="L490"/>
    </row>
    <row r="491" spans="1:12" x14ac:dyDescent="0.25">
      <c r="A491" s="4"/>
      <c r="B491" s="8"/>
      <c r="C491" s="39"/>
      <c r="D491" s="49"/>
      <c r="E491" s="44"/>
      <c r="F491" s="44"/>
      <c r="G491" s="44"/>
      <c r="H491" s="36"/>
      <c r="I491" s="36"/>
      <c r="J491" s="36"/>
      <c r="K491" s="39"/>
      <c r="L491"/>
    </row>
    <row r="492" spans="1:12" x14ac:dyDescent="0.25">
      <c r="A492" s="4"/>
      <c r="B492" s="8"/>
      <c r="C492" s="39"/>
      <c r="D492" s="49"/>
      <c r="E492" s="44"/>
      <c r="F492" s="44"/>
      <c r="G492" s="44"/>
      <c r="H492" s="36"/>
      <c r="I492" s="36"/>
      <c r="J492" s="36"/>
      <c r="K492" s="39"/>
      <c r="L492"/>
    </row>
    <row r="493" spans="1:12" x14ac:dyDescent="0.25">
      <c r="A493" s="4"/>
      <c r="B493" s="8"/>
      <c r="C493" s="39"/>
      <c r="D493" s="49"/>
      <c r="E493" s="44"/>
      <c r="F493" s="44"/>
      <c r="G493" s="44"/>
      <c r="H493" s="36"/>
      <c r="I493" s="36"/>
      <c r="J493" s="36"/>
      <c r="K493" s="39"/>
      <c r="L493"/>
    </row>
    <row r="494" spans="1:12" x14ac:dyDescent="0.25">
      <c r="A494" s="4"/>
      <c r="B494" s="8"/>
      <c r="C494" s="39"/>
      <c r="D494" s="49"/>
      <c r="E494" s="44"/>
      <c r="F494" s="44"/>
      <c r="G494" s="44"/>
      <c r="H494" s="36"/>
      <c r="I494" s="36"/>
      <c r="J494" s="36"/>
      <c r="K494" s="39"/>
      <c r="L494"/>
    </row>
    <row r="495" spans="1:12" x14ac:dyDescent="0.25">
      <c r="A495" s="4"/>
      <c r="B495" s="8"/>
      <c r="C495" s="39"/>
      <c r="D495" s="49"/>
      <c r="E495" s="44"/>
      <c r="F495" s="44"/>
      <c r="G495" s="44"/>
      <c r="H495" s="36"/>
      <c r="I495" s="36"/>
      <c r="J495" s="36"/>
      <c r="K495" s="39"/>
      <c r="L495"/>
    </row>
    <row r="496" spans="1:12" x14ac:dyDescent="0.25">
      <c r="A496" s="4"/>
      <c r="B496" s="8"/>
      <c r="C496" s="39"/>
      <c r="D496" s="49"/>
      <c r="E496" s="44"/>
      <c r="F496" s="44"/>
      <c r="G496" s="44"/>
      <c r="H496" s="36"/>
      <c r="I496" s="36"/>
      <c r="J496" s="36"/>
      <c r="K496" s="39"/>
      <c r="L496"/>
    </row>
    <row r="497" spans="1:12" x14ac:dyDescent="0.25">
      <c r="A497" s="4"/>
      <c r="B497" s="8"/>
      <c r="C497" s="39"/>
      <c r="D497" s="49"/>
      <c r="E497" s="44"/>
      <c r="F497" s="44"/>
      <c r="G497" s="44"/>
      <c r="H497" s="36"/>
      <c r="I497" s="36"/>
      <c r="J497" s="36"/>
      <c r="K497" s="39"/>
      <c r="L497"/>
    </row>
    <row r="498" spans="1:12" x14ac:dyDescent="0.25">
      <c r="A498" s="4"/>
      <c r="B498" s="8"/>
      <c r="C498" s="39"/>
      <c r="D498" s="49"/>
      <c r="E498" s="44"/>
      <c r="F498" s="44"/>
      <c r="G498" s="44"/>
      <c r="H498" s="36"/>
      <c r="I498" s="36"/>
      <c r="J498" s="36"/>
      <c r="K498" s="39"/>
      <c r="L498"/>
    </row>
    <row r="499" spans="1:12" x14ac:dyDescent="0.25">
      <c r="A499" s="4"/>
      <c r="B499" s="8"/>
      <c r="C499" s="39"/>
      <c r="D499" s="49"/>
      <c r="E499" s="44"/>
      <c r="F499" s="44"/>
      <c r="G499" s="44"/>
      <c r="H499" s="36"/>
      <c r="I499" s="36"/>
      <c r="J499" s="36"/>
      <c r="K499" s="39"/>
      <c r="L499"/>
    </row>
    <row r="500" spans="1:12" x14ac:dyDescent="0.25">
      <c r="A500" s="4"/>
      <c r="B500" s="8"/>
      <c r="C500" s="39"/>
      <c r="D500" s="49"/>
      <c r="E500" s="44"/>
      <c r="F500" s="44"/>
      <c r="G500" s="44"/>
      <c r="H500" s="36"/>
      <c r="I500" s="36"/>
      <c r="J500" s="36"/>
      <c r="K500" s="39"/>
      <c r="L500"/>
    </row>
    <row r="501" spans="1:12" x14ac:dyDescent="0.25">
      <c r="A501" s="4"/>
      <c r="B501" s="8"/>
      <c r="C501" s="39"/>
      <c r="D501" s="49"/>
      <c r="E501" s="44"/>
      <c r="F501" s="44"/>
      <c r="G501" s="44"/>
      <c r="H501" s="36"/>
      <c r="I501" s="36"/>
      <c r="J501" s="36"/>
      <c r="K501" s="39"/>
      <c r="L501"/>
    </row>
    <row r="502" spans="1:12" x14ac:dyDescent="0.25">
      <c r="A502" s="4"/>
      <c r="B502" s="8"/>
      <c r="C502" s="39"/>
      <c r="D502" s="49"/>
      <c r="E502" s="44"/>
      <c r="F502" s="44"/>
      <c r="G502" s="44"/>
      <c r="H502" s="36"/>
      <c r="I502" s="36"/>
      <c r="J502" s="36"/>
      <c r="K502" s="39"/>
      <c r="L502"/>
    </row>
    <row r="503" spans="1:12" x14ac:dyDescent="0.25">
      <c r="A503" s="4"/>
      <c r="B503" s="8"/>
      <c r="C503" s="39"/>
      <c r="D503" s="49"/>
      <c r="E503" s="44"/>
      <c r="F503" s="44"/>
      <c r="G503" s="44"/>
      <c r="H503" s="36"/>
      <c r="I503" s="36"/>
      <c r="J503" s="36"/>
      <c r="K503" s="39"/>
      <c r="L503"/>
    </row>
    <row r="504" spans="1:12" x14ac:dyDescent="0.25">
      <c r="A504" s="4"/>
      <c r="B504" s="8"/>
      <c r="C504" s="39"/>
      <c r="D504" s="49"/>
      <c r="E504" s="44"/>
      <c r="F504" s="44"/>
      <c r="G504" s="44"/>
      <c r="H504" s="36"/>
      <c r="I504" s="36"/>
      <c r="J504" s="36"/>
      <c r="K504" s="39"/>
      <c r="L504"/>
    </row>
  </sheetData>
  <sheetProtection algorithmName="SHA-512" hashValue="Iti+O5Z28D1VE9dxJg6SGsXGfJd+YOjlFxCHd7pzL3AsVdQc6NBdyRjVXoWAak4hmfh5zLVP2JshyeFq9I7oMQ==" saltValue="brgpWOCbPqskzOdvHRbyRg==" spinCount="100000" sheet="1" formatColumns="0"/>
  <autoFilter ref="B4:K4" xr:uid="{4D033082-3A97-4E0D-AFAF-8242D6994D82}"/>
  <dataValidations count="1">
    <dataValidation type="list" allowBlank="1" showInputMessage="1" showErrorMessage="1" sqref="B5:B504" xr:uid="{9FD6B502-623A-401F-AC32-A8ED4DC76951}">
      <formula1>MgtUnit</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61DBF9E-F40E-4DFE-AAD6-48F30DB8AD20}">
          <x14:formula1>
            <xm:f>Dropdowns_Manual!$AR$2:$AR$41</xm:f>
          </x14:formula1>
          <xm:sqref>F5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E30A4-C07D-49EE-B76C-0695952FB6C5}">
  <dimension ref="A1:D82"/>
  <sheetViews>
    <sheetView workbookViewId="0"/>
  </sheetViews>
  <sheetFormatPr defaultRowHeight="15" x14ac:dyDescent="0.25"/>
  <cols>
    <col min="1" max="1" width="14.140625" bestFit="1" customWidth="1"/>
    <col min="2" max="2" width="40.85546875" bestFit="1" customWidth="1"/>
    <col min="3" max="3" width="19.7109375" customWidth="1"/>
  </cols>
  <sheetData>
    <row r="1" spans="1:4" x14ac:dyDescent="0.25">
      <c r="A1" s="1" t="s">
        <v>482</v>
      </c>
      <c r="B1" s="1" t="s">
        <v>497</v>
      </c>
      <c r="C1" s="1" t="s">
        <v>34</v>
      </c>
      <c r="D1" s="3" t="s">
        <v>483</v>
      </c>
    </row>
    <row r="2" spans="1:4" x14ac:dyDescent="0.25">
      <c r="A2" t="str">
        <f>IF(ISBLANK(User_Info!B5),"",LOWER(User_Info!B5)&amp;"."&amp;LOWER(User_Info!C5))</f>
        <v>zach.mckee</v>
      </c>
      <c r="B2" t="str">
        <f>IF(ISBLANK(Mgt_Unit!$C5),"",Mgt_Unit!$C5)</f>
        <v>Tile_N_McKee_MANZI NW CORNER 15AC_Old</v>
      </c>
      <c r="C2" t="s">
        <v>280</v>
      </c>
      <c r="D2">
        <v>0.25</v>
      </c>
    </row>
    <row r="3" spans="1:4" x14ac:dyDescent="0.25">
      <c r="A3" t="str">
        <f>IF(ISBLANK(User_Info!B6),"",LOWER(User_Info!B6)&amp;"."&amp;LOWER(User_Info!C6))</f>
        <v/>
      </c>
      <c r="B3" t="str">
        <f>IF(ISBLANK(Mgt_Unit!$C6),"",Mgt_Unit!$C6)</f>
        <v>Tile_N_McKee_MANZI PIVOT 115AC_Old</v>
      </c>
      <c r="C3" t="s">
        <v>316</v>
      </c>
      <c r="D3">
        <v>0.55000000000000004</v>
      </c>
    </row>
    <row r="4" spans="1:4" x14ac:dyDescent="0.25">
      <c r="A4" t="str">
        <f>IF(ISBLANK(User_Info!B7),"",LOWER(User_Info!B7)&amp;"."&amp;LOWER(User_Info!C7))</f>
        <v/>
      </c>
      <c r="B4" t="str">
        <f>IF(ISBLANK(Mgt_Unit!$C7),"",Mgt_Unit!$C7)</f>
        <v>Tile_N_McKee_MRF DRIVE EAST 72AC_Old</v>
      </c>
      <c r="C4" t="s">
        <v>325</v>
      </c>
      <c r="D4">
        <v>0.65</v>
      </c>
    </row>
    <row r="5" spans="1:4" x14ac:dyDescent="0.25">
      <c r="A5" t="str">
        <f>IF(ISBLANK(User_Info!B8),"",LOWER(User_Info!B8)&amp;"."&amp;LOWER(User_Info!C8))</f>
        <v/>
      </c>
      <c r="B5" t="str">
        <f>IF(ISBLANK(Mgt_Unit!$C8),"",Mgt_Unit!$C8)</f>
        <v>Tile_N_McKee_MRF DRIVE WEST 60AC_Old</v>
      </c>
      <c r="C5" t="s">
        <v>338</v>
      </c>
      <c r="D5">
        <v>0.85</v>
      </c>
    </row>
    <row r="6" spans="1:4" x14ac:dyDescent="0.25">
      <c r="A6" t="str">
        <f>IF(ISBLANK(User_Info!B9),"",LOWER(User_Info!B9)&amp;"."&amp;LOWER(User_Info!C9))</f>
        <v/>
      </c>
      <c r="B6" t="str">
        <f>IF(ISBLANK(Mgt_Unit!$C9),"",Mgt_Unit!$C9)</f>
        <v>Tile_N_McKee_NOLAS 67AC_New</v>
      </c>
      <c r="C6" t="s">
        <v>317</v>
      </c>
      <c r="D6">
        <v>0.55000000000000004</v>
      </c>
    </row>
    <row r="7" spans="1:4" x14ac:dyDescent="0.25">
      <c r="A7" t="str">
        <f>IF(ISBLANK(User_Info!B10),"",LOWER(User_Info!B10)&amp;"."&amp;LOWER(User_Info!C10))</f>
        <v/>
      </c>
      <c r="B7" t="str">
        <f>IF(ISBLANK(Mgt_Unit!$C10),"",Mgt_Unit!$C10)</f>
        <v>Tile_N_McKee_OSBORNE  FRONT WEST 40 AC_Untiled</v>
      </c>
      <c r="C7" t="s">
        <v>291</v>
      </c>
      <c r="D7">
        <v>0.25</v>
      </c>
    </row>
    <row r="8" spans="1:4" x14ac:dyDescent="0.25">
      <c r="A8" t="str">
        <f>IF(ISBLANK(User_Info!B11),"",LOWER(User_Info!B11)&amp;"."&amp;LOWER(User_Info!C11))</f>
        <v/>
      </c>
      <c r="B8" t="str">
        <f>IF(ISBLANK(Mgt_Unit!$C11),"",Mgt_Unit!$C11)</f>
        <v>Tile_N_McKee_ZORA ANN N OF RD 45AC_Untiled</v>
      </c>
      <c r="C8" t="s">
        <v>407</v>
      </c>
      <c r="D8">
        <v>0.25</v>
      </c>
    </row>
    <row r="9" spans="1:4" x14ac:dyDescent="0.25">
      <c r="A9" t="str">
        <f>IF(ISBLANK(User_Info!B12),"",LOWER(User_Info!B12)&amp;"."&amp;LOWER(User_Info!C12))</f>
        <v/>
      </c>
      <c r="B9" t="str">
        <f>IF(ISBLANK(Mgt_Unit!$C12),"",Mgt_Unit!$C12)</f>
        <v>Tile_N_McKee_ZORA ANN N OF RD BTM 60AC_Untiled</v>
      </c>
      <c r="C9" t="s">
        <v>296</v>
      </c>
      <c r="D9">
        <v>0.3</v>
      </c>
    </row>
    <row r="10" spans="1:4" x14ac:dyDescent="0.25">
      <c r="A10" t="str">
        <f>IF(ISBLANK(User_Info!B13),"",LOWER(User_Info!B13)&amp;"."&amp;LOWER(User_Info!C13))</f>
        <v/>
      </c>
      <c r="B10" t="str">
        <f>IF(ISBLANK(Mgt_Unit!$C13),"",Mgt_Unit!$C13)</f>
        <v>Tile_N_McKee_ZORA ANN S OF RD  BTM 65AC_Untiled</v>
      </c>
      <c r="C10" t="s">
        <v>310</v>
      </c>
      <c r="D10">
        <v>0.5</v>
      </c>
    </row>
    <row r="11" spans="1:4" x14ac:dyDescent="0.25">
      <c r="A11" t="str">
        <f>IF(ISBLANK(User_Info!B14),"",LOWER(User_Info!B14)&amp;"."&amp;LOWER(User_Info!C14))</f>
        <v/>
      </c>
      <c r="B11" t="str">
        <f>IF(ISBLANK(Mgt_Unit!$C14),"",Mgt_Unit!$C14)</f>
        <v>Tile_N_McKee_ZORA ANN S OF RD 53AC_New</v>
      </c>
      <c r="C11" t="s">
        <v>271</v>
      </c>
      <c r="D11">
        <v>0.1</v>
      </c>
    </row>
    <row r="12" spans="1:4" x14ac:dyDescent="0.25">
      <c r="A12" t="str">
        <f>IF(ISBLANK(User_Info!B15),"",LOWER(User_Info!B15)&amp;"."&amp;LOWER(User_Info!C15))</f>
        <v/>
      </c>
      <c r="B12" t="e">
        <f>IF(ISBLANK(Mgt_Unit!#REF!),"",Mgt_Unit!#REF!)</f>
        <v>#REF!</v>
      </c>
      <c r="C12" t="s">
        <v>276</v>
      </c>
      <c r="D12">
        <v>0.25</v>
      </c>
    </row>
    <row r="13" spans="1:4" x14ac:dyDescent="0.25">
      <c r="A13" t="str">
        <f>IF(ISBLANK(User_Info!B16),"",LOWER(User_Info!B16)&amp;"."&amp;LOWER(User_Info!C16))</f>
        <v/>
      </c>
      <c r="B13" t="e">
        <f>IF(ISBLANK(Mgt_Unit!#REF!),"",Mgt_Unit!#REF!)</f>
        <v>#REF!</v>
      </c>
      <c r="C13" t="s">
        <v>303</v>
      </c>
      <c r="D13">
        <v>0.35</v>
      </c>
    </row>
    <row r="14" spans="1:4" x14ac:dyDescent="0.25">
      <c r="A14" t="str">
        <f>IF(ISBLANK(User_Info!B17),"",LOWER(User_Info!B17)&amp;"."&amp;LOWER(User_Info!C17))</f>
        <v/>
      </c>
      <c r="B14" t="str">
        <f>IF(ISBLANK(Mgt_Unit!$C15),"",Mgt_Unit!$C15)</f>
        <v/>
      </c>
      <c r="C14" t="s">
        <v>408</v>
      </c>
      <c r="D14">
        <v>0.3</v>
      </c>
    </row>
    <row r="15" spans="1:4" x14ac:dyDescent="0.25">
      <c r="A15" t="str">
        <f>IF(ISBLANK(User_Info!B18),"",LOWER(User_Info!B18)&amp;"."&amp;LOWER(User_Info!C18))</f>
        <v/>
      </c>
      <c r="B15" t="str">
        <f>IF(ISBLANK(Mgt_Unit!$C16),"",Mgt_Unit!$C16)</f>
        <v/>
      </c>
      <c r="C15" t="s">
        <v>292</v>
      </c>
      <c r="D15">
        <v>0.25</v>
      </c>
    </row>
    <row r="16" spans="1:4" x14ac:dyDescent="0.25">
      <c r="A16" t="str">
        <f>IF(ISBLANK(User_Info!B19),"",LOWER(User_Info!B19)&amp;"."&amp;LOWER(User_Info!C19))</f>
        <v/>
      </c>
      <c r="B16" t="str">
        <f>IF(ISBLANK(Mgt_Unit!$C17),"",Mgt_Unit!$C17)</f>
        <v/>
      </c>
      <c r="C16" t="s">
        <v>415</v>
      </c>
      <c r="D16">
        <v>0.5</v>
      </c>
    </row>
    <row r="17" spans="1:4" x14ac:dyDescent="0.25">
      <c r="A17" t="str">
        <f>IF(ISBLANK(User_Info!B20),"",LOWER(User_Info!B20)&amp;"."&amp;LOWER(User_Info!C20))</f>
        <v/>
      </c>
      <c r="B17" t="str">
        <f>IF(ISBLANK(Mgt_Unit!$C18),"",Mgt_Unit!$C18)</f>
        <v/>
      </c>
      <c r="C17" t="s">
        <v>318</v>
      </c>
      <c r="D17">
        <v>0.55000000000000004</v>
      </c>
    </row>
    <row r="18" spans="1:4" x14ac:dyDescent="0.25">
      <c r="A18" t="str">
        <f>IF(ISBLANK(User_Info!B21),"",LOWER(User_Info!B21)&amp;"."&amp;LOWER(User_Info!C21))</f>
        <v/>
      </c>
      <c r="B18" t="str">
        <f>IF(ISBLANK(Mgt_Unit!$C19),"",Mgt_Unit!$C19)</f>
        <v/>
      </c>
      <c r="C18" t="s">
        <v>319</v>
      </c>
      <c r="D18">
        <v>0.55000000000000004</v>
      </c>
    </row>
    <row r="19" spans="1:4" x14ac:dyDescent="0.25">
      <c r="A19" t="str">
        <f>IF(ISBLANK(User_Info!B22),"",LOWER(User_Info!B22)&amp;"."&amp;LOWER(User_Info!C22))</f>
        <v/>
      </c>
      <c r="B19" t="str">
        <f>IF(ISBLANK(Mgt_Unit!$C20),"",Mgt_Unit!$C20)</f>
        <v/>
      </c>
      <c r="C19" t="s">
        <v>285</v>
      </c>
      <c r="D19">
        <v>0.85</v>
      </c>
    </row>
    <row r="20" spans="1:4" x14ac:dyDescent="0.25">
      <c r="A20" t="str">
        <f>IF(ISBLANK(User_Info!B23),"",LOWER(User_Info!B23)&amp;"."&amp;LOWER(User_Info!C23))</f>
        <v/>
      </c>
      <c r="B20" t="str">
        <f>IF(ISBLANK(Mgt_Unit!$C21),"",Mgt_Unit!$C21)</f>
        <v/>
      </c>
      <c r="C20" t="s">
        <v>320</v>
      </c>
      <c r="D20">
        <v>0.55000000000000004</v>
      </c>
    </row>
    <row r="21" spans="1:4" x14ac:dyDescent="0.25">
      <c r="A21" t="str">
        <f>IF(ISBLANK(User_Info!B24),"",LOWER(User_Info!B24)&amp;"."&amp;LOWER(User_Info!C24))</f>
        <v/>
      </c>
      <c r="B21" t="str">
        <f>IF(ISBLANK(Mgt_Unit!$C22),"",Mgt_Unit!$C22)</f>
        <v/>
      </c>
      <c r="C21" t="s">
        <v>274</v>
      </c>
      <c r="D21">
        <v>0.1</v>
      </c>
    </row>
    <row r="22" spans="1:4" x14ac:dyDescent="0.25">
      <c r="A22" t="str">
        <f>IF(ISBLANK(User_Info!B25),"",LOWER(User_Info!B25)&amp;"."&amp;LOWER(User_Info!C25))</f>
        <v/>
      </c>
      <c r="B22" t="str">
        <f>IF(ISBLANK(Mgt_Unit!$C23),"",Mgt_Unit!$C23)</f>
        <v/>
      </c>
      <c r="C22" t="s">
        <v>298</v>
      </c>
      <c r="D22">
        <v>0.3</v>
      </c>
    </row>
    <row r="23" spans="1:4" x14ac:dyDescent="0.25">
      <c r="A23" t="str">
        <f>IF(ISBLANK(User_Info!B26),"",LOWER(User_Info!B26)&amp;"."&amp;LOWER(User_Info!C26))</f>
        <v/>
      </c>
      <c r="B23" t="str">
        <f>IF(ISBLANK(Mgt_Unit!$C24),"",Mgt_Unit!$C24)</f>
        <v/>
      </c>
      <c r="C23" t="s">
        <v>290</v>
      </c>
      <c r="D23">
        <v>0.55000000000000004</v>
      </c>
    </row>
    <row r="24" spans="1:4" x14ac:dyDescent="0.25">
      <c r="A24" t="str">
        <f>IF(ISBLANK(User_Info!B27),"",LOWER(User_Info!B27)&amp;"."&amp;LOWER(User_Info!C27))</f>
        <v/>
      </c>
      <c r="B24" t="str">
        <f>IF(ISBLANK(Mgt_Unit!$C25),"",Mgt_Unit!$C25)</f>
        <v/>
      </c>
      <c r="C24" t="s">
        <v>272</v>
      </c>
      <c r="D24">
        <v>0.2</v>
      </c>
    </row>
    <row r="25" spans="1:4" x14ac:dyDescent="0.25">
      <c r="A25" t="str">
        <f>IF(ISBLANK(User_Info!B28),"",LOWER(User_Info!B28)&amp;"."&amp;LOWER(User_Info!C28))</f>
        <v/>
      </c>
      <c r="B25" t="str">
        <f>IF(ISBLANK(Mgt_Unit!$C26),"",Mgt_Unit!$C26)</f>
        <v/>
      </c>
      <c r="C25" t="s">
        <v>277</v>
      </c>
      <c r="D25">
        <v>0.1</v>
      </c>
    </row>
    <row r="26" spans="1:4" x14ac:dyDescent="0.25">
      <c r="A26" t="str">
        <f>IF(ISBLANK(User_Info!B29),"",LOWER(User_Info!B29)&amp;"."&amp;LOWER(User_Info!C29))</f>
        <v/>
      </c>
      <c r="B26" t="str">
        <f>IF(ISBLANK(Mgt_Unit!$C27),"",Mgt_Unit!$C27)</f>
        <v/>
      </c>
      <c r="C26" t="s">
        <v>326</v>
      </c>
      <c r="D26">
        <v>0.7</v>
      </c>
    </row>
    <row r="27" spans="1:4" x14ac:dyDescent="0.25">
      <c r="A27" t="str">
        <f>IF(ISBLANK(User_Info!B30),"",LOWER(User_Info!B30)&amp;"."&amp;LOWER(User_Info!C30))</f>
        <v/>
      </c>
      <c r="B27" t="str">
        <f>IF(ISBLANK(Mgt_Unit!$C28),"",Mgt_Unit!$C28)</f>
        <v/>
      </c>
      <c r="C27" t="s">
        <v>334</v>
      </c>
      <c r="D27">
        <v>0.75</v>
      </c>
    </row>
    <row r="28" spans="1:4" x14ac:dyDescent="0.25">
      <c r="A28" t="str">
        <f>IF(ISBLANK(User_Info!B31),"",LOWER(User_Info!B31)&amp;"."&amp;LOWER(User_Info!C31))</f>
        <v/>
      </c>
      <c r="B28" t="str">
        <f>IF(ISBLANK(Mgt_Unit!$C29),"",Mgt_Unit!$C29)</f>
        <v/>
      </c>
      <c r="C28" t="s">
        <v>275</v>
      </c>
      <c r="D28">
        <v>0.2</v>
      </c>
    </row>
    <row r="29" spans="1:4" x14ac:dyDescent="0.25">
      <c r="A29" t="str">
        <f>IF(ISBLANK(User_Info!B32),"",LOWER(User_Info!B32)&amp;"."&amp;LOWER(User_Info!C32))</f>
        <v/>
      </c>
      <c r="B29" t="str">
        <f>IF(ISBLANK(Mgt_Unit!$C30),"",Mgt_Unit!$C30)</f>
        <v/>
      </c>
      <c r="C29" t="s">
        <v>311</v>
      </c>
      <c r="D29">
        <v>0.5</v>
      </c>
    </row>
    <row r="30" spans="1:4" x14ac:dyDescent="0.25">
      <c r="A30" t="str">
        <f>IF(ISBLANK(User_Info!B33),"",LOWER(User_Info!B33)&amp;"."&amp;LOWER(User_Info!C33))</f>
        <v/>
      </c>
      <c r="B30" t="str">
        <f>IF(ISBLANK(Mgt_Unit!$C31),"",Mgt_Unit!$C31)</f>
        <v/>
      </c>
      <c r="C30" t="s">
        <v>312</v>
      </c>
      <c r="D30">
        <v>0.5</v>
      </c>
    </row>
    <row r="31" spans="1:4" x14ac:dyDescent="0.25">
      <c r="A31" t="str">
        <f>IF(ISBLANK(User_Info!B34),"",LOWER(User_Info!B34)&amp;"."&amp;LOWER(User_Info!C34))</f>
        <v/>
      </c>
      <c r="B31" t="str">
        <f>IF(ISBLANK(Mgt_Unit!$C32),"",Mgt_Unit!$C32)</f>
        <v/>
      </c>
      <c r="C31" t="s">
        <v>299</v>
      </c>
      <c r="D31">
        <v>0.3</v>
      </c>
    </row>
    <row r="32" spans="1:4" x14ac:dyDescent="0.25">
      <c r="A32" t="str">
        <f>IF(ISBLANK(User_Info!B35),"",LOWER(User_Info!B35)&amp;"."&amp;LOWER(User_Info!C35))</f>
        <v/>
      </c>
      <c r="B32" t="str">
        <f>IF(ISBLANK(Mgt_Unit!$C33),"",Mgt_Unit!$C33)</f>
        <v/>
      </c>
      <c r="C32" t="s">
        <v>300</v>
      </c>
      <c r="D32">
        <v>0.3</v>
      </c>
    </row>
    <row r="33" spans="1:4" x14ac:dyDescent="0.25">
      <c r="A33" t="str">
        <f>IF(ISBLANK(User_Info!B36),"",LOWER(User_Info!B36)&amp;"."&amp;LOWER(User_Info!C36))</f>
        <v/>
      </c>
      <c r="B33" t="str">
        <f>IF(ISBLANK(Mgt_Unit!$C34),"",Mgt_Unit!$C34)</f>
        <v/>
      </c>
      <c r="C33" t="s">
        <v>313</v>
      </c>
      <c r="D33">
        <v>0.5</v>
      </c>
    </row>
    <row r="34" spans="1:4" x14ac:dyDescent="0.25">
      <c r="A34" t="str">
        <f>IF(ISBLANK(User_Info!B37),"",LOWER(User_Info!B37)&amp;"."&amp;LOWER(User_Info!C37))</f>
        <v/>
      </c>
      <c r="B34" t="str">
        <f>IF(ISBLANK(Mgt_Unit!$C35),"",Mgt_Unit!$C35)</f>
        <v/>
      </c>
      <c r="C34" t="s">
        <v>288</v>
      </c>
      <c r="D34">
        <v>0.15</v>
      </c>
    </row>
    <row r="35" spans="1:4" x14ac:dyDescent="0.25">
      <c r="A35" t="str">
        <f>IF(ISBLANK(User_Info!B38),"",LOWER(User_Info!B38)&amp;"."&amp;LOWER(User_Info!C38))</f>
        <v/>
      </c>
      <c r="B35" t="str">
        <f>IF(ISBLANK(Mgt_Unit!$C36),"",Mgt_Unit!$C36)</f>
        <v/>
      </c>
      <c r="C35" t="s">
        <v>307</v>
      </c>
      <c r="D35">
        <v>0.45</v>
      </c>
    </row>
    <row r="36" spans="1:4" x14ac:dyDescent="0.25">
      <c r="A36" t="str">
        <f>IF(ISBLANK(User_Info!B39),"",LOWER(User_Info!B39)&amp;"."&amp;LOWER(User_Info!C39))</f>
        <v/>
      </c>
      <c r="B36" t="str">
        <f>IF(ISBLANK(Mgt_Unit!$C37),"",Mgt_Unit!$C37)</f>
        <v/>
      </c>
      <c r="C36" t="s">
        <v>327</v>
      </c>
      <c r="D36">
        <v>0.7</v>
      </c>
    </row>
    <row r="37" spans="1:4" x14ac:dyDescent="0.25">
      <c r="A37" t="str">
        <f>IF(ISBLANK(User_Info!B40),"",LOWER(User_Info!B40)&amp;"."&amp;LOWER(User_Info!C40))</f>
        <v/>
      </c>
      <c r="B37" t="str">
        <f>IF(ISBLANK(Mgt_Unit!$C38),"",Mgt_Unit!$C38)</f>
        <v/>
      </c>
      <c r="C37" t="s">
        <v>289</v>
      </c>
      <c r="D37">
        <v>0.95</v>
      </c>
    </row>
    <row r="38" spans="1:4" x14ac:dyDescent="0.25">
      <c r="A38" t="str">
        <f>IF(ISBLANK(User_Info!B41),"",LOWER(User_Info!B41)&amp;"."&amp;LOWER(User_Info!C41))</f>
        <v/>
      </c>
      <c r="B38" t="str">
        <f>IF(ISBLANK(Mgt_Unit!$C39),"",Mgt_Unit!$C39)</f>
        <v/>
      </c>
      <c r="C38" t="s">
        <v>301</v>
      </c>
      <c r="D38">
        <v>0.3</v>
      </c>
    </row>
    <row r="39" spans="1:4" x14ac:dyDescent="0.25">
      <c r="A39" t="str">
        <f>IF(ISBLANK(User_Info!B42),"",LOWER(User_Info!B42)&amp;"."&amp;LOWER(User_Info!C42))</f>
        <v/>
      </c>
      <c r="B39" t="str">
        <f>IF(ISBLANK(Mgt_Unit!$C40),"",Mgt_Unit!$C40)</f>
        <v/>
      </c>
      <c r="C39" t="s">
        <v>328</v>
      </c>
      <c r="D39">
        <v>0.7</v>
      </c>
    </row>
    <row r="40" spans="1:4" x14ac:dyDescent="0.25">
      <c r="A40" t="str">
        <f>IF(ISBLANK(User_Info!B43),"",LOWER(User_Info!B43)&amp;"."&amp;LOWER(User_Info!C43))</f>
        <v/>
      </c>
      <c r="B40" t="str">
        <f>IF(ISBLANK(Mgt_Unit!$C41),"",Mgt_Unit!$C41)</f>
        <v/>
      </c>
      <c r="C40" t="s">
        <v>321</v>
      </c>
      <c r="D40">
        <v>0.55000000000000004</v>
      </c>
    </row>
    <row r="41" spans="1:4" x14ac:dyDescent="0.25">
      <c r="A41" t="str">
        <f>IF(ISBLANK(User_Info!B44),"",LOWER(User_Info!B44)&amp;"."&amp;LOWER(User_Info!C44))</f>
        <v/>
      </c>
      <c r="B41" t="str">
        <f>IF(ISBLANK(Mgt_Unit!$C42),"",Mgt_Unit!$C42)</f>
        <v/>
      </c>
      <c r="C41" t="s">
        <v>323</v>
      </c>
      <c r="D41">
        <v>0.6</v>
      </c>
    </row>
    <row r="42" spans="1:4" x14ac:dyDescent="0.25">
      <c r="A42" t="str">
        <f>IF(ISBLANK(User_Info!B45),"",LOWER(User_Info!B45)&amp;"."&amp;LOWER(User_Info!C45))</f>
        <v/>
      </c>
      <c r="B42" t="str">
        <f>IF(ISBLANK(Mgt_Unit!$C43),"",Mgt_Unit!$C43)</f>
        <v/>
      </c>
      <c r="C42" t="s">
        <v>304</v>
      </c>
      <c r="D42">
        <v>0.35</v>
      </c>
    </row>
    <row r="43" spans="1:4" x14ac:dyDescent="0.25">
      <c r="A43" t="str">
        <f>IF(ISBLANK(User_Info!B46),"",LOWER(User_Info!B46)&amp;"."&amp;LOWER(User_Info!C46))</f>
        <v/>
      </c>
      <c r="B43" t="str">
        <f>IF(ISBLANK(Mgt_Unit!$C44),"",Mgt_Unit!$C44)</f>
        <v/>
      </c>
      <c r="C43" t="s">
        <v>278</v>
      </c>
      <c r="D43">
        <v>0.15</v>
      </c>
    </row>
    <row r="44" spans="1:4" x14ac:dyDescent="0.25">
      <c r="A44" t="str">
        <f>IF(ISBLANK(User_Info!B47),"",LOWER(User_Info!B47)&amp;"."&amp;LOWER(User_Info!C47))</f>
        <v/>
      </c>
      <c r="B44" t="str">
        <f>IF(ISBLANK(Mgt_Unit!$C45),"",Mgt_Unit!$C45)</f>
        <v/>
      </c>
      <c r="C44" t="s">
        <v>329</v>
      </c>
      <c r="D44">
        <v>0.7</v>
      </c>
    </row>
    <row r="45" spans="1:4" x14ac:dyDescent="0.25">
      <c r="A45" t="str">
        <f>IF(ISBLANK(User_Info!B48),"",LOWER(User_Info!B48)&amp;"."&amp;LOWER(User_Info!C48))</f>
        <v/>
      </c>
      <c r="B45" t="str">
        <f>IF(ISBLANK(Mgt_Unit!$C46),"",Mgt_Unit!$C46)</f>
        <v/>
      </c>
      <c r="C45" t="s">
        <v>286</v>
      </c>
      <c r="D45">
        <v>0.4</v>
      </c>
    </row>
    <row r="46" spans="1:4" x14ac:dyDescent="0.25">
      <c r="A46" t="str">
        <f>IF(ISBLANK(User_Info!B49),"",LOWER(User_Info!B49)&amp;"."&amp;LOWER(User_Info!C49))</f>
        <v/>
      </c>
      <c r="B46" t="str">
        <f>IF(ISBLANK(Mgt_Unit!$C47),"",Mgt_Unit!$C47)</f>
        <v/>
      </c>
      <c r="C46" t="s">
        <v>273</v>
      </c>
      <c r="D46">
        <v>0.1</v>
      </c>
    </row>
    <row r="47" spans="1:4" x14ac:dyDescent="0.25">
      <c r="A47" t="str">
        <f>IF(ISBLANK(User_Info!B50),"",LOWER(User_Info!B50)&amp;"."&amp;LOWER(User_Info!C50))</f>
        <v/>
      </c>
      <c r="B47" t="str">
        <f>IF(ISBLANK(Mgt_Unit!$C48),"",Mgt_Unit!$C48)</f>
        <v/>
      </c>
      <c r="C47" t="s">
        <v>293</v>
      </c>
      <c r="D47">
        <v>0.25</v>
      </c>
    </row>
    <row r="48" spans="1:4" x14ac:dyDescent="0.25">
      <c r="A48" t="str">
        <f>IF(ISBLANK(User_Info!B51),"",LOWER(User_Info!B51)&amp;"."&amp;LOWER(User_Info!C51))</f>
        <v/>
      </c>
      <c r="B48" t="str">
        <f>IF(ISBLANK(Mgt_Unit!$C49),"",Mgt_Unit!$C49)</f>
        <v/>
      </c>
      <c r="C48" t="s">
        <v>302</v>
      </c>
      <c r="D48">
        <v>0.3</v>
      </c>
    </row>
    <row r="49" spans="1:4" x14ac:dyDescent="0.25">
      <c r="A49" t="str">
        <f>IF(ISBLANK(User_Info!B52),"",LOWER(User_Info!B52)&amp;"."&amp;LOWER(User_Info!C52))</f>
        <v/>
      </c>
      <c r="B49" t="str">
        <f>IF(ISBLANK(Mgt_Unit!$C50),"",Mgt_Unit!$C50)</f>
        <v/>
      </c>
      <c r="C49" t="s">
        <v>283</v>
      </c>
      <c r="D49">
        <v>0.25</v>
      </c>
    </row>
    <row r="50" spans="1:4" x14ac:dyDescent="0.25">
      <c r="A50" t="str">
        <f>IF(ISBLANK(User_Info!B53),"",LOWER(User_Info!B53)&amp;"."&amp;LOWER(User_Info!C53))</f>
        <v/>
      </c>
      <c r="B50" t="str">
        <f>IF(ISBLANK(Mgt_Unit!$C51),"",Mgt_Unit!$C51)</f>
        <v/>
      </c>
      <c r="C50" t="s">
        <v>270</v>
      </c>
      <c r="D50">
        <v>0.4</v>
      </c>
    </row>
    <row r="51" spans="1:4" x14ac:dyDescent="0.25">
      <c r="A51" t="str">
        <f>IF(ISBLANK(User_Info!B54),"",LOWER(User_Info!B54)&amp;"."&amp;LOWER(User_Info!C54))</f>
        <v/>
      </c>
      <c r="B51" t="str">
        <f>IF(ISBLANK(Mgt_Unit!$C52),"",Mgt_Unit!$C52)</f>
        <v/>
      </c>
      <c r="C51" t="s">
        <v>268</v>
      </c>
      <c r="D51">
        <v>0.05</v>
      </c>
    </row>
    <row r="52" spans="1:4" x14ac:dyDescent="0.25">
      <c r="A52" t="str">
        <f>IF(ISBLANK(User_Info!B55),"",LOWER(User_Info!B55)&amp;"."&amp;LOWER(User_Info!C55))</f>
        <v/>
      </c>
      <c r="B52" t="str">
        <f>IF(ISBLANK(Mgt_Unit!$C53),"",Mgt_Unit!$C53)</f>
        <v/>
      </c>
      <c r="C52" t="s">
        <v>287</v>
      </c>
      <c r="D52">
        <v>0.35</v>
      </c>
    </row>
    <row r="53" spans="1:4" x14ac:dyDescent="0.25">
      <c r="A53" t="str">
        <f>IF(ISBLANK(User_Info!B56),"",LOWER(User_Info!B56)&amp;"."&amp;LOWER(User_Info!C56))</f>
        <v/>
      </c>
      <c r="B53" t="str">
        <f>IF(ISBLANK(Mgt_Unit!$C54),"",Mgt_Unit!$C54)</f>
        <v/>
      </c>
      <c r="C53" t="s">
        <v>314</v>
      </c>
      <c r="D53">
        <v>0.5</v>
      </c>
    </row>
    <row r="54" spans="1:4" x14ac:dyDescent="0.25">
      <c r="C54" t="s">
        <v>284</v>
      </c>
      <c r="D54">
        <v>0.1</v>
      </c>
    </row>
    <row r="55" spans="1:4" x14ac:dyDescent="0.25">
      <c r="C55" t="s">
        <v>335</v>
      </c>
      <c r="D55">
        <v>0.8</v>
      </c>
    </row>
    <row r="56" spans="1:4" x14ac:dyDescent="0.25">
      <c r="C56" t="s">
        <v>336</v>
      </c>
      <c r="D56">
        <v>0.8</v>
      </c>
    </row>
    <row r="57" spans="1:4" x14ac:dyDescent="0.25">
      <c r="C57" t="s">
        <v>337</v>
      </c>
      <c r="D57">
        <v>0.8</v>
      </c>
    </row>
    <row r="58" spans="1:4" x14ac:dyDescent="0.25">
      <c r="C58" t="s">
        <v>315</v>
      </c>
      <c r="D58">
        <v>0.5</v>
      </c>
    </row>
    <row r="59" spans="1:4" x14ac:dyDescent="0.25">
      <c r="C59" t="s">
        <v>294</v>
      </c>
      <c r="D59">
        <v>0.25</v>
      </c>
    </row>
    <row r="60" spans="1:4" x14ac:dyDescent="0.25">
      <c r="C60" t="s">
        <v>330</v>
      </c>
      <c r="D60">
        <v>0.7</v>
      </c>
    </row>
    <row r="61" spans="1:4" x14ac:dyDescent="0.25">
      <c r="C61" t="s">
        <v>305</v>
      </c>
      <c r="D61">
        <v>0.35</v>
      </c>
    </row>
    <row r="62" spans="1:4" x14ac:dyDescent="0.25">
      <c r="C62" t="s">
        <v>331</v>
      </c>
      <c r="D62">
        <v>0.7</v>
      </c>
    </row>
    <row r="63" spans="1:4" x14ac:dyDescent="0.25">
      <c r="C63" t="s">
        <v>332</v>
      </c>
      <c r="D63">
        <v>0.7</v>
      </c>
    </row>
    <row r="64" spans="1:4" x14ac:dyDescent="0.25">
      <c r="C64" t="s">
        <v>308</v>
      </c>
      <c r="D64">
        <v>0.45</v>
      </c>
    </row>
    <row r="65" spans="3:4" x14ac:dyDescent="0.25">
      <c r="C65" t="s">
        <v>322</v>
      </c>
      <c r="D65">
        <v>0.55000000000000004</v>
      </c>
    </row>
    <row r="66" spans="3:4" x14ac:dyDescent="0.25">
      <c r="C66" t="s">
        <v>279</v>
      </c>
      <c r="D66">
        <v>0.25</v>
      </c>
    </row>
    <row r="67" spans="3:4" x14ac:dyDescent="0.25">
      <c r="C67" t="s">
        <v>282</v>
      </c>
      <c r="D67">
        <v>0.35</v>
      </c>
    </row>
    <row r="68" spans="3:4" x14ac:dyDescent="0.25">
      <c r="C68" t="s">
        <v>269</v>
      </c>
      <c r="D68">
        <v>0.15</v>
      </c>
    </row>
    <row r="69" spans="3:4" x14ac:dyDescent="0.25">
      <c r="C69" t="s">
        <v>309</v>
      </c>
      <c r="D69">
        <v>0.45</v>
      </c>
    </row>
    <row r="70" spans="3:4" x14ac:dyDescent="0.25">
      <c r="C70" t="s">
        <v>333</v>
      </c>
      <c r="D70">
        <v>0.7</v>
      </c>
    </row>
    <row r="71" spans="3:4" x14ac:dyDescent="0.25">
      <c r="C71" t="s">
        <v>36</v>
      </c>
      <c r="D71">
        <v>0.55000000000000004</v>
      </c>
    </row>
    <row r="72" spans="3:4" x14ac:dyDescent="0.25">
      <c r="C72" t="s">
        <v>324</v>
      </c>
      <c r="D72">
        <v>0.6</v>
      </c>
    </row>
    <row r="73" spans="3:4" x14ac:dyDescent="0.25">
      <c r="C73" t="s">
        <v>306</v>
      </c>
      <c r="D73">
        <v>0.4</v>
      </c>
    </row>
    <row r="74" spans="3:4" x14ac:dyDescent="0.25">
      <c r="C74" t="s">
        <v>295</v>
      </c>
      <c r="D74">
        <v>0.25</v>
      </c>
    </row>
    <row r="75" spans="3:4" x14ac:dyDescent="0.25">
      <c r="C75" t="s">
        <v>409</v>
      </c>
      <c r="D75" s="16">
        <v>0.25</v>
      </c>
    </row>
    <row r="76" spans="3:4" x14ac:dyDescent="0.25">
      <c r="C76" t="s">
        <v>484</v>
      </c>
      <c r="D76" s="16">
        <v>0.05</v>
      </c>
    </row>
    <row r="77" spans="3:4" x14ac:dyDescent="0.25">
      <c r="C77" t="s">
        <v>410</v>
      </c>
      <c r="D77" s="16">
        <v>0.25</v>
      </c>
    </row>
    <row r="78" spans="3:4" x14ac:dyDescent="0.25">
      <c r="C78" t="s">
        <v>411</v>
      </c>
      <c r="D78" s="16">
        <v>0.05</v>
      </c>
    </row>
    <row r="79" spans="3:4" x14ac:dyDescent="0.25">
      <c r="C79" t="s">
        <v>412</v>
      </c>
      <c r="D79" s="16">
        <v>0.55000000000000004</v>
      </c>
    </row>
    <row r="80" spans="3:4" x14ac:dyDescent="0.25">
      <c r="C80" t="s">
        <v>413</v>
      </c>
      <c r="D80" s="16">
        <v>0.25</v>
      </c>
    </row>
    <row r="81" spans="3:4" x14ac:dyDescent="0.25">
      <c r="C81" t="s">
        <v>414</v>
      </c>
      <c r="D81" s="16">
        <v>0.05</v>
      </c>
    </row>
    <row r="82" spans="3:4" x14ac:dyDescent="0.25">
      <c r="C82" t="s">
        <v>388</v>
      </c>
      <c r="D82" s="16">
        <v>0.25</v>
      </c>
    </row>
  </sheetData>
  <sheetProtection algorithmName="SHA-512" hashValue="j1RgqQBFQ0KNu6JMAALigeqLFt0FjxtFJ10LqDEiK+n3vMQ8vE4axW0mcFksk0WldOEi+7HVZa41fflFK6JX7Q==" saltValue="vvBhfOceb01/PjaXSh/VJg==" spinCount="100000" sheet="1" formatColumn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01946-EA23-4B22-B164-F945A8FE8992}">
  <dimension ref="A1:N28"/>
  <sheetViews>
    <sheetView workbookViewId="0"/>
  </sheetViews>
  <sheetFormatPr defaultRowHeight="15" x14ac:dyDescent="0.25"/>
  <sheetData>
    <row r="1" spans="1:14" x14ac:dyDescent="0.25">
      <c r="A1" s="66" t="s">
        <v>728</v>
      </c>
      <c r="B1" s="66"/>
      <c r="C1" s="66"/>
      <c r="D1" s="66"/>
      <c r="E1" s="66"/>
      <c r="F1" s="66"/>
      <c r="G1" s="66"/>
      <c r="H1" s="66"/>
      <c r="I1" s="66"/>
      <c r="J1" s="66"/>
      <c r="K1" s="66"/>
      <c r="L1" s="66"/>
      <c r="M1" s="66"/>
      <c r="N1" s="66"/>
    </row>
    <row r="2" spans="1:14" x14ac:dyDescent="0.25">
      <c r="A2" s="66" t="s">
        <v>729</v>
      </c>
      <c r="B2" s="66"/>
      <c r="C2" s="66"/>
      <c r="D2" s="66"/>
      <c r="E2" s="66"/>
      <c r="F2" s="66"/>
      <c r="G2" s="66"/>
      <c r="H2" s="66"/>
      <c r="I2" s="66"/>
      <c r="J2" s="66"/>
      <c r="K2" s="66"/>
      <c r="L2" s="66"/>
      <c r="M2" s="66"/>
      <c r="N2" s="66"/>
    </row>
    <row r="4" spans="1:14" ht="78.75" x14ac:dyDescent="0.25">
      <c r="A4" s="67" t="s">
        <v>730</v>
      </c>
      <c r="B4" s="67" t="s">
        <v>731</v>
      </c>
      <c r="C4" s="68" t="s">
        <v>732</v>
      </c>
      <c r="D4" s="68" t="s">
        <v>733</v>
      </c>
      <c r="E4" s="68" t="s">
        <v>734</v>
      </c>
      <c r="F4" s="68" t="s">
        <v>735</v>
      </c>
      <c r="G4" s="68" t="s">
        <v>736</v>
      </c>
      <c r="H4" s="68" t="s">
        <v>737</v>
      </c>
      <c r="I4" s="68" t="s">
        <v>738</v>
      </c>
      <c r="J4" s="68" t="s">
        <v>739</v>
      </c>
      <c r="K4" s="68" t="s">
        <v>740</v>
      </c>
      <c r="L4" s="69"/>
      <c r="M4" s="69"/>
      <c r="N4" s="69"/>
    </row>
    <row r="5" spans="1:14" ht="15.75" x14ac:dyDescent="0.25">
      <c r="A5" s="70">
        <v>2016</v>
      </c>
      <c r="B5" s="71" t="s">
        <v>717</v>
      </c>
      <c r="C5" s="71" t="s">
        <v>741</v>
      </c>
      <c r="D5" s="71" t="s">
        <v>741</v>
      </c>
      <c r="E5" s="71" t="s">
        <v>741</v>
      </c>
      <c r="F5" s="71" t="s">
        <v>741</v>
      </c>
      <c r="G5" s="71" t="s">
        <v>742</v>
      </c>
      <c r="H5" s="71" t="s">
        <v>742</v>
      </c>
      <c r="I5" s="71" t="s">
        <v>743</v>
      </c>
      <c r="J5" s="71" t="s">
        <v>717</v>
      </c>
      <c r="K5" s="71" t="s">
        <v>744</v>
      </c>
      <c r="L5" s="66"/>
      <c r="M5" s="66"/>
      <c r="N5" s="66"/>
    </row>
    <row r="6" spans="1:14" ht="15.75" x14ac:dyDescent="0.25">
      <c r="A6" s="70">
        <v>2017</v>
      </c>
      <c r="B6" s="71" t="s">
        <v>717</v>
      </c>
      <c r="C6" s="71" t="s">
        <v>741</v>
      </c>
      <c r="D6" s="71" t="s">
        <v>741</v>
      </c>
      <c r="E6" s="71" t="s">
        <v>741</v>
      </c>
      <c r="F6" s="71" t="s">
        <v>741</v>
      </c>
      <c r="G6" s="71" t="s">
        <v>742</v>
      </c>
      <c r="H6" s="71" t="s">
        <v>742</v>
      </c>
      <c r="I6" s="71" t="s">
        <v>717</v>
      </c>
      <c r="J6" s="71" t="s">
        <v>745</v>
      </c>
      <c r="K6" s="71" t="s">
        <v>743</v>
      </c>
      <c r="L6" s="66"/>
      <c r="M6" s="66"/>
      <c r="N6" s="66"/>
    </row>
    <row r="7" spans="1:14" ht="15.75" x14ac:dyDescent="0.25">
      <c r="A7" s="70">
        <v>2018</v>
      </c>
      <c r="B7" s="71" t="s">
        <v>717</v>
      </c>
      <c r="C7" s="71" t="s">
        <v>743</v>
      </c>
      <c r="D7" s="71" t="s">
        <v>741</v>
      </c>
      <c r="E7" s="71" t="s">
        <v>745</v>
      </c>
      <c r="F7" s="71" t="s">
        <v>741</v>
      </c>
      <c r="G7" s="71" t="s">
        <v>745</v>
      </c>
      <c r="H7" s="71" t="s">
        <v>741</v>
      </c>
      <c r="I7" s="71" t="s">
        <v>717</v>
      </c>
      <c r="J7" s="71" t="s">
        <v>743</v>
      </c>
      <c r="K7" s="71" t="s">
        <v>717</v>
      </c>
      <c r="L7" s="66"/>
      <c r="M7" s="66"/>
      <c r="N7" s="66"/>
    </row>
    <row r="8" spans="1:14" ht="15.75" x14ac:dyDescent="0.25">
      <c r="A8" s="70">
        <v>2019</v>
      </c>
      <c r="B8" s="71" t="s">
        <v>717</v>
      </c>
      <c r="C8" s="71" t="s">
        <v>743</v>
      </c>
      <c r="D8" s="71" t="s">
        <v>741</v>
      </c>
      <c r="E8" s="71" t="s">
        <v>743</v>
      </c>
      <c r="F8" s="71" t="s">
        <v>741</v>
      </c>
      <c r="G8" s="71" t="s">
        <v>743</v>
      </c>
      <c r="H8" s="71" t="s">
        <v>741</v>
      </c>
      <c r="I8" s="71" t="s">
        <v>717</v>
      </c>
      <c r="J8" s="71" t="s">
        <v>743</v>
      </c>
      <c r="K8" s="71" t="s">
        <v>717</v>
      </c>
      <c r="L8" s="66"/>
      <c r="M8" s="66"/>
      <c r="N8" s="66"/>
    </row>
    <row r="9" spans="1:14" ht="15.75" x14ac:dyDescent="0.25">
      <c r="A9" s="70">
        <v>2020</v>
      </c>
      <c r="B9" s="71" t="s">
        <v>746</v>
      </c>
      <c r="C9" s="71" t="s">
        <v>717</v>
      </c>
      <c r="D9" s="71" t="s">
        <v>741</v>
      </c>
      <c r="E9" s="71" t="s">
        <v>743</v>
      </c>
      <c r="F9" s="71" t="s">
        <v>741</v>
      </c>
      <c r="G9" s="71" t="s">
        <v>743</v>
      </c>
      <c r="H9" s="71" t="s">
        <v>741</v>
      </c>
      <c r="I9" s="71" t="s">
        <v>745</v>
      </c>
      <c r="J9" s="71" t="s">
        <v>717</v>
      </c>
      <c r="K9" s="71" t="s">
        <v>717</v>
      </c>
      <c r="L9" s="66"/>
      <c r="M9" s="66"/>
      <c r="N9" s="66"/>
    </row>
    <row r="10" spans="1:14" ht="15.75" x14ac:dyDescent="0.25">
      <c r="A10" s="70">
        <v>2021</v>
      </c>
      <c r="B10" s="71" t="s">
        <v>717</v>
      </c>
      <c r="C10" s="71" t="s">
        <v>717</v>
      </c>
      <c r="D10" s="71" t="s">
        <v>741</v>
      </c>
      <c r="E10" s="71" t="s">
        <v>741</v>
      </c>
      <c r="F10" s="71" t="s">
        <v>741</v>
      </c>
      <c r="G10" s="71" t="s">
        <v>743</v>
      </c>
      <c r="H10" s="71" t="s">
        <v>741</v>
      </c>
      <c r="I10" s="71" t="s">
        <v>717</v>
      </c>
      <c r="J10" s="71" t="s">
        <v>717</v>
      </c>
      <c r="K10" s="71" t="s">
        <v>743</v>
      </c>
      <c r="L10" s="66"/>
      <c r="M10" s="66"/>
      <c r="N10" s="66"/>
    </row>
    <row r="11" spans="1:14" ht="15.75" x14ac:dyDescent="0.25">
      <c r="A11" s="70">
        <v>2022</v>
      </c>
      <c r="B11" s="71" t="s">
        <v>717</v>
      </c>
      <c r="C11" s="71" t="s">
        <v>741</v>
      </c>
      <c r="D11" s="71" t="s">
        <v>741</v>
      </c>
      <c r="E11" s="71" t="s">
        <v>741</v>
      </c>
      <c r="F11" s="71" t="s">
        <v>745</v>
      </c>
      <c r="G11" s="71" t="s">
        <v>741</v>
      </c>
      <c r="H11" s="71" t="s">
        <v>741</v>
      </c>
      <c r="I11" s="71" t="s">
        <v>717</v>
      </c>
      <c r="J11" s="71" t="s">
        <v>717</v>
      </c>
      <c r="K11" s="71" t="s">
        <v>743</v>
      </c>
      <c r="L11" s="66"/>
      <c r="M11" s="66"/>
      <c r="N11" s="66"/>
    </row>
    <row r="12" spans="1:14" ht="15.75" x14ac:dyDescent="0.25">
      <c r="A12" s="70">
        <v>2023</v>
      </c>
      <c r="B12" s="71" t="s">
        <v>746</v>
      </c>
      <c r="C12" s="71" t="s">
        <v>741</v>
      </c>
      <c r="D12" s="71" t="s">
        <v>745</v>
      </c>
      <c r="E12" s="71" t="s">
        <v>741</v>
      </c>
      <c r="F12" s="71" t="s">
        <v>743</v>
      </c>
      <c r="G12" s="71" t="s">
        <v>741</v>
      </c>
      <c r="H12" s="71" t="s">
        <v>741</v>
      </c>
      <c r="I12" s="71" t="s">
        <v>717</v>
      </c>
      <c r="J12" s="71" t="s">
        <v>717</v>
      </c>
      <c r="K12" s="71" t="s">
        <v>743</v>
      </c>
      <c r="L12" s="66"/>
      <c r="M12" s="66"/>
      <c r="N12" s="66"/>
    </row>
    <row r="13" spans="1:14" ht="15.75" x14ac:dyDescent="0.25">
      <c r="A13" s="70">
        <v>2024</v>
      </c>
      <c r="B13" s="71" t="s">
        <v>743</v>
      </c>
      <c r="C13" s="71" t="s">
        <v>741</v>
      </c>
      <c r="D13" s="71" t="s">
        <v>743</v>
      </c>
      <c r="E13" s="71" t="s">
        <v>741</v>
      </c>
      <c r="F13" s="71" t="s">
        <v>743</v>
      </c>
      <c r="G13" s="71" t="s">
        <v>741</v>
      </c>
      <c r="H13" s="71" t="s">
        <v>741</v>
      </c>
      <c r="I13" s="71" t="s">
        <v>747</v>
      </c>
      <c r="J13" s="71" t="s">
        <v>717</v>
      </c>
      <c r="K13" s="71" t="s">
        <v>717</v>
      </c>
      <c r="L13" s="66"/>
      <c r="M13" s="66"/>
      <c r="N13" s="66"/>
    </row>
    <row r="14" spans="1:14" ht="15.75" x14ac:dyDescent="0.25">
      <c r="A14" s="70">
        <v>2025</v>
      </c>
      <c r="B14" s="71" t="s">
        <v>743</v>
      </c>
      <c r="C14" s="71" t="s">
        <v>741</v>
      </c>
      <c r="D14" s="71" t="s">
        <v>743</v>
      </c>
      <c r="E14" s="71" t="s">
        <v>741</v>
      </c>
      <c r="F14" s="71" t="s">
        <v>717</v>
      </c>
      <c r="G14" s="71" t="s">
        <v>741</v>
      </c>
      <c r="H14" s="71" t="s">
        <v>741</v>
      </c>
      <c r="I14" s="71" t="s">
        <v>741</v>
      </c>
      <c r="J14" s="71" t="s">
        <v>748</v>
      </c>
      <c r="K14" s="71" t="s">
        <v>717</v>
      </c>
      <c r="L14" s="66"/>
      <c r="M14" s="66"/>
      <c r="N14" s="66"/>
    </row>
    <row r="15" spans="1:14" ht="15.75" x14ac:dyDescent="0.25">
      <c r="A15" s="70">
        <v>2026</v>
      </c>
      <c r="B15" s="71" t="s">
        <v>717</v>
      </c>
      <c r="C15" s="71" t="s">
        <v>748</v>
      </c>
      <c r="D15" s="71" t="s">
        <v>749</v>
      </c>
      <c r="E15" s="71" t="s">
        <v>748</v>
      </c>
      <c r="F15" s="71" t="s">
        <v>717</v>
      </c>
      <c r="G15" s="71" t="s">
        <v>741</v>
      </c>
      <c r="H15" s="71" t="s">
        <v>741</v>
      </c>
      <c r="I15" s="71" t="s">
        <v>741</v>
      </c>
      <c r="J15" s="71" t="s">
        <v>750</v>
      </c>
      <c r="K15" s="71" t="s">
        <v>748</v>
      </c>
    </row>
    <row r="18" spans="1:12" ht="15.75" x14ac:dyDescent="0.25">
      <c r="A18" s="67" t="s">
        <v>730</v>
      </c>
      <c r="B18" s="70">
        <v>2016</v>
      </c>
      <c r="C18" s="70">
        <v>2017</v>
      </c>
      <c r="D18" s="70">
        <v>2018</v>
      </c>
      <c r="E18" s="70">
        <v>2019</v>
      </c>
      <c r="F18" s="70">
        <v>2020</v>
      </c>
      <c r="G18" s="70">
        <v>2021</v>
      </c>
      <c r="H18" s="70">
        <v>2022</v>
      </c>
      <c r="I18" s="70">
        <v>2023</v>
      </c>
      <c r="J18" s="70">
        <v>2024</v>
      </c>
      <c r="K18" s="70">
        <v>2025</v>
      </c>
      <c r="L18" s="70">
        <v>2026</v>
      </c>
    </row>
    <row r="19" spans="1:12" ht="15.75" x14ac:dyDescent="0.25">
      <c r="A19" s="67" t="s">
        <v>731</v>
      </c>
      <c r="B19" s="71" t="s">
        <v>717</v>
      </c>
      <c r="C19" s="71" t="s">
        <v>717</v>
      </c>
      <c r="D19" s="71" t="s">
        <v>717</v>
      </c>
      <c r="E19" s="71" t="s">
        <v>717</v>
      </c>
      <c r="F19" s="71" t="s">
        <v>746</v>
      </c>
      <c r="G19" s="71" t="s">
        <v>717</v>
      </c>
      <c r="H19" s="71" t="s">
        <v>717</v>
      </c>
      <c r="I19" s="71" t="s">
        <v>746</v>
      </c>
      <c r="J19" s="71" t="s">
        <v>743</v>
      </c>
      <c r="K19" s="71" t="s">
        <v>743</v>
      </c>
      <c r="L19" s="71" t="s">
        <v>717</v>
      </c>
    </row>
    <row r="20" spans="1:12" ht="78.75" x14ac:dyDescent="0.25">
      <c r="A20" s="68" t="s">
        <v>732</v>
      </c>
      <c r="B20" s="71" t="s">
        <v>741</v>
      </c>
      <c r="C20" s="71" t="s">
        <v>741</v>
      </c>
      <c r="D20" s="71" t="s">
        <v>743</v>
      </c>
      <c r="E20" s="71" t="s">
        <v>743</v>
      </c>
      <c r="F20" s="71" t="s">
        <v>717</v>
      </c>
      <c r="G20" s="71" t="s">
        <v>717</v>
      </c>
      <c r="H20" s="71" t="s">
        <v>741</v>
      </c>
      <c r="I20" s="71" t="s">
        <v>741</v>
      </c>
      <c r="J20" s="71" t="s">
        <v>741</v>
      </c>
      <c r="K20" s="71" t="s">
        <v>741</v>
      </c>
      <c r="L20" s="71" t="s">
        <v>748</v>
      </c>
    </row>
    <row r="21" spans="1:12" ht="78.75" x14ac:dyDescent="0.25">
      <c r="A21" s="68" t="s">
        <v>733</v>
      </c>
      <c r="B21" s="71" t="s">
        <v>741</v>
      </c>
      <c r="C21" s="71" t="s">
        <v>741</v>
      </c>
      <c r="D21" s="71" t="s">
        <v>741</v>
      </c>
      <c r="E21" s="71" t="s">
        <v>741</v>
      </c>
      <c r="F21" s="71" t="s">
        <v>741</v>
      </c>
      <c r="G21" s="71" t="s">
        <v>741</v>
      </c>
      <c r="H21" s="71" t="s">
        <v>741</v>
      </c>
      <c r="I21" s="71" t="s">
        <v>745</v>
      </c>
      <c r="J21" s="71" t="s">
        <v>743</v>
      </c>
      <c r="K21" s="71" t="s">
        <v>743</v>
      </c>
      <c r="L21" s="71" t="s">
        <v>749</v>
      </c>
    </row>
    <row r="22" spans="1:12" ht="63" x14ac:dyDescent="0.25">
      <c r="A22" s="68" t="s">
        <v>734</v>
      </c>
      <c r="B22" s="71" t="s">
        <v>741</v>
      </c>
      <c r="C22" s="71" t="s">
        <v>741</v>
      </c>
      <c r="D22" s="71" t="s">
        <v>745</v>
      </c>
      <c r="E22" s="71" t="s">
        <v>743</v>
      </c>
      <c r="F22" s="71" t="s">
        <v>743</v>
      </c>
      <c r="G22" s="71" t="s">
        <v>741</v>
      </c>
      <c r="H22" s="71" t="s">
        <v>741</v>
      </c>
      <c r="I22" s="71" t="s">
        <v>741</v>
      </c>
      <c r="J22" s="71" t="s">
        <v>741</v>
      </c>
      <c r="K22" s="71" t="s">
        <v>741</v>
      </c>
      <c r="L22" s="71" t="s">
        <v>748</v>
      </c>
    </row>
    <row r="23" spans="1:12" ht="63" x14ac:dyDescent="0.25">
      <c r="A23" s="68" t="s">
        <v>735</v>
      </c>
      <c r="B23" s="71" t="s">
        <v>741</v>
      </c>
      <c r="C23" s="71" t="s">
        <v>741</v>
      </c>
      <c r="D23" s="71" t="s">
        <v>741</v>
      </c>
      <c r="E23" s="71" t="s">
        <v>741</v>
      </c>
      <c r="F23" s="71" t="s">
        <v>741</v>
      </c>
      <c r="G23" s="71" t="s">
        <v>741</v>
      </c>
      <c r="H23" s="71" t="s">
        <v>745</v>
      </c>
      <c r="I23" s="71" t="s">
        <v>743</v>
      </c>
      <c r="J23" s="71" t="s">
        <v>743</v>
      </c>
      <c r="K23" s="71" t="s">
        <v>717</v>
      </c>
      <c r="L23" s="71" t="s">
        <v>717</v>
      </c>
    </row>
    <row r="24" spans="1:12" ht="47.25" x14ac:dyDescent="0.25">
      <c r="A24" s="68" t="s">
        <v>736</v>
      </c>
      <c r="B24" s="71" t="s">
        <v>742</v>
      </c>
      <c r="C24" s="71" t="s">
        <v>742</v>
      </c>
      <c r="D24" s="71" t="s">
        <v>745</v>
      </c>
      <c r="E24" s="71" t="s">
        <v>743</v>
      </c>
      <c r="F24" s="71" t="s">
        <v>743</v>
      </c>
      <c r="G24" s="71" t="s">
        <v>743</v>
      </c>
      <c r="H24" s="71" t="s">
        <v>741</v>
      </c>
      <c r="I24" s="71" t="s">
        <v>741</v>
      </c>
      <c r="J24" s="71" t="s">
        <v>741</v>
      </c>
      <c r="K24" s="71" t="s">
        <v>741</v>
      </c>
      <c r="L24" s="71" t="s">
        <v>741</v>
      </c>
    </row>
    <row r="25" spans="1:12" ht="63" x14ac:dyDescent="0.25">
      <c r="A25" s="68" t="s">
        <v>737</v>
      </c>
      <c r="B25" s="71" t="s">
        <v>742</v>
      </c>
      <c r="C25" s="71" t="s">
        <v>742</v>
      </c>
      <c r="D25" s="71" t="s">
        <v>741</v>
      </c>
      <c r="E25" s="71" t="s">
        <v>741</v>
      </c>
      <c r="F25" s="71" t="s">
        <v>741</v>
      </c>
      <c r="G25" s="71" t="s">
        <v>741</v>
      </c>
      <c r="H25" s="71" t="s">
        <v>741</v>
      </c>
      <c r="I25" s="71" t="s">
        <v>741</v>
      </c>
      <c r="J25" s="71" t="s">
        <v>741</v>
      </c>
      <c r="K25" s="71" t="s">
        <v>741</v>
      </c>
      <c r="L25" s="71" t="s">
        <v>741</v>
      </c>
    </row>
    <row r="26" spans="1:12" ht="63" x14ac:dyDescent="0.25">
      <c r="A26" s="68" t="s">
        <v>738</v>
      </c>
      <c r="B26" s="71" t="s">
        <v>743</v>
      </c>
      <c r="C26" s="71" t="s">
        <v>717</v>
      </c>
      <c r="D26" s="71" t="s">
        <v>717</v>
      </c>
      <c r="E26" s="71" t="s">
        <v>717</v>
      </c>
      <c r="F26" s="71" t="s">
        <v>745</v>
      </c>
      <c r="G26" s="71" t="s">
        <v>717</v>
      </c>
      <c r="H26" s="71" t="s">
        <v>717</v>
      </c>
      <c r="I26" s="71" t="s">
        <v>717</v>
      </c>
      <c r="J26" s="71" t="s">
        <v>747</v>
      </c>
      <c r="K26" s="71" t="s">
        <v>741</v>
      </c>
      <c r="L26" s="71" t="s">
        <v>741</v>
      </c>
    </row>
    <row r="27" spans="1:12" ht="63" x14ac:dyDescent="0.25">
      <c r="A27" s="68" t="s">
        <v>739</v>
      </c>
      <c r="B27" s="71" t="s">
        <v>717</v>
      </c>
      <c r="C27" s="71" t="s">
        <v>745</v>
      </c>
      <c r="D27" s="71" t="s">
        <v>743</v>
      </c>
      <c r="E27" s="71" t="s">
        <v>743</v>
      </c>
      <c r="F27" s="71" t="s">
        <v>717</v>
      </c>
      <c r="G27" s="71" t="s">
        <v>717</v>
      </c>
      <c r="H27" s="71" t="s">
        <v>717</v>
      </c>
      <c r="I27" s="71" t="s">
        <v>717</v>
      </c>
      <c r="J27" s="71" t="s">
        <v>717</v>
      </c>
      <c r="K27" s="71" t="s">
        <v>748</v>
      </c>
      <c r="L27" s="71" t="s">
        <v>750</v>
      </c>
    </row>
    <row r="28" spans="1:12" ht="78.75" x14ac:dyDescent="0.25">
      <c r="A28" s="68" t="s">
        <v>740</v>
      </c>
      <c r="B28" s="71" t="s">
        <v>744</v>
      </c>
      <c r="C28" s="71" t="s">
        <v>743</v>
      </c>
      <c r="D28" s="71" t="s">
        <v>717</v>
      </c>
      <c r="E28" s="71" t="s">
        <v>717</v>
      </c>
      <c r="F28" s="71" t="s">
        <v>717</v>
      </c>
      <c r="G28" s="71" t="s">
        <v>743</v>
      </c>
      <c r="H28" s="71" t="s">
        <v>743</v>
      </c>
      <c r="I28" s="71" t="s">
        <v>743</v>
      </c>
      <c r="J28" s="71" t="s">
        <v>717</v>
      </c>
      <c r="K28" s="71" t="s">
        <v>717</v>
      </c>
      <c r="L28" s="71" t="s">
        <v>748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04161-7196-443E-B6F8-F527AB9661CC}">
  <dimension ref="A1:AI26"/>
  <sheetViews>
    <sheetView topLeftCell="E1" workbookViewId="0"/>
  </sheetViews>
  <sheetFormatPr defaultRowHeight="15" x14ac:dyDescent="0.25"/>
  <cols>
    <col min="1" max="4" width="0" hidden="1" customWidth="1"/>
    <col min="5" max="5" width="24.42578125" customWidth="1"/>
    <col min="6" max="6" width="10.42578125" customWidth="1"/>
    <col min="7" max="8" width="8.85546875" hidden="1" customWidth="1"/>
    <col min="9" max="9" width="8.85546875" customWidth="1"/>
    <col min="10" max="12" width="8.85546875" hidden="1" customWidth="1"/>
    <col min="13" max="15" width="8.85546875" customWidth="1"/>
    <col min="16" max="16" width="3.7109375" customWidth="1"/>
    <col min="17" max="18" width="31.28515625" customWidth="1"/>
    <col min="19" max="28" width="15.42578125" bestFit="1" customWidth="1"/>
    <col min="31" max="31" width="14.28515625" customWidth="1"/>
    <col min="32" max="32" width="13.28515625" customWidth="1"/>
    <col min="33" max="33" width="11.7109375" customWidth="1"/>
    <col min="34" max="34" width="10.42578125" customWidth="1"/>
    <col min="35" max="35" width="10" customWidth="1"/>
    <col min="36" max="36" width="15.140625" customWidth="1"/>
    <col min="37" max="37" width="13.7109375" customWidth="1"/>
    <col min="39" max="39" width="14.7109375" customWidth="1"/>
    <col min="40" max="40" width="21.42578125" customWidth="1"/>
  </cols>
  <sheetData>
    <row r="1" spans="1:35" ht="15.75" x14ac:dyDescent="0.25">
      <c r="A1" s="73" t="s">
        <v>661</v>
      </c>
      <c r="B1" s="73" t="s">
        <v>662</v>
      </c>
      <c r="C1" s="73" t="s">
        <v>663</v>
      </c>
      <c r="D1" s="73" t="s">
        <v>664</v>
      </c>
      <c r="E1" s="73" t="s">
        <v>665</v>
      </c>
      <c r="F1" s="73" t="s">
        <v>666</v>
      </c>
      <c r="G1" s="73" t="s">
        <v>667</v>
      </c>
      <c r="H1" s="73" t="s">
        <v>668</v>
      </c>
      <c r="I1" s="73" t="s">
        <v>669</v>
      </c>
      <c r="J1" s="73" t="s">
        <v>670</v>
      </c>
      <c r="K1" s="73" t="s">
        <v>671</v>
      </c>
      <c r="L1" s="73" t="s">
        <v>672</v>
      </c>
      <c r="M1" s="73" t="s">
        <v>673</v>
      </c>
      <c r="N1" s="73" t="s">
        <v>674</v>
      </c>
      <c r="O1" s="73" t="s">
        <v>675</v>
      </c>
      <c r="P1" s="73" t="s">
        <v>676</v>
      </c>
      <c r="Q1" s="67" t="s">
        <v>730</v>
      </c>
      <c r="R1" s="67"/>
      <c r="S1" s="70">
        <v>2016</v>
      </c>
      <c r="T1" s="70">
        <v>2017</v>
      </c>
      <c r="U1" s="70">
        <v>2018</v>
      </c>
      <c r="V1" s="70">
        <v>2019</v>
      </c>
      <c r="W1" s="70">
        <v>2020</v>
      </c>
      <c r="X1" s="70">
        <v>2021</v>
      </c>
      <c r="Y1" s="70">
        <v>2022</v>
      </c>
      <c r="Z1" s="70">
        <v>2023</v>
      </c>
      <c r="AA1" s="70">
        <v>2024</v>
      </c>
      <c r="AB1" s="70">
        <v>2025</v>
      </c>
      <c r="AC1" s="70">
        <v>2026</v>
      </c>
      <c r="AD1" t="s">
        <v>784</v>
      </c>
      <c r="AE1" t="s">
        <v>792</v>
      </c>
      <c r="AF1" t="s">
        <v>785</v>
      </c>
      <c r="AG1" t="s">
        <v>790</v>
      </c>
      <c r="AH1" t="s">
        <v>791</v>
      </c>
      <c r="AI1" t="s">
        <v>789</v>
      </c>
    </row>
    <row r="2" spans="1:35" ht="15.75" x14ac:dyDescent="0.25">
      <c r="A2" t="s">
        <v>677</v>
      </c>
      <c r="B2" s="28" t="s">
        <v>704</v>
      </c>
      <c r="C2" t="s">
        <v>679</v>
      </c>
      <c r="D2" s="74" t="s">
        <v>679</v>
      </c>
      <c r="E2" s="74" t="s">
        <v>705</v>
      </c>
      <c r="F2" s="65">
        <v>45049</v>
      </c>
      <c r="G2" s="75">
        <v>44.793010000000002</v>
      </c>
      <c r="H2" s="75">
        <v>-123.31054</v>
      </c>
      <c r="I2" s="76" t="s">
        <v>706</v>
      </c>
      <c r="J2" s="74" t="s">
        <v>682</v>
      </c>
      <c r="K2" t="s">
        <v>683</v>
      </c>
      <c r="L2" t="s">
        <v>684</v>
      </c>
      <c r="M2" s="74" t="s">
        <v>707</v>
      </c>
      <c r="N2" s="90" t="s">
        <v>699</v>
      </c>
      <c r="O2" s="74" t="s">
        <v>700</v>
      </c>
      <c r="P2" s="74"/>
      <c r="Q2" s="67" t="s">
        <v>737</v>
      </c>
      <c r="R2" s="67" t="s">
        <v>832</v>
      </c>
      <c r="S2" s="82" t="s">
        <v>742</v>
      </c>
      <c r="T2" s="82" t="s">
        <v>742</v>
      </c>
      <c r="U2" s="71" t="s">
        <v>811</v>
      </c>
      <c r="V2" s="71" t="s">
        <v>741</v>
      </c>
      <c r="W2" s="71" t="s">
        <v>741</v>
      </c>
      <c r="X2" s="71" t="s">
        <v>741</v>
      </c>
      <c r="Y2" s="71" t="s">
        <v>741</v>
      </c>
      <c r="Z2" s="71" t="s">
        <v>741</v>
      </c>
      <c r="AA2" s="71" t="s">
        <v>741</v>
      </c>
      <c r="AB2" s="71" t="s">
        <v>741</v>
      </c>
      <c r="AC2" s="71" t="s">
        <v>741</v>
      </c>
    </row>
    <row r="3" spans="1:35" ht="15.75" x14ac:dyDescent="0.25">
      <c r="A3" t="s">
        <v>677</v>
      </c>
      <c r="B3" s="28" t="s">
        <v>696</v>
      </c>
      <c r="C3" t="s">
        <v>679</v>
      </c>
      <c r="D3" s="74" t="s">
        <v>679</v>
      </c>
      <c r="E3" s="74" t="s">
        <v>697</v>
      </c>
      <c r="F3" s="65">
        <v>45049</v>
      </c>
      <c r="G3" s="75">
        <v>44.792459999999998</v>
      </c>
      <c r="H3" s="75">
        <v>-123.30809000000001</v>
      </c>
      <c r="I3" s="76" t="s">
        <v>698</v>
      </c>
      <c r="J3" s="74" t="s">
        <v>682</v>
      </c>
      <c r="K3" t="s">
        <v>683</v>
      </c>
      <c r="L3" t="s">
        <v>684</v>
      </c>
      <c r="M3" s="74" t="s">
        <v>690</v>
      </c>
      <c r="N3" s="90" t="s">
        <v>699</v>
      </c>
      <c r="O3" s="74" t="s">
        <v>700</v>
      </c>
      <c r="P3" s="74"/>
      <c r="Q3" s="67" t="s">
        <v>736</v>
      </c>
      <c r="R3" s="67" t="s">
        <v>831</v>
      </c>
      <c r="S3" s="82" t="s">
        <v>742</v>
      </c>
      <c r="T3" s="82" t="s">
        <v>742</v>
      </c>
      <c r="U3" s="71" t="s">
        <v>745</v>
      </c>
      <c r="V3" s="71" t="s">
        <v>743</v>
      </c>
      <c r="W3" s="71" t="s">
        <v>743</v>
      </c>
      <c r="X3" s="71" t="s">
        <v>808</v>
      </c>
      <c r="Y3" s="71" t="s">
        <v>741</v>
      </c>
      <c r="Z3" s="71" t="s">
        <v>741</v>
      </c>
      <c r="AA3" s="71" t="s">
        <v>741</v>
      </c>
      <c r="AB3" s="71" t="s">
        <v>741</v>
      </c>
      <c r="AC3" s="71" t="s">
        <v>741</v>
      </c>
    </row>
    <row r="4" spans="1:35" ht="15.75" x14ac:dyDescent="0.25">
      <c r="A4" t="s">
        <v>677</v>
      </c>
      <c r="B4" s="28" t="s">
        <v>718</v>
      </c>
      <c r="C4" t="s">
        <v>679</v>
      </c>
      <c r="D4" s="74" t="s">
        <v>679</v>
      </c>
      <c r="E4" s="74" t="s">
        <v>719</v>
      </c>
      <c r="F4" s="65">
        <v>45055</v>
      </c>
      <c r="G4" s="75">
        <v>44.794170000000001</v>
      </c>
      <c r="H4" s="75">
        <v>-123.26835</v>
      </c>
      <c r="I4" s="81" t="s">
        <v>720</v>
      </c>
      <c r="J4" s="74" t="s">
        <v>682</v>
      </c>
      <c r="K4" t="s">
        <v>683</v>
      </c>
      <c r="L4" t="s">
        <v>684</v>
      </c>
      <c r="M4" s="74" t="s">
        <v>707</v>
      </c>
      <c r="N4" s="90" t="s">
        <v>699</v>
      </c>
      <c r="O4" s="74" t="s">
        <v>717</v>
      </c>
      <c r="P4" s="74"/>
      <c r="Q4" s="67" t="s">
        <v>739</v>
      </c>
      <c r="R4" s="67" t="s">
        <v>829</v>
      </c>
      <c r="S4" s="71" t="s">
        <v>717</v>
      </c>
      <c r="T4" s="71" t="s">
        <v>745</v>
      </c>
      <c r="U4" s="71" t="s">
        <v>743</v>
      </c>
      <c r="V4" s="71" t="s">
        <v>743</v>
      </c>
      <c r="W4" s="71" t="s">
        <v>717</v>
      </c>
      <c r="X4" s="71" t="s">
        <v>717</v>
      </c>
      <c r="Y4" s="71" t="s">
        <v>846</v>
      </c>
      <c r="Z4" s="71" t="s">
        <v>717</v>
      </c>
      <c r="AA4" s="71" t="s">
        <v>717</v>
      </c>
      <c r="AB4" s="84" t="s">
        <v>748</v>
      </c>
      <c r="AC4" s="71" t="s">
        <v>750</v>
      </c>
    </row>
    <row r="5" spans="1:35" ht="15.75" x14ac:dyDescent="0.25">
      <c r="A5" t="s">
        <v>677</v>
      </c>
      <c r="B5" s="28" t="s">
        <v>714</v>
      </c>
      <c r="C5" t="s">
        <v>679</v>
      </c>
      <c r="D5" s="74" t="s">
        <v>679</v>
      </c>
      <c r="E5" s="74" t="s">
        <v>715</v>
      </c>
      <c r="F5" s="65">
        <v>45055</v>
      </c>
      <c r="G5" s="75">
        <v>44.794890000000002</v>
      </c>
      <c r="H5" s="75">
        <v>-123.26967999999999</v>
      </c>
      <c r="I5" s="81" t="s">
        <v>716</v>
      </c>
      <c r="J5" s="74" t="s">
        <v>682</v>
      </c>
      <c r="K5" t="s">
        <v>683</v>
      </c>
      <c r="L5" t="s">
        <v>684</v>
      </c>
      <c r="M5" s="74" t="s">
        <v>707</v>
      </c>
      <c r="N5" s="90" t="s">
        <v>699</v>
      </c>
      <c r="O5" s="74" t="s">
        <v>717</v>
      </c>
      <c r="P5" s="74"/>
      <c r="Q5" s="67" t="s">
        <v>738</v>
      </c>
      <c r="R5" s="67" t="s">
        <v>828</v>
      </c>
      <c r="S5" s="71" t="s">
        <v>743</v>
      </c>
      <c r="T5" s="71" t="s">
        <v>717</v>
      </c>
      <c r="U5" s="71" t="s">
        <v>717</v>
      </c>
      <c r="V5" s="71" t="s">
        <v>717</v>
      </c>
      <c r="W5" s="71" t="s">
        <v>745</v>
      </c>
      <c r="X5" s="71" t="s">
        <v>717</v>
      </c>
      <c r="Y5" s="71" t="s">
        <v>717</v>
      </c>
      <c r="Z5" s="71" t="s">
        <v>717</v>
      </c>
      <c r="AA5" s="86" t="s">
        <v>800</v>
      </c>
      <c r="AB5" s="71" t="s">
        <v>741</v>
      </c>
      <c r="AC5" s="71" t="s">
        <v>741</v>
      </c>
    </row>
    <row r="6" spans="1:35" ht="15.75" x14ac:dyDescent="0.25">
      <c r="A6" t="s">
        <v>677</v>
      </c>
      <c r="B6" s="28" t="s">
        <v>678</v>
      </c>
      <c r="C6" t="s">
        <v>679</v>
      </c>
      <c r="D6" s="74" t="s">
        <v>679</v>
      </c>
      <c r="E6" s="74" t="s">
        <v>680</v>
      </c>
      <c r="F6" s="65">
        <v>45046</v>
      </c>
      <c r="G6" s="75">
        <v>44.808250000000001</v>
      </c>
      <c r="H6" s="75">
        <v>-123.31007</v>
      </c>
      <c r="I6" s="81" t="s">
        <v>681</v>
      </c>
      <c r="J6" s="74" t="s">
        <v>682</v>
      </c>
      <c r="K6" t="s">
        <v>683</v>
      </c>
      <c r="L6" t="s">
        <v>684</v>
      </c>
      <c r="M6" s="74" t="s">
        <v>685</v>
      </c>
      <c r="N6" s="90" t="s">
        <v>856</v>
      </c>
      <c r="O6" s="74" t="s">
        <v>147</v>
      </c>
      <c r="P6" s="74"/>
      <c r="Q6" s="69" t="s">
        <v>731</v>
      </c>
      <c r="R6" s="69" t="s">
        <v>827</v>
      </c>
      <c r="S6" s="79" t="s">
        <v>717</v>
      </c>
      <c r="T6" s="79" t="s">
        <v>717</v>
      </c>
      <c r="U6" s="79" t="s">
        <v>717</v>
      </c>
      <c r="V6" s="79" t="s">
        <v>717</v>
      </c>
      <c r="W6" s="79" t="s">
        <v>746</v>
      </c>
      <c r="X6" s="79" t="s">
        <v>717</v>
      </c>
      <c r="Y6" s="79" t="s">
        <v>717</v>
      </c>
      <c r="Z6" s="79" t="s">
        <v>746</v>
      </c>
      <c r="AA6" s="79" t="s">
        <v>743</v>
      </c>
      <c r="AB6" s="79" t="s">
        <v>743</v>
      </c>
      <c r="AC6" s="79" t="s">
        <v>717</v>
      </c>
    </row>
    <row r="7" spans="1:35" ht="15.75" x14ac:dyDescent="0.25">
      <c r="A7" t="s">
        <v>677</v>
      </c>
      <c r="B7" s="28" t="s">
        <v>721</v>
      </c>
      <c r="C7" t="s">
        <v>679</v>
      </c>
      <c r="D7" s="74" t="s">
        <v>679</v>
      </c>
      <c r="E7" s="74" t="s">
        <v>722</v>
      </c>
      <c r="F7" s="65">
        <v>45056</v>
      </c>
      <c r="G7" s="75">
        <v>44.791809999999998</v>
      </c>
      <c r="H7" s="75">
        <v>-123.32575</v>
      </c>
      <c r="I7" s="81" t="s">
        <v>723</v>
      </c>
      <c r="J7" s="74" t="s">
        <v>682</v>
      </c>
      <c r="K7" t="s">
        <v>683</v>
      </c>
      <c r="L7" t="s">
        <v>684</v>
      </c>
      <c r="M7" s="74" t="s">
        <v>707</v>
      </c>
      <c r="N7" s="90" t="s">
        <v>691</v>
      </c>
      <c r="O7" s="74" t="s">
        <v>724</v>
      </c>
      <c r="P7" s="74"/>
      <c r="Q7" s="67" t="s">
        <v>740</v>
      </c>
      <c r="R7" s="67" t="s">
        <v>826</v>
      </c>
      <c r="S7" s="80" t="s">
        <v>744</v>
      </c>
      <c r="T7" s="71" t="s">
        <v>743</v>
      </c>
      <c r="U7" s="71" t="s">
        <v>717</v>
      </c>
      <c r="V7" s="71" t="s">
        <v>717</v>
      </c>
      <c r="W7" s="71" t="s">
        <v>717</v>
      </c>
      <c r="X7" s="71" t="s">
        <v>743</v>
      </c>
      <c r="Y7" s="71" t="s">
        <v>743</v>
      </c>
      <c r="Z7" s="71" t="s">
        <v>743</v>
      </c>
      <c r="AA7" s="71" t="s">
        <v>717</v>
      </c>
      <c r="AB7" s="71" t="s">
        <v>717</v>
      </c>
      <c r="AC7" s="84" t="s">
        <v>748</v>
      </c>
    </row>
    <row r="8" spans="1:35" ht="15.75" x14ac:dyDescent="0.25">
      <c r="A8" t="s">
        <v>677</v>
      </c>
      <c r="B8" s="28" t="s">
        <v>725</v>
      </c>
      <c r="C8" t="s">
        <v>679</v>
      </c>
      <c r="D8" s="74" t="s">
        <v>679</v>
      </c>
      <c r="E8" s="74" t="s">
        <v>726</v>
      </c>
      <c r="F8" s="65">
        <v>45056</v>
      </c>
      <c r="G8" s="75">
        <v>44.791629999999998</v>
      </c>
      <c r="H8" s="75">
        <v>-123.33122</v>
      </c>
      <c r="I8" s="76" t="s">
        <v>727</v>
      </c>
      <c r="J8" s="74" t="s">
        <v>682</v>
      </c>
      <c r="K8" t="s">
        <v>683</v>
      </c>
      <c r="L8" t="s">
        <v>684</v>
      </c>
      <c r="M8" s="74" t="s">
        <v>707</v>
      </c>
      <c r="N8" s="90" t="s">
        <v>691</v>
      </c>
      <c r="O8" s="74" t="s">
        <v>724</v>
      </c>
      <c r="P8" s="74"/>
      <c r="Q8" s="67" t="s">
        <v>735</v>
      </c>
      <c r="R8" s="67" t="s">
        <v>826</v>
      </c>
      <c r="S8" s="71" t="s">
        <v>741</v>
      </c>
      <c r="T8" s="71" t="s">
        <v>741</v>
      </c>
      <c r="U8" s="71" t="s">
        <v>741</v>
      </c>
      <c r="V8" s="71" t="s">
        <v>741</v>
      </c>
      <c r="W8" s="71" t="s">
        <v>741</v>
      </c>
      <c r="X8" s="71" t="s">
        <v>837</v>
      </c>
      <c r="Y8" s="71" t="s">
        <v>745</v>
      </c>
      <c r="Z8" s="71" t="s">
        <v>743</v>
      </c>
      <c r="AA8" s="71" t="s">
        <v>743</v>
      </c>
      <c r="AB8" s="71" t="s">
        <v>717</v>
      </c>
      <c r="AC8" s="71" t="s">
        <v>717</v>
      </c>
    </row>
    <row r="9" spans="1:35" ht="15.75" x14ac:dyDescent="0.25">
      <c r="A9" t="s">
        <v>677</v>
      </c>
      <c r="B9" s="28" t="s">
        <v>693</v>
      </c>
      <c r="C9" t="s">
        <v>679</v>
      </c>
      <c r="D9" s="74" t="s">
        <v>679</v>
      </c>
      <c r="E9" s="74" t="s">
        <v>694</v>
      </c>
      <c r="F9" s="65">
        <v>45044</v>
      </c>
      <c r="G9" s="75">
        <v>44.796729999999997</v>
      </c>
      <c r="H9" s="75">
        <v>-123.33139</v>
      </c>
      <c r="I9" s="76" t="s">
        <v>695</v>
      </c>
      <c r="J9" s="74" t="s">
        <v>682</v>
      </c>
      <c r="K9" t="s">
        <v>683</v>
      </c>
      <c r="L9" t="s">
        <v>684</v>
      </c>
      <c r="M9" s="74" t="s">
        <v>690</v>
      </c>
      <c r="N9" s="90" t="s">
        <v>691</v>
      </c>
      <c r="O9" s="96" t="s">
        <v>692</v>
      </c>
      <c r="P9" s="74"/>
      <c r="Q9" s="69" t="s">
        <v>733</v>
      </c>
      <c r="R9" s="69" t="s">
        <v>826</v>
      </c>
      <c r="S9" s="79" t="s">
        <v>741</v>
      </c>
      <c r="T9" s="79" t="s">
        <v>741</v>
      </c>
      <c r="U9" s="79" t="s">
        <v>741</v>
      </c>
      <c r="V9" s="79" t="s">
        <v>741</v>
      </c>
      <c r="W9" s="79" t="s">
        <v>741</v>
      </c>
      <c r="X9" s="79" t="s">
        <v>741</v>
      </c>
      <c r="Y9" s="79" t="s">
        <v>835</v>
      </c>
      <c r="Z9" s="94" t="s">
        <v>745</v>
      </c>
      <c r="AA9" s="79" t="s">
        <v>743</v>
      </c>
      <c r="AB9" s="79" t="s">
        <v>743</v>
      </c>
      <c r="AC9" s="88" t="s">
        <v>749</v>
      </c>
    </row>
    <row r="10" spans="1:35" ht="15.75" x14ac:dyDescent="0.25">
      <c r="A10" t="s">
        <v>677</v>
      </c>
      <c r="B10" s="28" t="s">
        <v>687</v>
      </c>
      <c r="C10" t="s">
        <v>679</v>
      </c>
      <c r="D10" s="74" t="s">
        <v>679</v>
      </c>
      <c r="E10" s="74" t="s">
        <v>688</v>
      </c>
      <c r="F10" s="65">
        <v>45046</v>
      </c>
      <c r="G10" s="75">
        <v>44.786900000000003</v>
      </c>
      <c r="H10" s="75">
        <v>-123.33071</v>
      </c>
      <c r="I10" s="81" t="s">
        <v>689</v>
      </c>
      <c r="J10" s="74" t="s">
        <v>682</v>
      </c>
      <c r="K10" t="s">
        <v>683</v>
      </c>
      <c r="L10" t="s">
        <v>684</v>
      </c>
      <c r="M10" s="74" t="s">
        <v>690</v>
      </c>
      <c r="N10" s="90" t="s">
        <v>691</v>
      </c>
      <c r="O10" s="96" t="s">
        <v>692</v>
      </c>
      <c r="P10" s="74"/>
      <c r="Q10" s="67" t="s">
        <v>732</v>
      </c>
      <c r="R10" s="67" t="s">
        <v>355</v>
      </c>
      <c r="S10" s="71" t="s">
        <v>741</v>
      </c>
      <c r="T10" s="71" t="s">
        <v>836</v>
      </c>
      <c r="U10" s="71" t="s">
        <v>743</v>
      </c>
      <c r="V10" s="71" t="s">
        <v>743</v>
      </c>
      <c r="W10" s="71" t="s">
        <v>717</v>
      </c>
      <c r="X10" s="71" t="s">
        <v>717</v>
      </c>
      <c r="Y10" s="71" t="s">
        <v>814</v>
      </c>
      <c r="Z10" s="95" t="s">
        <v>813</v>
      </c>
      <c r="AA10" s="71" t="s">
        <v>741</v>
      </c>
      <c r="AB10" s="71" t="s">
        <v>741</v>
      </c>
      <c r="AC10" s="84" t="s">
        <v>741</v>
      </c>
    </row>
    <row r="11" spans="1:35" ht="15.75" x14ac:dyDescent="0.25">
      <c r="A11" t="s">
        <v>677</v>
      </c>
      <c r="B11" s="28" t="s">
        <v>708</v>
      </c>
      <c r="C11" t="s">
        <v>679</v>
      </c>
      <c r="D11" s="74" t="s">
        <v>679</v>
      </c>
      <c r="E11" s="74" t="s">
        <v>709</v>
      </c>
      <c r="F11" s="65">
        <v>45048</v>
      </c>
      <c r="G11" s="75">
        <v>44.790819999999997</v>
      </c>
      <c r="H11" s="75">
        <v>-123.33104</v>
      </c>
      <c r="I11" s="76" t="s">
        <v>710</v>
      </c>
      <c r="J11" s="74" t="s">
        <v>682</v>
      </c>
      <c r="K11" t="s">
        <v>683</v>
      </c>
      <c r="L11" t="s">
        <v>684</v>
      </c>
      <c r="M11" s="74" t="s">
        <v>707</v>
      </c>
      <c r="N11" s="90" t="s">
        <v>686</v>
      </c>
      <c r="O11" s="74" t="s">
        <v>700</v>
      </c>
      <c r="P11" s="74"/>
      <c r="Q11" s="67" t="s">
        <v>734</v>
      </c>
      <c r="R11" s="67" t="s">
        <v>355</v>
      </c>
      <c r="S11" s="71" t="s">
        <v>741</v>
      </c>
      <c r="T11" s="71" t="s">
        <v>836</v>
      </c>
      <c r="U11" s="71" t="s">
        <v>745</v>
      </c>
      <c r="V11" s="71" t="s">
        <v>743</v>
      </c>
      <c r="W11" s="71" t="s">
        <v>743</v>
      </c>
      <c r="X11" s="71" t="s">
        <v>741</v>
      </c>
      <c r="Y11" s="71" t="s">
        <v>741</v>
      </c>
      <c r="Z11" s="71" t="s">
        <v>741</v>
      </c>
      <c r="AA11" s="71" t="s">
        <v>741</v>
      </c>
      <c r="AB11" s="71" t="s">
        <v>741</v>
      </c>
      <c r="AC11" s="84" t="s">
        <v>748</v>
      </c>
    </row>
    <row r="12" spans="1:35" x14ac:dyDescent="0.25">
      <c r="A12" t="s">
        <v>677</v>
      </c>
      <c r="B12" s="28" t="s">
        <v>701</v>
      </c>
      <c r="C12" t="s">
        <v>679</v>
      </c>
      <c r="D12" s="74" t="s">
        <v>679</v>
      </c>
      <c r="E12" s="74" t="s">
        <v>702</v>
      </c>
      <c r="F12" s="65">
        <v>45048</v>
      </c>
      <c r="G12" s="75">
        <v>44.787390000000002</v>
      </c>
      <c r="H12" s="75">
        <v>-123.25412</v>
      </c>
      <c r="I12" s="91" t="s">
        <v>703</v>
      </c>
      <c r="J12" s="74" t="s">
        <v>682</v>
      </c>
      <c r="K12" t="s">
        <v>683</v>
      </c>
      <c r="L12" t="s">
        <v>684</v>
      </c>
      <c r="M12" s="74" t="s">
        <v>690</v>
      </c>
      <c r="N12" s="90" t="s">
        <v>699</v>
      </c>
      <c r="O12" s="74" t="s">
        <v>700</v>
      </c>
      <c r="P12" s="74"/>
      <c r="Q12" s="77"/>
      <c r="R12" s="77"/>
      <c r="S12" s="78"/>
      <c r="T12" s="78"/>
      <c r="U12" s="78"/>
      <c r="V12" s="78"/>
      <c r="W12" s="78"/>
      <c r="X12" s="78"/>
      <c r="Y12" s="78"/>
      <c r="Z12" s="78"/>
      <c r="AA12" s="78"/>
      <c r="AB12" s="78"/>
      <c r="AC12" s="78"/>
    </row>
    <row r="13" spans="1:35" x14ac:dyDescent="0.25">
      <c r="A13" t="s">
        <v>711</v>
      </c>
      <c r="C13" t="s">
        <v>679</v>
      </c>
      <c r="D13" t="s">
        <v>679</v>
      </c>
      <c r="F13">
        <v>2019</v>
      </c>
      <c r="G13">
        <v>45.178803000000002</v>
      </c>
      <c r="H13">
        <v>-123.205077</v>
      </c>
      <c r="I13" s="92" t="s">
        <v>712</v>
      </c>
      <c r="J13" s="74" t="s">
        <v>682</v>
      </c>
      <c r="K13" t="s">
        <v>683</v>
      </c>
      <c r="L13" t="s">
        <v>684</v>
      </c>
      <c r="M13" t="s">
        <v>713</v>
      </c>
      <c r="N13" s="90" t="s">
        <v>531</v>
      </c>
      <c r="O13" t="s">
        <v>700</v>
      </c>
      <c r="P13">
        <v>6</v>
      </c>
      <c r="Q13" s="77"/>
      <c r="R13" s="77"/>
      <c r="S13" s="78"/>
      <c r="T13" s="78"/>
      <c r="U13" s="78"/>
      <c r="V13" s="78"/>
      <c r="W13" s="78"/>
      <c r="X13" s="78"/>
      <c r="Y13" s="78"/>
      <c r="Z13" s="78"/>
      <c r="AA13" s="78"/>
      <c r="AB13" s="78"/>
      <c r="AC13" s="78"/>
    </row>
    <row r="15" spans="1:35" x14ac:dyDescent="0.25">
      <c r="R15" t="s">
        <v>830</v>
      </c>
      <c r="U15" t="s">
        <v>859</v>
      </c>
    </row>
    <row r="16" spans="1:35" x14ac:dyDescent="0.25">
      <c r="U16" t="s">
        <v>860</v>
      </c>
    </row>
    <row r="17" spans="5:21" x14ac:dyDescent="0.25">
      <c r="U17" t="s">
        <v>861</v>
      </c>
    </row>
    <row r="18" spans="5:21" x14ac:dyDescent="0.25">
      <c r="F18" s="73" t="s">
        <v>857</v>
      </c>
      <c r="G18" s="73"/>
      <c r="H18" s="73"/>
      <c r="I18" s="73" t="s">
        <v>858</v>
      </c>
      <c r="U18" t="s">
        <v>862</v>
      </c>
    </row>
    <row r="19" spans="5:21" x14ac:dyDescent="0.25">
      <c r="E19" s="83"/>
      <c r="F19" t="s">
        <v>766</v>
      </c>
      <c r="I19" t="s">
        <v>793</v>
      </c>
      <c r="M19" s="74" t="s">
        <v>794</v>
      </c>
      <c r="N19" s="90" t="s">
        <v>795</v>
      </c>
      <c r="O19" t="s">
        <v>796</v>
      </c>
    </row>
    <row r="20" spans="5:21" x14ac:dyDescent="0.25">
      <c r="E20" s="85"/>
      <c r="F20" t="s">
        <v>767</v>
      </c>
      <c r="I20" t="s">
        <v>797</v>
      </c>
    </row>
    <row r="21" spans="5:21" x14ac:dyDescent="0.25">
      <c r="E21" s="87"/>
      <c r="F21" t="s">
        <v>768</v>
      </c>
      <c r="I21" t="s">
        <v>798</v>
      </c>
      <c r="M21" t="s">
        <v>799</v>
      </c>
      <c r="N21" s="90" t="s">
        <v>801</v>
      </c>
    </row>
    <row r="22" spans="5:21" x14ac:dyDescent="0.25">
      <c r="E22" s="16"/>
      <c r="F22" t="s">
        <v>769</v>
      </c>
      <c r="I22" t="s">
        <v>802</v>
      </c>
      <c r="M22" t="s">
        <v>803</v>
      </c>
      <c r="N22" t="s">
        <v>804</v>
      </c>
      <c r="O22" t="s">
        <v>805</v>
      </c>
      <c r="P22" t="s">
        <v>806</v>
      </c>
      <c r="Q22" t="s">
        <v>807</v>
      </c>
    </row>
    <row r="23" spans="5:21" x14ac:dyDescent="0.25">
      <c r="E23" s="89"/>
      <c r="F23" t="s">
        <v>770</v>
      </c>
    </row>
    <row r="24" spans="5:21" x14ac:dyDescent="0.25">
      <c r="E24" s="90"/>
      <c r="F24" t="s">
        <v>771</v>
      </c>
      <c r="I24" t="s">
        <v>809</v>
      </c>
    </row>
    <row r="25" spans="5:21" x14ac:dyDescent="0.25">
      <c r="E25" s="93"/>
      <c r="F25" t="s">
        <v>772</v>
      </c>
      <c r="I25" t="s">
        <v>810</v>
      </c>
    </row>
    <row r="26" spans="5:21" x14ac:dyDescent="0.25">
      <c r="E26" s="97"/>
      <c r="F26" t="s">
        <v>773</v>
      </c>
      <c r="I26" t="s">
        <v>812</v>
      </c>
    </row>
  </sheetData>
  <autoFilter ref="A1:AC13" xr:uid="{73F04161-7196-443E-B6F8-F527AB9661CC}">
    <sortState xmlns:xlrd2="http://schemas.microsoft.com/office/spreadsheetml/2017/richdata2" ref="A2:AC13">
      <sortCondition ref="Q1:Q13"/>
    </sortState>
  </autoFilter>
  <hyperlinks>
    <hyperlink ref="I6" r:id="rId1" xr:uid="{AA3382C6-D7B5-4C3F-9EBE-2FD1547CB2D9}"/>
    <hyperlink ref="I10" r:id="rId2" xr:uid="{6F351BAD-73E1-461B-BEF5-788F731F8907}"/>
    <hyperlink ref="I9" r:id="rId3" xr:uid="{580F60C0-2155-4ED3-A2F6-D92D9191DFCC}"/>
    <hyperlink ref="I3" r:id="rId4" xr:uid="{B701C537-D82D-4C97-A984-B6C5EC0D5302}"/>
    <hyperlink ref="I12" r:id="rId5" xr:uid="{5CA31FB7-9DB0-47A5-BD4B-8DAE1AC692D6}"/>
    <hyperlink ref="I2" r:id="rId6" xr:uid="{DEC00A83-2F8A-45D6-AE7E-67FF54755D57}"/>
    <hyperlink ref="I11" r:id="rId7" xr:uid="{1265BBE2-4BE1-499A-B870-DD635CD95341}"/>
    <hyperlink ref="I13" r:id="rId8" xr:uid="{B0AAB4BA-28D7-4E02-8C7E-3033DD6416C4}"/>
    <hyperlink ref="I5" r:id="rId9" xr:uid="{C8A05987-F129-4862-9300-DD517546E478}"/>
    <hyperlink ref="I4" r:id="rId10" xr:uid="{E4459625-AD51-4AE4-955C-FCDD314C8B6D}"/>
    <hyperlink ref="I7" r:id="rId11" xr:uid="{057271BA-7AF3-43BD-B9B2-21D3F8BCF38D}"/>
    <hyperlink ref="I8" r:id="rId12" xr:uid="{C24DFED4-7EAD-48B4-AAB7-50E85E9D54D9}"/>
  </hyperlinks>
  <pageMargins left="0.7" right="0.7" top="0.75" bottom="0.75" header="0.3" footer="0.3"/>
  <drawing r:id="rId1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47B32-0C9B-483B-99DB-11F0253F506B}">
  <dimension ref="A1:M11"/>
  <sheetViews>
    <sheetView zoomScale="85" zoomScaleNormal="85" workbookViewId="0">
      <selection activeCell="E6" sqref="E6"/>
    </sheetView>
  </sheetViews>
  <sheetFormatPr defaultRowHeight="15" x14ac:dyDescent="0.25"/>
  <cols>
    <col min="2" max="2" width="15.85546875" customWidth="1"/>
    <col min="3" max="13" width="27.42578125" customWidth="1"/>
  </cols>
  <sheetData>
    <row r="1" spans="1:13" x14ac:dyDescent="0.25">
      <c r="A1" s="72" t="s">
        <v>774</v>
      </c>
      <c r="B1" s="72"/>
      <c r="C1" s="72" t="s">
        <v>777</v>
      </c>
      <c r="D1" s="72" t="s">
        <v>778</v>
      </c>
      <c r="E1" s="72" t="s">
        <v>786</v>
      </c>
      <c r="F1" s="72" t="s">
        <v>787</v>
      </c>
      <c r="G1" s="72" t="s">
        <v>788</v>
      </c>
      <c r="H1" s="72" t="s">
        <v>783</v>
      </c>
      <c r="I1" s="72" t="s">
        <v>779</v>
      </c>
      <c r="J1" s="72" t="s">
        <v>780</v>
      </c>
      <c r="K1" s="72" t="s">
        <v>776</v>
      </c>
      <c r="L1" s="72" t="s">
        <v>781</v>
      </c>
      <c r="M1" s="72" t="s">
        <v>782</v>
      </c>
    </row>
    <row r="2" spans="1:13" ht="135" x14ac:dyDescent="0.25">
      <c r="A2" s="98" t="s">
        <v>741</v>
      </c>
      <c r="B2" s="98" t="s">
        <v>815</v>
      </c>
      <c r="C2" s="72" t="s">
        <v>817</v>
      </c>
      <c r="D2" s="72" t="s">
        <v>816</v>
      </c>
      <c r="E2" s="72" t="s">
        <v>818</v>
      </c>
      <c r="F2" s="72" t="s">
        <v>819</v>
      </c>
      <c r="G2" s="72" t="s">
        <v>820</v>
      </c>
      <c r="H2" s="72" t="s">
        <v>833</v>
      </c>
      <c r="I2" s="72" t="s">
        <v>821</v>
      </c>
      <c r="J2" s="72" t="s">
        <v>824</v>
      </c>
      <c r="K2" s="72" t="s">
        <v>825</v>
      </c>
      <c r="L2" s="72" t="s">
        <v>834</v>
      </c>
      <c r="M2" s="72"/>
    </row>
    <row r="3" spans="1:13" ht="78.75" x14ac:dyDescent="0.25">
      <c r="A3" s="98" t="s">
        <v>717</v>
      </c>
      <c r="B3" s="98" t="s">
        <v>838</v>
      </c>
      <c r="C3" s="72" t="s">
        <v>839</v>
      </c>
      <c r="D3" s="72" t="s">
        <v>840</v>
      </c>
      <c r="E3" s="72" t="s">
        <v>841</v>
      </c>
      <c r="F3" s="72" t="s">
        <v>819</v>
      </c>
      <c r="G3" s="72" t="s">
        <v>842</v>
      </c>
      <c r="H3" s="72"/>
      <c r="I3" s="72" t="s">
        <v>843</v>
      </c>
      <c r="J3" s="72" t="s">
        <v>844</v>
      </c>
      <c r="K3" s="72" t="s">
        <v>825</v>
      </c>
      <c r="L3" s="72" t="s">
        <v>845</v>
      </c>
      <c r="M3" s="72"/>
    </row>
    <row r="4" spans="1:13" ht="60" x14ac:dyDescent="0.25">
      <c r="A4" s="72" t="s">
        <v>743</v>
      </c>
      <c r="B4" s="72" t="s">
        <v>847</v>
      </c>
      <c r="C4" s="72"/>
      <c r="D4" s="72" t="s">
        <v>849</v>
      </c>
      <c r="E4" s="72" t="s">
        <v>851</v>
      </c>
      <c r="F4" s="72" t="s">
        <v>826</v>
      </c>
      <c r="G4" s="72" t="s">
        <v>850</v>
      </c>
      <c r="H4" s="72" t="s">
        <v>854</v>
      </c>
      <c r="I4" s="72" t="s">
        <v>823</v>
      </c>
      <c r="J4" s="72"/>
      <c r="K4" s="72"/>
      <c r="L4" s="72"/>
      <c r="M4" s="72"/>
    </row>
    <row r="5" spans="1:13" ht="60" x14ac:dyDescent="0.25">
      <c r="A5" s="72" t="s">
        <v>153</v>
      </c>
      <c r="B5" s="72"/>
      <c r="C5" s="72"/>
      <c r="D5" s="72" t="s">
        <v>849</v>
      </c>
      <c r="E5" s="72" t="s">
        <v>852</v>
      </c>
      <c r="F5" s="72" t="s">
        <v>826</v>
      </c>
      <c r="G5" s="72"/>
      <c r="H5" s="72" t="s">
        <v>853</v>
      </c>
      <c r="I5" s="72" t="s">
        <v>822</v>
      </c>
      <c r="J5" s="72"/>
      <c r="K5" s="72"/>
      <c r="L5" s="72"/>
      <c r="M5" s="72"/>
    </row>
    <row r="6" spans="1:13" ht="126" x14ac:dyDescent="0.25">
      <c r="A6" s="98" t="s">
        <v>775</v>
      </c>
      <c r="B6" s="98" t="s">
        <v>855</v>
      </c>
      <c r="C6" s="72"/>
      <c r="D6" s="72" t="s">
        <v>849</v>
      </c>
      <c r="E6" s="72"/>
      <c r="F6" s="72"/>
      <c r="G6" s="72"/>
      <c r="H6" s="72"/>
      <c r="I6" s="72"/>
      <c r="J6" s="72"/>
      <c r="K6" s="72"/>
      <c r="L6" s="72"/>
      <c r="M6" s="72"/>
    </row>
    <row r="7" spans="1:13" ht="15.75" x14ac:dyDescent="0.25">
      <c r="A7" s="98" t="s">
        <v>193</v>
      </c>
      <c r="B7" s="98"/>
      <c r="C7" s="72"/>
      <c r="D7" s="99">
        <v>46310</v>
      </c>
      <c r="E7" s="72"/>
      <c r="F7" s="72"/>
      <c r="G7" s="72"/>
      <c r="H7" s="72"/>
      <c r="I7" s="72"/>
      <c r="J7" s="72"/>
      <c r="K7" s="72"/>
      <c r="L7" s="72"/>
      <c r="M7" s="72"/>
    </row>
    <row r="8" spans="1:13" ht="15.75" x14ac:dyDescent="0.25">
      <c r="A8" s="98" t="s">
        <v>692</v>
      </c>
      <c r="B8" s="98"/>
      <c r="C8" s="72"/>
      <c r="D8" s="72"/>
      <c r="E8" s="72"/>
      <c r="F8" s="72"/>
      <c r="G8" s="72"/>
      <c r="H8" s="72"/>
      <c r="I8" s="72"/>
      <c r="J8" s="72"/>
      <c r="K8" s="72"/>
      <c r="L8" s="72"/>
      <c r="M8" s="72"/>
    </row>
    <row r="9" spans="1:13" ht="15.75" x14ac:dyDescent="0.25">
      <c r="A9" s="98" t="s">
        <v>122</v>
      </c>
      <c r="B9" s="98"/>
      <c r="C9" s="72"/>
      <c r="D9" s="72"/>
      <c r="E9" s="72"/>
      <c r="F9" s="72"/>
      <c r="G9" s="72"/>
      <c r="H9" s="72"/>
      <c r="I9" s="72"/>
      <c r="J9" s="72"/>
      <c r="K9" s="72"/>
      <c r="L9" s="72"/>
      <c r="M9" s="72"/>
    </row>
    <row r="10" spans="1:13" x14ac:dyDescent="0.25">
      <c r="A10" s="72"/>
      <c r="B10" s="72"/>
      <c r="C10" s="72"/>
      <c r="D10" s="72"/>
      <c r="E10" s="72"/>
      <c r="F10" s="72"/>
      <c r="G10" s="72"/>
      <c r="H10" s="72"/>
      <c r="I10" s="72"/>
      <c r="J10" s="72"/>
      <c r="K10" s="72"/>
      <c r="L10" s="72"/>
      <c r="M10" s="72"/>
    </row>
    <row r="11" spans="1:13" x14ac:dyDescent="0.25">
      <c r="C11" t="s">
        <v>848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47</vt:i4>
      </vt:variant>
    </vt:vector>
  </HeadingPairs>
  <TitlesOfParts>
    <vt:vector size="60" baseType="lpstr">
      <vt:lpstr>Instructions</vt:lpstr>
      <vt:lpstr>User_Info</vt:lpstr>
      <vt:lpstr>Mgt_Unit</vt:lpstr>
      <vt:lpstr>Crop_Diversity</vt:lpstr>
      <vt:lpstr>Soil_Disturbance</vt:lpstr>
      <vt:lpstr>Soil_Amendments</vt:lpstr>
      <vt:lpstr>Animal_Diversity</vt:lpstr>
      <vt:lpstr>Dropdowns_Manual</vt:lpstr>
      <vt:lpstr>Soil_Test</vt:lpstr>
      <vt:lpstr>Dropdowns_Formulas</vt:lpstr>
      <vt:lpstr>Crop Order </vt:lpstr>
      <vt:lpstr>Field list</vt:lpstr>
      <vt:lpstr>Standard practices</vt:lpstr>
      <vt:lpstr>Instructions!_Hlk186092945</vt:lpstr>
      <vt:lpstr>All_amend</vt:lpstr>
      <vt:lpstr>All_crops</vt:lpstr>
      <vt:lpstr>All_equip</vt:lpstr>
      <vt:lpstr>AmendType</vt:lpstr>
      <vt:lpstr>AnimalDiv_GrazIntensity</vt:lpstr>
      <vt:lpstr>AnimalType</vt:lpstr>
      <vt:lpstr>Brassica</vt:lpstr>
      <vt:lpstr>Broadleaf_cool</vt:lpstr>
      <vt:lpstr>Broadleaf_warm</vt:lpstr>
      <vt:lpstr>crop_mix</vt:lpstr>
      <vt:lpstr>CropCategory</vt:lpstr>
      <vt:lpstr>CropDiv_YieldUnits</vt:lpstr>
      <vt:lpstr>CropIrrUnits</vt:lpstr>
      <vt:lpstr>CropResMgt</vt:lpstr>
      <vt:lpstr>CropType</vt:lpstr>
      <vt:lpstr>Cultivator</vt:lpstr>
      <vt:lpstr>Disk</vt:lpstr>
      <vt:lpstr>Fertilizer</vt:lpstr>
      <vt:lpstr>Grass_cool</vt:lpstr>
      <vt:lpstr>Grass_warm</vt:lpstr>
      <vt:lpstr>Harrow</vt:lpstr>
      <vt:lpstr>Horticulture</vt:lpstr>
      <vt:lpstr>Implement</vt:lpstr>
      <vt:lpstr>IrrType</vt:lpstr>
      <vt:lpstr>Legume_cool</vt:lpstr>
      <vt:lpstr>Legume_warm</vt:lpstr>
      <vt:lpstr>Lime</vt:lpstr>
      <vt:lpstr>Mgt_tile_years</vt:lpstr>
      <vt:lpstr>Mgt_TileDrain</vt:lpstr>
      <vt:lpstr>MgtUnit</vt:lpstr>
      <vt:lpstr>MgtUnit_Study</vt:lpstr>
      <vt:lpstr>Miscellaneous</vt:lpstr>
      <vt:lpstr>OpsMgt</vt:lpstr>
      <vt:lpstr>Organic</vt:lpstr>
      <vt:lpstr>Other</vt:lpstr>
      <vt:lpstr>Pasture_Mixed</vt:lpstr>
      <vt:lpstr>Plow</vt:lpstr>
      <vt:lpstr>Roller_or_Packer</vt:lpstr>
      <vt:lpstr>Rotary_Equipment</vt:lpstr>
      <vt:lpstr>Saline</vt:lpstr>
      <vt:lpstr>Seedbed_Prep</vt:lpstr>
      <vt:lpstr>Soil_Conditioner</vt:lpstr>
      <vt:lpstr>SoilDist_OpsEquipCat</vt:lpstr>
      <vt:lpstr>States</vt:lpstr>
      <vt:lpstr>TermMethod</vt:lpstr>
      <vt:lpstr>Users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Manter, Daniel - REE-ARS</dc:creator>
  <cp:keywords/>
  <dc:description/>
  <cp:lastModifiedBy>Manter, Daniel - REE-ARS</cp:lastModifiedBy>
  <cp:revision/>
  <dcterms:created xsi:type="dcterms:W3CDTF">2024-09-25T15:20:52Z</dcterms:created>
  <dcterms:modified xsi:type="dcterms:W3CDTF">2026-04-20T20:50:00Z</dcterms:modified>
  <cp:category/>
  <cp:contentStatus/>
</cp:coreProperties>
</file>