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12066327-my.sharepoint.com/personal/gestionhumana_cifishco_com_co/Documents/GH FISHCO/"/>
    </mc:Choice>
  </mc:AlternateContent>
  <xr:revisionPtr revIDLastSave="10" documentId="13_ncr:1_{199B4B8D-740C-4EB5-99CB-658D27FF5957}" xr6:coauthVersionLast="47" xr6:coauthVersionMax="47" xr10:uidLastSave="{B5ECC2C6-994C-4837-8C84-2CBAA77B0C4C}"/>
  <bookViews>
    <workbookView xWindow="-120" yWindow="-120" windowWidth="24240" windowHeight="13140" firstSheet="4" activeTab="8" xr2:uid="{120651A9-0115-4F2C-A20F-E35A9FCCB9AB}"/>
  </bookViews>
  <sheets>
    <sheet name="PISCICOLA REPRESA" sheetId="1" r:id="rId1"/>
    <sheet name="PESCADORES" sheetId="3" r:id="rId2"/>
    <sheet name="CONDUCTORES" sheetId="4" r:id="rId3"/>
    <sheet name="SUPERVISOR DE PLANTA" sheetId="5" r:id="rId4"/>
    <sheet name="ECOPEZ" sheetId="2" r:id="rId5"/>
    <sheet name="ALEVINERA" sheetId="6" r:id="rId6"/>
    <sheet name="SERVICIOS GENERALES" sheetId="7" r:id="rId7"/>
    <sheet name="STOCK DOTACION" sheetId="8" r:id="rId8"/>
    <sheet name="TOTAL DE DOTACIÓN" sheetId="9" r:id="rId9"/>
  </sheets>
  <definedNames>
    <definedName name="_xlnm._FilterDatabase" localSheetId="0" hidden="1">'PISCICOLA REPRESA'!$B$2:$J$43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9" l="1"/>
  <c r="L26" i="9"/>
  <c r="L18" i="9"/>
  <c r="L19" i="9"/>
  <c r="L20" i="9"/>
  <c r="L16" i="9"/>
  <c r="L17" i="9"/>
  <c r="L15" i="9"/>
  <c r="M15" i="9" s="1"/>
  <c r="L10" i="9" l="1"/>
  <c r="M10" i="9" s="1"/>
  <c r="L42" i="9"/>
  <c r="L39" i="9"/>
  <c r="L40" i="9"/>
  <c r="L41" i="9"/>
  <c r="L38" i="9"/>
  <c r="L56" i="9"/>
  <c r="M56" i="9" s="1"/>
  <c r="L46" i="9" l="1"/>
  <c r="L45" i="9" l="1"/>
  <c r="L54" i="9"/>
  <c r="L53" i="9"/>
  <c r="L13" i="9"/>
  <c r="L43" i="9"/>
  <c r="E67" i="1"/>
  <c r="L48" i="9" l="1"/>
  <c r="L34" i="9"/>
  <c r="L35" i="9"/>
  <c r="L33" i="9"/>
  <c r="L14" i="9"/>
  <c r="L12" i="9"/>
  <c r="M12" i="9" s="1"/>
  <c r="L52" i="9"/>
  <c r="L51" i="9"/>
  <c r="L50" i="9"/>
  <c r="L25" i="9"/>
  <c r="L24" i="9"/>
  <c r="L47" i="9"/>
  <c r="L11" i="9"/>
  <c r="L55" i="9"/>
  <c r="L37" i="9"/>
  <c r="L36" i="9"/>
  <c r="L8" i="9"/>
  <c r="M38" i="9" l="1"/>
  <c r="L32" i="9"/>
  <c r="L44" i="9"/>
  <c r="M44" i="9" s="1"/>
  <c r="L22" i="9"/>
  <c r="L49" i="9"/>
  <c r="M48" i="9" s="1"/>
  <c r="L31" i="9"/>
  <c r="L30" i="9"/>
  <c r="L28" i="9"/>
  <c r="M26" i="9" s="1"/>
  <c r="L6" i="9"/>
  <c r="L7" i="9"/>
  <c r="L23" i="9"/>
  <c r="L21" i="9"/>
  <c r="L29" i="9"/>
  <c r="L4" i="9"/>
  <c r="L9" i="9"/>
  <c r="M8" i="9" s="1"/>
  <c r="L5" i="9"/>
  <c r="M18" i="9"/>
  <c r="M14" i="9"/>
  <c r="M11" i="9"/>
  <c r="M53" i="9"/>
  <c r="M33" i="9"/>
  <c r="M4" i="9" l="1"/>
  <c r="M21" i="9"/>
  <c r="M29" i="9"/>
</calcChain>
</file>

<file path=xl/sharedStrings.xml><?xml version="1.0" encoding="utf-8"?>
<sst xmlns="http://schemas.openxmlformats.org/spreadsheetml/2006/main" count="781" uniqueCount="201">
  <si>
    <t>NOMBRE COMPLETO</t>
  </si>
  <si>
    <t>CARGO</t>
  </si>
  <si>
    <t>NUMERO CEDULA</t>
  </si>
  <si>
    <t>CAMIBUSO</t>
  </si>
  <si>
    <t>JEAN</t>
  </si>
  <si>
    <t>SUDADERA</t>
  </si>
  <si>
    <t>BOTAS PANTANERAS</t>
  </si>
  <si>
    <t>HUBERNEY GUTIERREZ CUBILLOS</t>
  </si>
  <si>
    <t>RONDERO</t>
  </si>
  <si>
    <t>M</t>
  </si>
  <si>
    <t>JOSE  EDWIN BUSTOS SANCHEZ</t>
  </si>
  <si>
    <t>LIZANDRO CORTEZ PEREZ</t>
  </si>
  <si>
    <t>COORDINADOR OPERATIVO</t>
  </si>
  <si>
    <t>L</t>
  </si>
  <si>
    <t>RIKI SANTOS CHALARCA</t>
  </si>
  <si>
    <t>YIMINSON GUTIERREZ YAMGUMA</t>
  </si>
  <si>
    <t xml:space="preserve">ALIMENTADOR </t>
  </si>
  <si>
    <t>JAIR BASTOS PALACIO</t>
  </si>
  <si>
    <t>COORDINADOR PRODUCCIÓN</t>
  </si>
  <si>
    <t>ERIS FLORES VARGAS</t>
  </si>
  <si>
    <t>S</t>
  </si>
  <si>
    <t>OFICIOS VARIOS</t>
  </si>
  <si>
    <t>XL</t>
  </si>
  <si>
    <t>BRAYAN ALEXIS ORTIZ CAMACHO</t>
  </si>
  <si>
    <t>JHON FERNANDO RODRIGUEZ ROJAS</t>
  </si>
  <si>
    <t>HEYDY ALEXANDER DIAZ QUEVEDO</t>
  </si>
  <si>
    <t>FAIBER ANDRES PEDRAZA CASTAÑEDA</t>
  </si>
  <si>
    <t>DARIO SERRATO FONSECA</t>
  </si>
  <si>
    <t>ROBINSON BUSTOS DELGADO</t>
  </si>
  <si>
    <t>JOHN ARNOLD LUGO SANCHEZ</t>
  </si>
  <si>
    <t>CARLOS ESNEIDER RAMIREZ ROJAS</t>
  </si>
  <si>
    <t xml:space="preserve">OFICIOS VARIOS </t>
  </si>
  <si>
    <t>N/A</t>
  </si>
  <si>
    <t>RAMIRO DIAZ CASTAÑEDA</t>
  </si>
  <si>
    <t>KENNY LEANDRO PEÑA GARCIA</t>
  </si>
  <si>
    <t>SANTIAGO CASTILLO SANCHEZ</t>
  </si>
  <si>
    <t>FRANCISCO JAVIER SILVA ANDRADE</t>
  </si>
  <si>
    <t>1,075,263,604</t>
  </si>
  <si>
    <t>SERGIO AMAYA GONZALEZ</t>
  </si>
  <si>
    <t>ALIRIO GUTIERREZ YANGUMA</t>
  </si>
  <si>
    <t>JOSE YOLMAN QUINTERO CARDOZO</t>
  </si>
  <si>
    <t>DOTACIÓN</t>
  </si>
  <si>
    <t>CANTIDAD</t>
  </si>
  <si>
    <r>
      <t>CAMIBUSO</t>
    </r>
    <r>
      <rPr>
        <b/>
        <sz val="11"/>
        <color rgb="FF0070C0"/>
        <rFont val="Calibri"/>
        <family val="2"/>
        <scheme val="minor"/>
      </rPr>
      <t xml:space="preserve"> AZUL</t>
    </r>
    <r>
      <rPr>
        <sz val="11"/>
        <color theme="1"/>
        <rFont val="Calibri"/>
        <family val="2"/>
        <scheme val="minor"/>
      </rPr>
      <t xml:space="preserve"> MANGA LARGA PARA HOMBRE</t>
    </r>
  </si>
  <si>
    <t>TALLA: S</t>
  </si>
  <si>
    <t>TALLA: L</t>
  </si>
  <si>
    <t>TALLA: XL</t>
  </si>
  <si>
    <t>TALLA: M</t>
  </si>
  <si>
    <r>
      <t>CAMIBUSO</t>
    </r>
    <r>
      <rPr>
        <b/>
        <sz val="11"/>
        <color rgb="FF0070C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ROJO</t>
    </r>
    <r>
      <rPr>
        <sz val="11"/>
        <color theme="1"/>
        <rFont val="Calibri"/>
        <family val="2"/>
        <scheme val="minor"/>
      </rPr>
      <t xml:space="preserve"> MANGA LARGA PARA HOMBRE</t>
    </r>
  </si>
  <si>
    <r>
      <t>CAMIBUSO</t>
    </r>
    <r>
      <rPr>
        <b/>
        <sz val="11"/>
        <color rgb="FF0070C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ROJO</t>
    </r>
    <r>
      <rPr>
        <sz val="11"/>
        <color theme="1"/>
        <rFont val="Calibri"/>
        <family val="2"/>
        <scheme val="minor"/>
      </rPr>
      <t xml:space="preserve"> MANGA LARGA PARA MUJER</t>
    </r>
  </si>
  <si>
    <t>JEAN PARA HOMBRE</t>
  </si>
  <si>
    <t>TALLA: 30</t>
  </si>
  <si>
    <t>TALLA: 32</t>
  </si>
  <si>
    <t>JEAN PARA MUJER</t>
  </si>
  <si>
    <r>
      <t xml:space="preserve">SUDADERA </t>
    </r>
    <r>
      <rPr>
        <b/>
        <sz val="11"/>
        <color rgb="FF0070C0"/>
        <rFont val="Calibri"/>
        <family val="2"/>
        <scheme val="minor"/>
      </rPr>
      <t>AZUL</t>
    </r>
    <r>
      <rPr>
        <sz val="11"/>
        <color theme="1"/>
        <rFont val="Calibri"/>
        <family val="2"/>
        <scheme val="minor"/>
      </rPr>
      <t xml:space="preserve"> PARA HOMBRE</t>
    </r>
  </si>
  <si>
    <t>BOTAS PANTANERAS AMARILLAS SIN PUNTERA</t>
  </si>
  <si>
    <t>TALLA: 38</t>
  </si>
  <si>
    <t>TALLA: 39</t>
  </si>
  <si>
    <t>TALLA: 40</t>
  </si>
  <si>
    <t>TALLA: 41</t>
  </si>
  <si>
    <t>TALLA: 42</t>
  </si>
  <si>
    <t>TALLA: 12</t>
  </si>
  <si>
    <t>CAMISA JEAN PARA HOMBRE</t>
  </si>
  <si>
    <t>CAMISA JEAN</t>
  </si>
  <si>
    <t xml:space="preserve"> NOMBRE COMPLETO</t>
  </si>
  <si>
    <t>CAMISA/BUSO</t>
  </si>
  <si>
    <t>PANTALON</t>
  </si>
  <si>
    <t>CALZADO</t>
  </si>
  <si>
    <t>SERGIO ANDRES ESPINOSA OLIVEROS</t>
  </si>
  <si>
    <t>NIXON RIQUER ORTEGA ORTEGA</t>
  </si>
  <si>
    <t>87.065.223</t>
  </si>
  <si>
    <t>OPERARIO ALEVINERA</t>
  </si>
  <si>
    <t>YAMIDH GONZALEZ ARAUJO</t>
  </si>
  <si>
    <t>LEONARDO GIL POLINDARA</t>
  </si>
  <si>
    <t>ANDERSON GONZALEZ AMAYA</t>
  </si>
  <si>
    <t>ABELINO GOMEZ LOSADA</t>
  </si>
  <si>
    <t>OPERARIO DE GRANJA</t>
  </si>
  <si>
    <t>ANDRES MAURICIO SAEZ CARREÑO</t>
  </si>
  <si>
    <t>1.082.216.878</t>
  </si>
  <si>
    <t>PESCADOR</t>
  </si>
  <si>
    <t>1.004.305.013</t>
  </si>
  <si>
    <t>1.083.839.423</t>
  </si>
  <si>
    <t>ELIECER CARDONA GUTIERREZ</t>
  </si>
  <si>
    <t>1.083.839.665</t>
  </si>
  <si>
    <t>OPERARIO FERRI</t>
  </si>
  <si>
    <t>LUIS FELIPE LARA FAJARDO</t>
  </si>
  <si>
    <t>1.082.215.457</t>
  </si>
  <si>
    <t>BOTAS PANTANERAS BLANCAS CON PUNTERA</t>
  </si>
  <si>
    <t>CAMILO ANDRES RIVAS SANTOS</t>
  </si>
  <si>
    <t>1.075.316.097</t>
  </si>
  <si>
    <t>CONDUCTOR</t>
  </si>
  <si>
    <t>CESAR AUGUSTO PUENTES AGUIRRE</t>
  </si>
  <si>
    <t>12.138.932</t>
  </si>
  <si>
    <t>HUMBERTO RIVAS CAMACHO</t>
  </si>
  <si>
    <t>83.245.913</t>
  </si>
  <si>
    <t>JHON FREDY HEREDIA CANO</t>
  </si>
  <si>
    <t>83.229.619</t>
  </si>
  <si>
    <t>JOSE DARIO FIERRO TOVAR</t>
  </si>
  <si>
    <t>83.092.995</t>
  </si>
  <si>
    <t>XXL</t>
  </si>
  <si>
    <t>STEVEN BRAVO VIDAL</t>
  </si>
  <si>
    <t>1.081.156.810</t>
  </si>
  <si>
    <t>TALLA XL</t>
  </si>
  <si>
    <t>TALLA: XXL</t>
  </si>
  <si>
    <t>TALLA: 34</t>
  </si>
  <si>
    <t>TALLA: 36</t>
  </si>
  <si>
    <t>XXXL</t>
  </si>
  <si>
    <t>TALLA: XXXL</t>
  </si>
  <si>
    <t>LEIDI TATIANA FLOREZ CABALLLERO</t>
  </si>
  <si>
    <t>1.079.176.680</t>
  </si>
  <si>
    <t>SUPERVISOR DE PLANTA</t>
  </si>
  <si>
    <t>JUAN DAVID PERALTA SALGADO</t>
  </si>
  <si>
    <t>1,001,035,073</t>
  </si>
  <si>
    <t>TALLA: 14</t>
  </si>
  <si>
    <t>BUSO</t>
  </si>
  <si>
    <t xml:space="preserve">BOTAS PANTANERAS </t>
  </si>
  <si>
    <t>BOTAS DE MATERIAL</t>
  </si>
  <si>
    <t>MAICOL FABIAN SUAZA LISCANO</t>
  </si>
  <si>
    <t>AUXILIAR OPERATIVO</t>
  </si>
  <si>
    <t>DIEGO ANDRES CRUZ CARO</t>
  </si>
  <si>
    <t>CARLOS ANDRES URUEÑA TRUJILLO</t>
  </si>
  <si>
    <t>CAMIBUSO COLOR BLANCO</t>
  </si>
  <si>
    <t>SUDADERA COLOR BLANCO</t>
  </si>
  <si>
    <t>TRAJE ANTIFLUIDO</t>
  </si>
  <si>
    <t>ZAPATO CON SUELA ANTIDERRAPANTE EN NITRILO</t>
  </si>
  <si>
    <t>MARGARITA SOGAMOSO AGUDELO</t>
  </si>
  <si>
    <t>CLAUDIA ROCIO CHILATRA LADINO</t>
  </si>
  <si>
    <t>TALLA</t>
  </si>
  <si>
    <r>
      <rPr>
        <b/>
        <sz val="11"/>
        <rFont val="Calibri"/>
        <family val="2"/>
        <scheme val="minor"/>
      </rPr>
      <t>JUSTIFICACIÓN</t>
    </r>
    <r>
      <rPr>
        <sz val="11"/>
        <color theme="1"/>
        <rFont val="Calibri"/>
        <family val="2"/>
        <scheme val="minor"/>
      </rPr>
      <t>: SE SOLICITA UN STOCK DE DOTACIÓN, PARA EL PERSONAL NUEVO QUE INGRESA A LABORAR Y DE REPOSICIÓN POR DETERIORO EN ESPECIAL LAS BOTAS PANTANERAS.</t>
    </r>
  </si>
  <si>
    <t>TALLAS</t>
  </si>
  <si>
    <t>PISCICOLA</t>
  </si>
  <si>
    <t>PESCADORES</t>
  </si>
  <si>
    <t>CONDUCTORES</t>
  </si>
  <si>
    <t>ALEVINERA</t>
  </si>
  <si>
    <t>ECOPEZ</t>
  </si>
  <si>
    <t>STOCK</t>
  </si>
  <si>
    <t>SANDRA PATRICIA LARA MURCIA</t>
  </si>
  <si>
    <t>CARLOS MARIO PERDOMO QUINTERO</t>
  </si>
  <si>
    <t>DIDIER ALEXANDER ROJAS PEÑA</t>
  </si>
  <si>
    <t>ESNEIDER HERNANDEZ SAENZ</t>
  </si>
  <si>
    <r>
      <t xml:space="preserve">CAMIBUSO </t>
    </r>
    <r>
      <rPr>
        <b/>
        <sz val="11"/>
        <color rgb="FFFF0000"/>
        <rFont val="Calibri"/>
        <family val="2"/>
        <scheme val="minor"/>
      </rPr>
      <t>BLANCO</t>
    </r>
    <r>
      <rPr>
        <sz val="11"/>
        <color theme="1"/>
        <rFont val="Calibri"/>
        <family val="2"/>
        <scheme val="minor"/>
      </rPr>
      <t xml:space="preserve"> MANGA LARGA PARA HOMBRE</t>
    </r>
  </si>
  <si>
    <t>JHOAN SEBASTIAN OSSO MORENO</t>
  </si>
  <si>
    <t>BOTAS MATERIAL</t>
  </si>
  <si>
    <r>
      <rPr>
        <b/>
        <sz val="11"/>
        <color theme="1"/>
        <rFont val="Calibri"/>
        <family val="2"/>
        <scheme val="minor"/>
      </rPr>
      <t>OBSERVACIÓN:</t>
    </r>
    <r>
      <rPr>
        <sz val="11"/>
        <color theme="1"/>
        <rFont val="Calibri"/>
        <family val="2"/>
        <scheme val="minor"/>
      </rPr>
      <t xml:space="preserve"> LA CAMISA JEAN Y PANTALON JEAN DEBE LLEVAR REFLECTIVOS</t>
    </r>
  </si>
  <si>
    <t>JOSUE DAINEL ALVAREZ</t>
  </si>
  <si>
    <r>
      <t>CAMIBUSO</t>
    </r>
    <r>
      <rPr>
        <b/>
        <sz val="9"/>
        <color rgb="FF0070C0"/>
        <rFont val="Calibri"/>
        <family val="2"/>
        <scheme val="minor"/>
      </rPr>
      <t xml:space="preserve"> AZUL</t>
    </r>
    <r>
      <rPr>
        <sz val="9"/>
        <color theme="1"/>
        <rFont val="Calibri"/>
        <family val="2"/>
        <scheme val="minor"/>
      </rPr>
      <t xml:space="preserve"> MANGA LARGA PARA HOMBRE</t>
    </r>
  </si>
  <si>
    <r>
      <t>CAMIBUSO</t>
    </r>
    <r>
      <rPr>
        <b/>
        <sz val="9"/>
        <color rgb="FF0070C0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ROJO</t>
    </r>
    <r>
      <rPr>
        <sz val="9"/>
        <color theme="1"/>
        <rFont val="Calibri"/>
        <family val="2"/>
        <scheme val="minor"/>
      </rPr>
      <t xml:space="preserve"> MANGA LARGA PARA HOMBRE</t>
    </r>
  </si>
  <si>
    <r>
      <t>CAMIBUSO</t>
    </r>
    <r>
      <rPr>
        <b/>
        <sz val="9"/>
        <color rgb="FF0070C0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ROJO</t>
    </r>
    <r>
      <rPr>
        <sz val="9"/>
        <color theme="1"/>
        <rFont val="Calibri"/>
        <family val="2"/>
        <scheme val="minor"/>
      </rPr>
      <t xml:space="preserve"> MANGA LARGA PARA MUJER</t>
    </r>
  </si>
  <si>
    <r>
      <t xml:space="preserve">CAMIBUSO </t>
    </r>
    <r>
      <rPr>
        <b/>
        <sz val="9"/>
        <color theme="1"/>
        <rFont val="Calibri"/>
        <family val="2"/>
        <scheme val="minor"/>
      </rPr>
      <t>BLANCO</t>
    </r>
    <r>
      <rPr>
        <sz val="9"/>
        <color theme="1"/>
        <rFont val="Calibri"/>
        <family val="2"/>
        <scheme val="minor"/>
      </rPr>
      <t xml:space="preserve"> MANGA LARGA PARA MUJER</t>
    </r>
  </si>
  <si>
    <r>
      <t xml:space="preserve">CAMIBUSO </t>
    </r>
    <r>
      <rPr>
        <b/>
        <sz val="9"/>
        <color theme="1"/>
        <rFont val="Calibri"/>
        <family val="2"/>
        <scheme val="minor"/>
      </rPr>
      <t>BLANCO</t>
    </r>
    <r>
      <rPr>
        <sz val="9"/>
        <color theme="1"/>
        <rFont val="Calibri"/>
        <family val="2"/>
        <scheme val="minor"/>
      </rPr>
      <t xml:space="preserve"> MANGA LARGA PARA HOMBRE</t>
    </r>
  </si>
  <si>
    <r>
      <t xml:space="preserve">SUDADERA </t>
    </r>
    <r>
      <rPr>
        <b/>
        <sz val="9"/>
        <color theme="1"/>
        <rFont val="Calibri"/>
        <family val="2"/>
        <scheme val="minor"/>
      </rPr>
      <t>BLANCO</t>
    </r>
    <r>
      <rPr>
        <sz val="9"/>
        <color theme="1"/>
        <rFont val="Calibri"/>
        <family val="2"/>
        <scheme val="minor"/>
      </rPr>
      <t xml:space="preserve"> PARA MUJER</t>
    </r>
  </si>
  <si>
    <r>
      <t xml:space="preserve">SUDADERA </t>
    </r>
    <r>
      <rPr>
        <b/>
        <sz val="9"/>
        <color rgb="FF0070C0"/>
        <rFont val="Calibri"/>
        <family val="2"/>
        <scheme val="minor"/>
      </rPr>
      <t>AZUL</t>
    </r>
    <r>
      <rPr>
        <sz val="9"/>
        <color theme="1"/>
        <rFont val="Calibri"/>
        <family val="2"/>
        <scheme val="minor"/>
      </rPr>
      <t xml:space="preserve"> PARA HOMBRE</t>
    </r>
  </si>
  <si>
    <t>ANDRES FELIPE ANDRADE CHILA</t>
  </si>
  <si>
    <t>MILLER MAURICIO GUTIERREZ ROJAS</t>
  </si>
  <si>
    <t>EDILSON CUELLAR RUBIANO</t>
  </si>
  <si>
    <t>YUNIOR MUÑOZ GONZALEZ</t>
  </si>
  <si>
    <t>RUDWELL YUSUNGUAIRA BUSTOS</t>
  </si>
  <si>
    <t>LUIS DAVID LOPEZ PATERNINA</t>
  </si>
  <si>
    <t>CAMISA JEAN CON REFLECTIVOS PARA HOMBRE</t>
  </si>
  <si>
    <t>JEAN CON REFLECTIVOS PARA HOMBRE</t>
  </si>
  <si>
    <r>
      <t xml:space="preserve">BOTAS PANTANERAS BLANCAS </t>
    </r>
    <r>
      <rPr>
        <sz val="11"/>
        <rFont val="Calibri"/>
        <family val="2"/>
        <scheme val="minor"/>
      </rPr>
      <t>CON</t>
    </r>
    <r>
      <rPr>
        <sz val="11"/>
        <color theme="1"/>
        <rFont val="Calibri"/>
        <family val="2"/>
        <scheme val="minor"/>
      </rPr>
      <t xml:space="preserve"> PUNTERA</t>
    </r>
  </si>
  <si>
    <t>SUPERV. PLANTA</t>
  </si>
  <si>
    <t>SERV. GENERA</t>
  </si>
  <si>
    <t>TALLA L</t>
  </si>
  <si>
    <t>TOTAL TALLAS</t>
  </si>
  <si>
    <t>TOTAL POR CADA CONCEPTO DOTACIÓN</t>
  </si>
  <si>
    <t>JOSE ANDRES QUIBANO</t>
  </si>
  <si>
    <t>WILSON STEEVEN GARZON OSSA</t>
  </si>
  <si>
    <t>LINA MARIA AVILA PEDROZA</t>
  </si>
  <si>
    <t>JEFERSON GONZALEZ AMAYA</t>
  </si>
  <si>
    <t>WILLIAM GERMAN CUELLAR RODRIGUEZ</t>
  </si>
  <si>
    <t>JORGE ALBERTO QUINTERO RODRIGUEZ</t>
  </si>
  <si>
    <t>JESUS DAVID RIVAS TEJADA</t>
  </si>
  <si>
    <t>NELSON ENRIQUE PEÑA</t>
  </si>
  <si>
    <t>JOAN CARLOS LOPEZ CANTERO</t>
  </si>
  <si>
    <t>ALVEIRO RAMIREZ PUENTES</t>
  </si>
  <si>
    <t xml:space="preserve">NEIDER ENRIQUE LOPEZ TARRAS </t>
  </si>
  <si>
    <t>AUX LABORATORIO</t>
  </si>
  <si>
    <t>SINDY LORENA CARDOZO MAYUNGO</t>
  </si>
  <si>
    <t>DERIAN SANTIAGO ORTIZ MENDEZ</t>
  </si>
  <si>
    <r>
      <t xml:space="preserve">CAMIBUSO </t>
    </r>
    <r>
      <rPr>
        <b/>
        <sz val="11"/>
        <color rgb="FFFF0000"/>
        <rFont val="Calibri"/>
        <family val="2"/>
        <scheme val="minor"/>
      </rPr>
      <t>ROJO</t>
    </r>
    <r>
      <rPr>
        <sz val="11"/>
        <color theme="1"/>
        <rFont val="Calibri"/>
        <family val="2"/>
        <scheme val="minor"/>
      </rPr>
      <t xml:space="preserve"> MANGA LARGA PARA HOMBRE</t>
    </r>
  </si>
  <si>
    <r>
      <t xml:space="preserve">CAMIBUSO </t>
    </r>
    <r>
      <rPr>
        <b/>
        <sz val="11"/>
        <color rgb="FFFF0000"/>
        <rFont val="Calibri"/>
        <family val="2"/>
        <scheme val="minor"/>
      </rPr>
      <t>ROJO</t>
    </r>
    <r>
      <rPr>
        <sz val="11"/>
        <color theme="1"/>
        <rFont val="Calibri"/>
        <family val="2"/>
        <scheme val="minor"/>
      </rPr>
      <t xml:space="preserve"> MANGA LARGA PARA MUJER</t>
    </r>
  </si>
  <si>
    <t>BOTAS DE MATERIAL CON PUNTERA</t>
  </si>
  <si>
    <t>HARVEY AMILKAR GUERRERO QUETAMA</t>
  </si>
  <si>
    <t>COORD. LABORATORIO</t>
  </si>
  <si>
    <t>TALLA: 37</t>
  </si>
  <si>
    <t>CAMIBUSO MANGA CORTA COLOR BLANCO</t>
  </si>
  <si>
    <t>BOTAS MATERIAL CON PUNTERA</t>
  </si>
  <si>
    <t>BOTAS DE MATERIAL CON PUNTERA
(GAMA MEDIA)</t>
  </si>
  <si>
    <t>BOTAS MATERIAL CON PUNTERA (GAMA MEDIA)</t>
  </si>
  <si>
    <r>
      <t xml:space="preserve">CAMIBUSO MANGA CORTA </t>
    </r>
    <r>
      <rPr>
        <b/>
        <sz val="9"/>
        <color theme="1"/>
        <rFont val="Calibri"/>
        <family val="2"/>
        <scheme val="minor"/>
      </rPr>
      <t>BLANCO</t>
    </r>
    <r>
      <rPr>
        <sz val="9"/>
        <color theme="1"/>
        <rFont val="Calibri"/>
        <family val="2"/>
        <scheme val="minor"/>
      </rPr>
      <t xml:space="preserve"> PARA MUJER</t>
    </r>
  </si>
  <si>
    <t>JOSE LIBARDO ALVAREZ SANCHEZ</t>
  </si>
  <si>
    <t>COORD DE PESCA</t>
  </si>
  <si>
    <t>TALLA: 45</t>
  </si>
  <si>
    <t>LINA FERNANDA MEDINA TAFUR</t>
  </si>
  <si>
    <t>SUPERVISOR ALEVINAJE</t>
  </si>
  <si>
    <t>BOTAS DE MATERIAL CON PUNTERA (GAMA MEDIA)</t>
  </si>
  <si>
    <t>LUIS EDUARDO SUAREZ TRUJILLO</t>
  </si>
  <si>
    <t>JEAN PARA DAMA</t>
  </si>
  <si>
    <t>TALLA: 8</t>
  </si>
  <si>
    <r>
      <t xml:space="preserve">CAMIBUSO </t>
    </r>
    <r>
      <rPr>
        <b/>
        <sz val="11"/>
        <color rgb="FFFF0000"/>
        <rFont val="Calibri"/>
        <family val="2"/>
        <scheme val="minor"/>
      </rPr>
      <t>BLANCO</t>
    </r>
    <r>
      <rPr>
        <sz val="11"/>
        <color theme="1"/>
        <rFont val="Calibri"/>
        <family val="2"/>
        <scheme val="minor"/>
      </rPr>
      <t xml:space="preserve"> MANGA LARGA PARA DAMA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</si>
</sst>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1" fontId="0" fillId="3" borderId="5" xfId="1" applyFon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1" fontId="0" fillId="3" borderId="1" xfId="1" applyFont="1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3" borderId="3" xfId="2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3" fontId="8" fillId="3" borderId="5" xfId="2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3" fontId="8" fillId="3" borderId="7" xfId="2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3" fontId="8" fillId="3" borderId="9" xfId="2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2" xfId="2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3" fontId="8" fillId="0" borderId="3" xfId="2" applyNumberFormat="1" applyFont="1" applyFill="1" applyBorder="1" applyAlignment="1">
      <alignment horizontal="center" vertical="center"/>
    </xf>
    <xf numFmtId="3" fontId="8" fillId="0" borderId="4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5" fillId="0" borderId="3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8" fillId="0" borderId="1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</cellXfs>
  <cellStyles count="3">
    <cellStyle name="Millares" xfId="2" builtinId="3"/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017D-F3E9-4705-8FA1-5D3B2969D0F0}">
  <dimension ref="B2:J67"/>
  <sheetViews>
    <sheetView topLeftCell="A39" workbookViewId="0">
      <selection activeCell="E47" sqref="E47:E54"/>
    </sheetView>
  </sheetViews>
  <sheetFormatPr baseColWidth="10" defaultRowHeight="15" x14ac:dyDescent="0.25"/>
  <cols>
    <col min="1" max="1" width="3.28515625" customWidth="1"/>
    <col min="2" max="2" width="39.85546875" bestFit="1" customWidth="1"/>
    <col min="3" max="3" width="43.5703125" bestFit="1" customWidth="1"/>
    <col min="4" max="4" width="22.5703125" customWidth="1"/>
    <col min="5" max="5" width="12.5703125" customWidth="1"/>
    <col min="6" max="6" width="10.140625" bestFit="1" customWidth="1"/>
    <col min="7" max="7" width="18" bestFit="1" customWidth="1"/>
    <col min="8" max="8" width="15.85546875" bestFit="1" customWidth="1"/>
    <col min="9" max="9" width="25" bestFit="1" customWidth="1"/>
    <col min="10" max="10" width="17.5703125" bestFit="1" customWidth="1"/>
  </cols>
  <sheetData>
    <row r="2" spans="2:10" ht="15.75" x14ac:dyDescent="0.25">
      <c r="B2" s="31" t="s">
        <v>0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63</v>
      </c>
      <c r="H2" s="32" t="s">
        <v>5</v>
      </c>
      <c r="I2" s="31" t="s">
        <v>6</v>
      </c>
      <c r="J2" s="31" t="s">
        <v>142</v>
      </c>
    </row>
    <row r="3" spans="2:10" ht="15.75" x14ac:dyDescent="0.25">
      <c r="B3" s="33" t="s">
        <v>7</v>
      </c>
      <c r="C3" s="33" t="s">
        <v>8</v>
      </c>
      <c r="D3" s="34">
        <v>1075542491</v>
      </c>
      <c r="E3" s="33" t="s">
        <v>9</v>
      </c>
      <c r="F3" s="35" t="s">
        <v>32</v>
      </c>
      <c r="G3" s="35" t="s">
        <v>32</v>
      </c>
      <c r="H3" s="33" t="s">
        <v>9</v>
      </c>
      <c r="I3" s="35" t="s">
        <v>32</v>
      </c>
      <c r="J3" s="33">
        <v>41</v>
      </c>
    </row>
    <row r="4" spans="2:10" ht="15.75" x14ac:dyDescent="0.25">
      <c r="B4" s="33" t="s">
        <v>10</v>
      </c>
      <c r="C4" s="33" t="s">
        <v>8</v>
      </c>
      <c r="D4" s="34">
        <v>1082805803</v>
      </c>
      <c r="E4" s="33" t="s">
        <v>9</v>
      </c>
      <c r="F4" s="35" t="s">
        <v>32</v>
      </c>
      <c r="G4" s="35" t="s">
        <v>32</v>
      </c>
      <c r="H4" s="33" t="s">
        <v>9</v>
      </c>
      <c r="I4" s="35" t="s">
        <v>32</v>
      </c>
      <c r="J4" s="33">
        <v>40</v>
      </c>
    </row>
    <row r="5" spans="2:10" ht="15.75" x14ac:dyDescent="0.25">
      <c r="B5" s="33" t="s">
        <v>11</v>
      </c>
      <c r="C5" s="33" t="s">
        <v>12</v>
      </c>
      <c r="D5" s="54">
        <v>17646363</v>
      </c>
      <c r="E5" s="73" t="s">
        <v>13</v>
      </c>
      <c r="F5" s="35" t="s">
        <v>32</v>
      </c>
      <c r="G5" s="35" t="s">
        <v>32</v>
      </c>
      <c r="H5" s="33" t="s">
        <v>13</v>
      </c>
      <c r="I5" s="35" t="s">
        <v>32</v>
      </c>
      <c r="J5" s="33">
        <v>42</v>
      </c>
    </row>
    <row r="6" spans="2:10" ht="15.75" x14ac:dyDescent="0.25">
      <c r="B6" s="33" t="s">
        <v>14</v>
      </c>
      <c r="C6" s="33" t="s">
        <v>8</v>
      </c>
      <c r="D6" s="34">
        <v>1007258138</v>
      </c>
      <c r="E6" s="35" t="s">
        <v>32</v>
      </c>
      <c r="F6" s="33">
        <v>30</v>
      </c>
      <c r="G6" s="33" t="s">
        <v>9</v>
      </c>
      <c r="H6" s="35" t="s">
        <v>32</v>
      </c>
      <c r="I6" s="35" t="s">
        <v>32</v>
      </c>
      <c r="J6" s="33">
        <v>39</v>
      </c>
    </row>
    <row r="7" spans="2:10" ht="15.75" x14ac:dyDescent="0.25">
      <c r="B7" s="33" t="s">
        <v>15</v>
      </c>
      <c r="C7" s="33" t="s">
        <v>16</v>
      </c>
      <c r="D7" s="36">
        <v>1083839541</v>
      </c>
      <c r="E7" s="33" t="s">
        <v>9</v>
      </c>
      <c r="F7" s="35" t="s">
        <v>32</v>
      </c>
      <c r="G7" s="35" t="s">
        <v>32</v>
      </c>
      <c r="H7" s="33" t="s">
        <v>9</v>
      </c>
      <c r="I7" s="35" t="s">
        <v>32</v>
      </c>
      <c r="J7" s="33">
        <v>38</v>
      </c>
    </row>
    <row r="8" spans="2:10" ht="15.75" x14ac:dyDescent="0.25">
      <c r="B8" s="33" t="s">
        <v>17</v>
      </c>
      <c r="C8" s="33" t="s">
        <v>18</v>
      </c>
      <c r="D8" s="53">
        <v>83169475</v>
      </c>
      <c r="E8" s="73" t="s">
        <v>13</v>
      </c>
      <c r="F8" s="35" t="s">
        <v>32</v>
      </c>
      <c r="G8" s="35" t="s">
        <v>32</v>
      </c>
      <c r="H8" s="33" t="s">
        <v>9</v>
      </c>
      <c r="I8" s="35" t="s">
        <v>32</v>
      </c>
      <c r="J8" s="35" t="s">
        <v>32</v>
      </c>
    </row>
    <row r="9" spans="2:10" ht="15.75" x14ac:dyDescent="0.25">
      <c r="B9" s="33" t="s">
        <v>23</v>
      </c>
      <c r="C9" s="39" t="s">
        <v>16</v>
      </c>
      <c r="D9" s="36">
        <v>1082216092</v>
      </c>
      <c r="E9" s="33" t="s">
        <v>9</v>
      </c>
      <c r="F9" s="35" t="s">
        <v>32</v>
      </c>
      <c r="G9" s="35" t="s">
        <v>32</v>
      </c>
      <c r="H9" s="33" t="s">
        <v>9</v>
      </c>
      <c r="I9" s="35" t="s">
        <v>32</v>
      </c>
      <c r="J9" s="33">
        <v>38</v>
      </c>
    </row>
    <row r="10" spans="2:10" ht="15.75" x14ac:dyDescent="0.25">
      <c r="B10" s="33" t="s">
        <v>24</v>
      </c>
      <c r="C10" s="39" t="s">
        <v>16</v>
      </c>
      <c r="D10" s="38">
        <v>16185329</v>
      </c>
      <c r="E10" s="33" t="s">
        <v>9</v>
      </c>
      <c r="F10" s="35" t="s">
        <v>32</v>
      </c>
      <c r="G10" s="35" t="s">
        <v>32</v>
      </c>
      <c r="H10" s="33" t="s">
        <v>9</v>
      </c>
      <c r="I10" s="35" t="s">
        <v>32</v>
      </c>
      <c r="J10" s="33">
        <v>40</v>
      </c>
    </row>
    <row r="11" spans="2:10" ht="15.75" x14ac:dyDescent="0.25">
      <c r="B11" s="33" t="s">
        <v>25</v>
      </c>
      <c r="C11" s="33" t="s">
        <v>8</v>
      </c>
      <c r="D11" s="34">
        <v>1022962811</v>
      </c>
      <c r="E11" s="33" t="s">
        <v>9</v>
      </c>
      <c r="F11" s="35" t="s">
        <v>32</v>
      </c>
      <c r="G11" s="35" t="s">
        <v>32</v>
      </c>
      <c r="H11" s="33" t="s">
        <v>9</v>
      </c>
      <c r="I11" s="35" t="s">
        <v>32</v>
      </c>
      <c r="J11" s="33">
        <v>39</v>
      </c>
    </row>
    <row r="12" spans="2:10" ht="15.75" x14ac:dyDescent="0.25">
      <c r="B12" s="33" t="s">
        <v>26</v>
      </c>
      <c r="C12" s="39" t="s">
        <v>8</v>
      </c>
      <c r="D12" s="34">
        <v>1075545408</v>
      </c>
      <c r="E12" s="33" t="s">
        <v>9</v>
      </c>
      <c r="F12" s="35" t="s">
        <v>32</v>
      </c>
      <c r="G12" s="35" t="s">
        <v>32</v>
      </c>
      <c r="H12" s="33" t="s">
        <v>9</v>
      </c>
      <c r="I12" s="35" t="s">
        <v>32</v>
      </c>
      <c r="J12" s="33">
        <v>40</v>
      </c>
    </row>
    <row r="13" spans="2:10" ht="15.75" x14ac:dyDescent="0.25">
      <c r="B13" s="33" t="s">
        <v>27</v>
      </c>
      <c r="C13" s="33" t="s">
        <v>16</v>
      </c>
      <c r="D13" s="36">
        <v>1118024285</v>
      </c>
      <c r="E13" s="33" t="s">
        <v>22</v>
      </c>
      <c r="F13" s="35" t="s">
        <v>32</v>
      </c>
      <c r="G13" s="35" t="s">
        <v>32</v>
      </c>
      <c r="H13" s="33" t="s">
        <v>22</v>
      </c>
      <c r="I13" s="35" t="s">
        <v>32</v>
      </c>
      <c r="J13" s="33">
        <v>41</v>
      </c>
    </row>
    <row r="14" spans="2:10" ht="15.75" x14ac:dyDescent="0.25">
      <c r="B14" s="33" t="s">
        <v>28</v>
      </c>
      <c r="C14" s="33" t="s">
        <v>16</v>
      </c>
      <c r="D14" s="34">
        <v>96331980</v>
      </c>
      <c r="E14" s="33" t="s">
        <v>9</v>
      </c>
      <c r="F14" s="35" t="s">
        <v>32</v>
      </c>
      <c r="G14" s="35" t="s">
        <v>32</v>
      </c>
      <c r="H14" s="33" t="s">
        <v>9</v>
      </c>
      <c r="I14" s="35" t="s">
        <v>32</v>
      </c>
      <c r="J14" s="33">
        <v>40</v>
      </c>
    </row>
    <row r="15" spans="2:10" ht="15.75" x14ac:dyDescent="0.25">
      <c r="B15" s="33" t="s">
        <v>29</v>
      </c>
      <c r="C15" s="39" t="s">
        <v>16</v>
      </c>
      <c r="D15" s="40">
        <v>1118027355</v>
      </c>
      <c r="E15" s="33" t="s">
        <v>9</v>
      </c>
      <c r="F15" s="35" t="s">
        <v>32</v>
      </c>
      <c r="G15" s="35" t="s">
        <v>32</v>
      </c>
      <c r="H15" s="33" t="s">
        <v>9</v>
      </c>
      <c r="I15" s="35" t="s">
        <v>32</v>
      </c>
      <c r="J15" s="33">
        <v>39</v>
      </c>
    </row>
    <row r="16" spans="2:10" ht="15.75" x14ac:dyDescent="0.25">
      <c r="B16" s="37" t="s">
        <v>30</v>
      </c>
      <c r="C16" s="41" t="s">
        <v>31</v>
      </c>
      <c r="D16" s="34">
        <v>1082804676</v>
      </c>
      <c r="E16" s="35" t="s">
        <v>32</v>
      </c>
      <c r="F16" s="33">
        <v>30</v>
      </c>
      <c r="G16" s="33" t="s">
        <v>20</v>
      </c>
      <c r="H16" s="35" t="s">
        <v>32</v>
      </c>
      <c r="I16" s="35" t="s">
        <v>32</v>
      </c>
      <c r="J16" s="33">
        <v>38</v>
      </c>
    </row>
    <row r="17" spans="2:10" ht="15.75" x14ac:dyDescent="0.25">
      <c r="B17" s="37" t="s">
        <v>33</v>
      </c>
      <c r="C17" s="37" t="s">
        <v>21</v>
      </c>
      <c r="D17" s="34">
        <v>1070968332</v>
      </c>
      <c r="E17" s="33" t="s">
        <v>9</v>
      </c>
      <c r="F17" s="35" t="s">
        <v>32</v>
      </c>
      <c r="G17" s="35" t="s">
        <v>32</v>
      </c>
      <c r="H17" s="33" t="s">
        <v>9</v>
      </c>
      <c r="I17" s="35" t="s">
        <v>32</v>
      </c>
      <c r="J17" s="33">
        <v>42</v>
      </c>
    </row>
    <row r="18" spans="2:10" ht="15.75" x14ac:dyDescent="0.25">
      <c r="B18" s="33" t="s">
        <v>34</v>
      </c>
      <c r="C18" s="33" t="s">
        <v>31</v>
      </c>
      <c r="D18" s="34">
        <v>1079182937</v>
      </c>
      <c r="E18" s="33" t="s">
        <v>22</v>
      </c>
      <c r="F18" s="35" t="s">
        <v>32</v>
      </c>
      <c r="G18" s="35" t="s">
        <v>32</v>
      </c>
      <c r="H18" s="33" t="s">
        <v>22</v>
      </c>
      <c r="I18" s="35" t="s">
        <v>32</v>
      </c>
      <c r="J18" s="33">
        <v>41</v>
      </c>
    </row>
    <row r="19" spans="2:10" ht="15.75" x14ac:dyDescent="0.25">
      <c r="B19" s="33" t="s">
        <v>36</v>
      </c>
      <c r="C19" s="33" t="s">
        <v>21</v>
      </c>
      <c r="D19" s="34" t="s">
        <v>37</v>
      </c>
      <c r="E19" s="33" t="s">
        <v>20</v>
      </c>
      <c r="F19" s="35" t="s">
        <v>32</v>
      </c>
      <c r="G19" s="35" t="s">
        <v>32</v>
      </c>
      <c r="H19" s="33" t="s">
        <v>20</v>
      </c>
      <c r="I19" s="35" t="s">
        <v>32</v>
      </c>
      <c r="J19" s="33">
        <v>39</v>
      </c>
    </row>
    <row r="20" spans="2:10" ht="15.75" x14ac:dyDescent="0.25">
      <c r="B20" s="33" t="s">
        <v>39</v>
      </c>
      <c r="C20" s="33" t="s">
        <v>21</v>
      </c>
      <c r="D20" s="34">
        <v>17709014</v>
      </c>
      <c r="E20" s="33" t="s">
        <v>20</v>
      </c>
      <c r="F20" s="35" t="s">
        <v>32</v>
      </c>
      <c r="G20" s="35" t="s">
        <v>32</v>
      </c>
      <c r="H20" s="33" t="s">
        <v>9</v>
      </c>
      <c r="I20" s="35" t="s">
        <v>32</v>
      </c>
      <c r="J20" s="33">
        <v>38</v>
      </c>
    </row>
    <row r="21" spans="2:10" ht="15.75" x14ac:dyDescent="0.25">
      <c r="B21" s="81" t="s">
        <v>40</v>
      </c>
      <c r="C21" s="33" t="s">
        <v>31</v>
      </c>
      <c r="D21" s="34">
        <v>7732797</v>
      </c>
      <c r="E21" s="35" t="s">
        <v>32</v>
      </c>
      <c r="F21" s="33">
        <v>30</v>
      </c>
      <c r="G21" s="33" t="s">
        <v>9</v>
      </c>
      <c r="H21" s="35" t="s">
        <v>32</v>
      </c>
      <c r="I21" s="35" t="s">
        <v>32</v>
      </c>
      <c r="J21" s="33">
        <v>39</v>
      </c>
    </row>
    <row r="22" spans="2:10" ht="15.75" x14ac:dyDescent="0.25">
      <c r="B22" s="33" t="s">
        <v>73</v>
      </c>
      <c r="C22" s="42" t="s">
        <v>76</v>
      </c>
      <c r="D22" s="43">
        <v>1079182557</v>
      </c>
      <c r="E22" s="33" t="s">
        <v>20</v>
      </c>
      <c r="F22" s="35" t="s">
        <v>32</v>
      </c>
      <c r="G22" s="35" t="s">
        <v>32</v>
      </c>
      <c r="H22" s="33" t="s">
        <v>20</v>
      </c>
      <c r="I22" s="35" t="s">
        <v>32</v>
      </c>
      <c r="J22" s="33">
        <v>40</v>
      </c>
    </row>
    <row r="23" spans="2:10" ht="15.75" x14ac:dyDescent="0.25">
      <c r="B23" s="33" t="s">
        <v>74</v>
      </c>
      <c r="C23" s="42" t="s">
        <v>76</v>
      </c>
      <c r="D23" s="43">
        <v>1004344108</v>
      </c>
      <c r="E23" s="33" t="s">
        <v>9</v>
      </c>
      <c r="F23" s="35" t="s">
        <v>32</v>
      </c>
      <c r="G23" s="35" t="s">
        <v>32</v>
      </c>
      <c r="H23" s="33" t="s">
        <v>9</v>
      </c>
      <c r="I23" s="35" t="s">
        <v>32</v>
      </c>
      <c r="J23" s="33">
        <v>40</v>
      </c>
    </row>
    <row r="24" spans="2:10" ht="15.75" x14ac:dyDescent="0.25">
      <c r="B24" s="33" t="s">
        <v>75</v>
      </c>
      <c r="C24" s="42" t="s">
        <v>76</v>
      </c>
      <c r="D24" s="43">
        <v>1083840832</v>
      </c>
      <c r="E24" s="33" t="s">
        <v>9</v>
      </c>
      <c r="F24" s="35" t="s">
        <v>32</v>
      </c>
      <c r="G24" s="35" t="s">
        <v>32</v>
      </c>
      <c r="H24" s="33" t="s">
        <v>9</v>
      </c>
      <c r="I24" s="35" t="s">
        <v>32</v>
      </c>
      <c r="J24" s="33">
        <v>39</v>
      </c>
    </row>
    <row r="25" spans="2:10" ht="15.75" x14ac:dyDescent="0.25">
      <c r="B25" s="33" t="s">
        <v>68</v>
      </c>
      <c r="C25" s="44" t="s">
        <v>21</v>
      </c>
      <c r="D25" s="45">
        <v>1004344377</v>
      </c>
      <c r="E25" s="33" t="s">
        <v>9</v>
      </c>
      <c r="F25" s="35" t="s">
        <v>32</v>
      </c>
      <c r="G25" s="35" t="s">
        <v>32</v>
      </c>
      <c r="H25" s="33" t="s">
        <v>9</v>
      </c>
      <c r="I25" s="35" t="s">
        <v>32</v>
      </c>
      <c r="J25" s="33">
        <v>40</v>
      </c>
    </row>
    <row r="26" spans="2:10" ht="15.75" x14ac:dyDescent="0.25">
      <c r="B26" s="46" t="s">
        <v>69</v>
      </c>
      <c r="C26" s="47" t="s">
        <v>71</v>
      </c>
      <c r="D26" s="48" t="s">
        <v>70</v>
      </c>
      <c r="E26" s="46" t="s">
        <v>9</v>
      </c>
      <c r="F26" s="49" t="s">
        <v>32</v>
      </c>
      <c r="G26" s="49" t="s">
        <v>32</v>
      </c>
      <c r="H26" s="46" t="s">
        <v>9</v>
      </c>
      <c r="I26" s="35" t="s">
        <v>32</v>
      </c>
      <c r="J26" s="46">
        <v>40</v>
      </c>
    </row>
    <row r="27" spans="2:10" ht="15.75" x14ac:dyDescent="0.25">
      <c r="B27" s="50" t="s">
        <v>137</v>
      </c>
      <c r="C27" s="42" t="s">
        <v>76</v>
      </c>
      <c r="D27" s="43">
        <v>1082217213</v>
      </c>
      <c r="E27" s="50" t="s">
        <v>9</v>
      </c>
      <c r="F27" s="49" t="s">
        <v>32</v>
      </c>
      <c r="G27" s="49" t="s">
        <v>32</v>
      </c>
      <c r="H27" s="50" t="s">
        <v>9</v>
      </c>
      <c r="I27" s="35" t="s">
        <v>32</v>
      </c>
      <c r="J27" s="50">
        <v>40</v>
      </c>
    </row>
    <row r="28" spans="2:10" ht="15.75" x14ac:dyDescent="0.25">
      <c r="B28" s="50" t="s">
        <v>138</v>
      </c>
      <c r="C28" s="42" t="s">
        <v>76</v>
      </c>
      <c r="D28" s="43">
        <v>1004154243</v>
      </c>
      <c r="E28" s="50" t="s">
        <v>9</v>
      </c>
      <c r="F28" s="49" t="s">
        <v>32</v>
      </c>
      <c r="G28" s="49" t="s">
        <v>32</v>
      </c>
      <c r="H28" s="50" t="s">
        <v>9</v>
      </c>
      <c r="I28" s="35" t="s">
        <v>32</v>
      </c>
      <c r="J28" s="50">
        <v>39</v>
      </c>
    </row>
    <row r="29" spans="2:10" ht="15.75" x14ac:dyDescent="0.25">
      <c r="B29" s="50" t="s">
        <v>139</v>
      </c>
      <c r="C29" s="42" t="s">
        <v>76</v>
      </c>
      <c r="D29" s="43">
        <v>1083897444</v>
      </c>
      <c r="E29" s="50" t="s">
        <v>20</v>
      </c>
      <c r="F29" s="35" t="s">
        <v>32</v>
      </c>
      <c r="G29" s="35" t="s">
        <v>32</v>
      </c>
      <c r="H29" s="50" t="s">
        <v>9</v>
      </c>
      <c r="I29" s="35" t="s">
        <v>32</v>
      </c>
      <c r="J29" s="50">
        <v>39</v>
      </c>
    </row>
    <row r="30" spans="2:10" ht="15.75" x14ac:dyDescent="0.25">
      <c r="B30" s="50" t="s">
        <v>152</v>
      </c>
      <c r="C30" s="42" t="s">
        <v>76</v>
      </c>
      <c r="D30" s="72">
        <v>1082216893</v>
      </c>
      <c r="E30" s="50" t="s">
        <v>9</v>
      </c>
      <c r="F30" s="35" t="s">
        <v>32</v>
      </c>
      <c r="G30" s="35" t="s">
        <v>32</v>
      </c>
      <c r="H30" s="50" t="s">
        <v>9</v>
      </c>
      <c r="I30" s="35" t="s">
        <v>32</v>
      </c>
      <c r="J30" s="50">
        <v>39</v>
      </c>
    </row>
    <row r="31" spans="2:10" ht="15.75" x14ac:dyDescent="0.25">
      <c r="B31" s="50" t="s">
        <v>153</v>
      </c>
      <c r="C31" s="42" t="s">
        <v>76</v>
      </c>
      <c r="D31" s="72">
        <v>1004344535</v>
      </c>
      <c r="E31" s="50" t="s">
        <v>13</v>
      </c>
      <c r="F31" s="35" t="s">
        <v>32</v>
      </c>
      <c r="G31" s="35" t="s">
        <v>32</v>
      </c>
      <c r="H31" s="50" t="s">
        <v>13</v>
      </c>
      <c r="I31" s="35" t="s">
        <v>32</v>
      </c>
      <c r="J31" s="50">
        <v>42</v>
      </c>
    </row>
    <row r="32" spans="2:10" ht="15.75" x14ac:dyDescent="0.25">
      <c r="B32" s="50" t="s">
        <v>154</v>
      </c>
      <c r="C32" s="42" t="s">
        <v>76</v>
      </c>
      <c r="D32" s="72">
        <v>1109006530</v>
      </c>
      <c r="E32" s="50" t="s">
        <v>13</v>
      </c>
      <c r="F32" s="35" t="s">
        <v>32</v>
      </c>
      <c r="G32" s="35" t="s">
        <v>32</v>
      </c>
      <c r="H32" s="50" t="s">
        <v>13</v>
      </c>
      <c r="I32" s="35" t="s">
        <v>32</v>
      </c>
      <c r="J32" s="50">
        <v>42</v>
      </c>
    </row>
    <row r="33" spans="2:10" ht="15.75" x14ac:dyDescent="0.25">
      <c r="B33" s="50" t="s">
        <v>155</v>
      </c>
      <c r="C33" s="42" t="s">
        <v>76</v>
      </c>
      <c r="D33" s="72">
        <v>1075228248</v>
      </c>
      <c r="E33" s="50" t="s">
        <v>9</v>
      </c>
      <c r="F33" s="35" t="s">
        <v>32</v>
      </c>
      <c r="G33" s="35" t="s">
        <v>32</v>
      </c>
      <c r="H33" s="50" t="s">
        <v>20</v>
      </c>
      <c r="I33" s="35" t="s">
        <v>32</v>
      </c>
      <c r="J33" s="50">
        <v>40</v>
      </c>
    </row>
    <row r="34" spans="2:10" ht="15.75" x14ac:dyDescent="0.25">
      <c r="B34" s="50" t="s">
        <v>156</v>
      </c>
      <c r="C34" s="42" t="s">
        <v>76</v>
      </c>
      <c r="D34" s="72">
        <v>1082802688</v>
      </c>
      <c r="E34" s="50" t="s">
        <v>9</v>
      </c>
      <c r="F34" s="35" t="s">
        <v>32</v>
      </c>
      <c r="G34" s="35" t="s">
        <v>32</v>
      </c>
      <c r="H34" s="50" t="s">
        <v>9</v>
      </c>
      <c r="I34" s="35" t="s">
        <v>32</v>
      </c>
      <c r="J34" s="50">
        <v>39</v>
      </c>
    </row>
    <row r="35" spans="2:10" ht="15.75" x14ac:dyDescent="0.25">
      <c r="B35" s="50" t="s">
        <v>157</v>
      </c>
      <c r="C35" s="42" t="s">
        <v>76</v>
      </c>
      <c r="D35" s="72">
        <v>1003591587</v>
      </c>
      <c r="E35" s="50" t="s">
        <v>9</v>
      </c>
      <c r="F35" s="35" t="s">
        <v>32</v>
      </c>
      <c r="G35" s="35" t="s">
        <v>32</v>
      </c>
      <c r="H35" s="50" t="s">
        <v>9</v>
      </c>
      <c r="I35" s="35" t="s">
        <v>32</v>
      </c>
      <c r="J35" s="50">
        <v>39</v>
      </c>
    </row>
    <row r="36" spans="2:10" ht="15.75" x14ac:dyDescent="0.25">
      <c r="B36" s="50" t="s">
        <v>167</v>
      </c>
      <c r="C36" s="42" t="s">
        <v>76</v>
      </c>
      <c r="D36" s="72">
        <v>1082803619</v>
      </c>
      <c r="E36" s="50" t="s">
        <v>9</v>
      </c>
      <c r="F36" s="35" t="s">
        <v>32</v>
      </c>
      <c r="G36" s="35" t="s">
        <v>32</v>
      </c>
      <c r="H36" s="50" t="s">
        <v>9</v>
      </c>
      <c r="I36" s="35" t="s">
        <v>32</v>
      </c>
      <c r="J36" s="33">
        <v>39</v>
      </c>
    </row>
    <row r="37" spans="2:10" ht="15.75" x14ac:dyDescent="0.25">
      <c r="B37" s="50" t="s">
        <v>168</v>
      </c>
      <c r="C37" s="42" t="s">
        <v>76</v>
      </c>
      <c r="D37" s="72">
        <v>1049655636</v>
      </c>
      <c r="E37" s="73" t="s">
        <v>9</v>
      </c>
      <c r="F37" s="33">
        <v>12</v>
      </c>
      <c r="G37" s="35" t="s">
        <v>32</v>
      </c>
      <c r="H37" s="35" t="s">
        <v>32</v>
      </c>
      <c r="I37" s="35" t="s">
        <v>32</v>
      </c>
      <c r="J37" s="33">
        <v>37</v>
      </c>
    </row>
    <row r="38" spans="2:10" ht="15.75" x14ac:dyDescent="0.25">
      <c r="B38" s="50" t="s">
        <v>169</v>
      </c>
      <c r="C38" s="42" t="s">
        <v>76</v>
      </c>
      <c r="D38" s="72">
        <v>1082806863</v>
      </c>
      <c r="E38" s="50" t="s">
        <v>9</v>
      </c>
      <c r="F38" s="35" t="s">
        <v>32</v>
      </c>
      <c r="G38" s="35" t="s">
        <v>32</v>
      </c>
      <c r="H38" s="50" t="s">
        <v>9</v>
      </c>
      <c r="I38" s="35" t="s">
        <v>32</v>
      </c>
      <c r="J38" s="33">
        <v>40</v>
      </c>
    </row>
    <row r="39" spans="2:10" ht="15.75" x14ac:dyDescent="0.25">
      <c r="B39" s="50" t="s">
        <v>170</v>
      </c>
      <c r="C39" s="42" t="s">
        <v>76</v>
      </c>
      <c r="D39" s="72">
        <v>1006529022</v>
      </c>
      <c r="E39" s="50" t="s">
        <v>9</v>
      </c>
      <c r="F39" s="35" t="s">
        <v>32</v>
      </c>
      <c r="G39" s="35" t="s">
        <v>32</v>
      </c>
      <c r="H39" s="50" t="s">
        <v>9</v>
      </c>
      <c r="I39" s="35" t="s">
        <v>32</v>
      </c>
      <c r="J39" s="33">
        <v>40</v>
      </c>
    </row>
    <row r="40" spans="2:10" ht="15.75" x14ac:dyDescent="0.25">
      <c r="B40" s="50" t="s">
        <v>171</v>
      </c>
      <c r="C40" s="42" t="s">
        <v>76</v>
      </c>
      <c r="D40" s="72">
        <v>1077720175</v>
      </c>
      <c r="E40" s="50" t="s">
        <v>9</v>
      </c>
      <c r="F40" s="35" t="s">
        <v>32</v>
      </c>
      <c r="G40" s="35" t="s">
        <v>32</v>
      </c>
      <c r="H40" s="50" t="s">
        <v>9</v>
      </c>
      <c r="I40" s="35" t="s">
        <v>32</v>
      </c>
      <c r="J40" s="33">
        <v>39</v>
      </c>
    </row>
    <row r="41" spans="2:10" ht="15.75" x14ac:dyDescent="0.25">
      <c r="B41" s="50" t="s">
        <v>172</v>
      </c>
      <c r="C41" s="42" t="s">
        <v>76</v>
      </c>
      <c r="D41" s="72">
        <v>1029880321</v>
      </c>
      <c r="E41" s="50" t="s">
        <v>20</v>
      </c>
      <c r="F41" s="35" t="s">
        <v>32</v>
      </c>
      <c r="G41" s="35" t="s">
        <v>32</v>
      </c>
      <c r="H41" s="50" t="s">
        <v>20</v>
      </c>
      <c r="I41" s="35" t="s">
        <v>32</v>
      </c>
      <c r="J41" s="33">
        <v>40</v>
      </c>
    </row>
    <row r="42" spans="2:10" ht="15.75" x14ac:dyDescent="0.25">
      <c r="B42" s="50" t="s">
        <v>173</v>
      </c>
      <c r="C42" s="42" t="s">
        <v>76</v>
      </c>
      <c r="D42" s="72">
        <v>1080186865</v>
      </c>
      <c r="E42" s="50" t="s">
        <v>9</v>
      </c>
      <c r="F42" s="35" t="s">
        <v>32</v>
      </c>
      <c r="G42" s="35" t="s">
        <v>32</v>
      </c>
      <c r="H42" s="50" t="s">
        <v>9</v>
      </c>
      <c r="I42" s="35" t="s">
        <v>32</v>
      </c>
      <c r="J42" s="33">
        <v>39</v>
      </c>
    </row>
    <row r="43" spans="2:10" ht="15.75" x14ac:dyDescent="0.25">
      <c r="B43" s="50" t="s">
        <v>174</v>
      </c>
      <c r="C43" s="42" t="s">
        <v>76</v>
      </c>
      <c r="D43" s="72">
        <v>1007851347</v>
      </c>
      <c r="E43" s="50" t="s">
        <v>9</v>
      </c>
      <c r="F43" s="35" t="s">
        <v>32</v>
      </c>
      <c r="G43" s="35" t="s">
        <v>32</v>
      </c>
      <c r="H43" s="50" t="s">
        <v>9</v>
      </c>
      <c r="I43" s="35" t="s">
        <v>32</v>
      </c>
      <c r="J43" s="33">
        <v>39</v>
      </c>
    </row>
    <row r="44" spans="2:10" ht="15.75" x14ac:dyDescent="0.25">
      <c r="B44" s="68"/>
      <c r="C44" s="69"/>
      <c r="D44" s="70"/>
      <c r="E44" s="68"/>
      <c r="F44" s="71"/>
      <c r="G44" s="71"/>
      <c r="H44" s="68"/>
      <c r="I44" s="68"/>
      <c r="J44" s="71"/>
    </row>
    <row r="46" spans="2:10" x14ac:dyDescent="0.25">
      <c r="C46" s="88" t="s">
        <v>41</v>
      </c>
      <c r="D46" s="88"/>
      <c r="E46" s="8" t="s">
        <v>42</v>
      </c>
    </row>
    <row r="47" spans="2:10" x14ac:dyDescent="0.25">
      <c r="C47" s="89" t="s">
        <v>43</v>
      </c>
      <c r="D47" s="10" t="s">
        <v>44</v>
      </c>
      <c r="E47" s="2">
        <v>5</v>
      </c>
    </row>
    <row r="48" spans="2:10" x14ac:dyDescent="0.25">
      <c r="C48" s="90"/>
      <c r="D48" s="10" t="s">
        <v>45</v>
      </c>
      <c r="E48" s="2">
        <v>2</v>
      </c>
    </row>
    <row r="49" spans="3:5" x14ac:dyDescent="0.25">
      <c r="C49" s="90"/>
      <c r="D49" s="10" t="s">
        <v>46</v>
      </c>
      <c r="E49" s="2">
        <v>2</v>
      </c>
    </row>
    <row r="50" spans="3:5" x14ac:dyDescent="0.25">
      <c r="C50" s="90"/>
      <c r="D50" s="10" t="s">
        <v>47</v>
      </c>
      <c r="E50" s="2">
        <v>26</v>
      </c>
    </row>
    <row r="51" spans="3:5" ht="30" x14ac:dyDescent="0.25">
      <c r="C51" s="11" t="s">
        <v>48</v>
      </c>
      <c r="D51" s="12" t="s">
        <v>45</v>
      </c>
      <c r="E51" s="13">
        <v>2</v>
      </c>
    </row>
    <row r="52" spans="3:5" x14ac:dyDescent="0.25">
      <c r="C52" s="9" t="s">
        <v>49</v>
      </c>
      <c r="D52" s="10" t="s">
        <v>47</v>
      </c>
      <c r="E52" s="2">
        <v>1</v>
      </c>
    </row>
    <row r="53" spans="3:5" x14ac:dyDescent="0.25">
      <c r="C53" s="89" t="s">
        <v>62</v>
      </c>
      <c r="D53" s="10" t="s">
        <v>44</v>
      </c>
      <c r="E53" s="2">
        <v>1</v>
      </c>
    </row>
    <row r="54" spans="3:5" x14ac:dyDescent="0.25">
      <c r="C54" s="94"/>
      <c r="D54" s="10" t="s">
        <v>47</v>
      </c>
      <c r="E54" s="2">
        <v>2</v>
      </c>
    </row>
    <row r="55" spans="3:5" x14ac:dyDescent="0.25">
      <c r="C55" s="9" t="s">
        <v>50</v>
      </c>
      <c r="D55" s="10" t="s">
        <v>51</v>
      </c>
      <c r="E55" s="2">
        <v>3</v>
      </c>
    </row>
    <row r="56" spans="3:5" x14ac:dyDescent="0.25">
      <c r="C56" s="14" t="s">
        <v>53</v>
      </c>
      <c r="D56" s="10" t="s">
        <v>61</v>
      </c>
      <c r="E56" s="2">
        <v>1</v>
      </c>
    </row>
    <row r="57" spans="3:5" x14ac:dyDescent="0.25">
      <c r="C57" s="91" t="s">
        <v>54</v>
      </c>
      <c r="D57" s="12" t="s">
        <v>44</v>
      </c>
      <c r="E57" s="13">
        <v>4</v>
      </c>
    </row>
    <row r="58" spans="3:5" x14ac:dyDescent="0.25">
      <c r="C58" s="91"/>
      <c r="D58" s="12" t="s">
        <v>47</v>
      </c>
      <c r="E58" s="13">
        <v>28</v>
      </c>
    </row>
    <row r="59" spans="3:5" x14ac:dyDescent="0.25">
      <c r="C59" s="91"/>
      <c r="D59" s="12" t="s">
        <v>45</v>
      </c>
      <c r="E59" s="13">
        <v>3</v>
      </c>
    </row>
    <row r="60" spans="3:5" x14ac:dyDescent="0.25">
      <c r="C60" s="92"/>
      <c r="D60" s="12" t="s">
        <v>46</v>
      </c>
      <c r="E60" s="13">
        <v>2</v>
      </c>
    </row>
    <row r="61" spans="3:5" x14ac:dyDescent="0.25">
      <c r="C61" s="93" t="s">
        <v>182</v>
      </c>
      <c r="D61" s="10" t="s">
        <v>185</v>
      </c>
      <c r="E61" s="2">
        <v>1</v>
      </c>
    </row>
    <row r="62" spans="3:5" x14ac:dyDescent="0.25">
      <c r="C62" s="93"/>
      <c r="D62" s="10" t="s">
        <v>56</v>
      </c>
      <c r="E62" s="2">
        <v>4</v>
      </c>
    </row>
    <row r="63" spans="3:5" x14ac:dyDescent="0.25">
      <c r="C63" s="93"/>
      <c r="D63" s="10" t="s">
        <v>57</v>
      </c>
      <c r="E63" s="2">
        <v>15</v>
      </c>
    </row>
    <row r="64" spans="3:5" x14ac:dyDescent="0.25">
      <c r="C64" s="93"/>
      <c r="D64" s="10" t="s">
        <v>58</v>
      </c>
      <c r="E64" s="2">
        <v>13</v>
      </c>
    </row>
    <row r="65" spans="3:5" x14ac:dyDescent="0.25">
      <c r="C65" s="93"/>
      <c r="D65" s="10" t="s">
        <v>59</v>
      </c>
      <c r="E65" s="2">
        <v>3</v>
      </c>
    </row>
    <row r="66" spans="3:5" x14ac:dyDescent="0.25">
      <c r="C66" s="93"/>
      <c r="D66" s="10" t="s">
        <v>60</v>
      </c>
      <c r="E66" s="2">
        <v>4</v>
      </c>
    </row>
    <row r="67" spans="3:5" x14ac:dyDescent="0.25">
      <c r="E67">
        <f>SUM(E47:E66)</f>
        <v>122</v>
      </c>
    </row>
  </sheetData>
  <autoFilter ref="B2:J43" xr:uid="{BFFB017D-F3E9-4705-8FA1-5D3B2969D0F0}"/>
  <mergeCells count="5">
    <mergeCell ref="C46:D46"/>
    <mergeCell ref="C47:C50"/>
    <mergeCell ref="C57:C60"/>
    <mergeCell ref="C61:C66"/>
    <mergeCell ref="C53:C54"/>
  </mergeCells>
  <pageMargins left="0.22" right="0.7" top="0.75" bottom="1.19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E806-E935-4F05-8264-D1E3DE47D679}">
  <dimension ref="B2:J20"/>
  <sheetViews>
    <sheetView workbookViewId="0">
      <selection activeCell="D17" sqref="D17"/>
    </sheetView>
  </sheetViews>
  <sheetFormatPr baseColWidth="10" defaultRowHeight="15" x14ac:dyDescent="0.25"/>
  <cols>
    <col min="1" max="1" width="3.42578125" customWidth="1"/>
    <col min="2" max="2" width="43.5703125" bestFit="1" customWidth="1"/>
    <col min="3" max="3" width="16.28515625" bestFit="1" customWidth="1"/>
    <col min="4" max="4" width="18" bestFit="1" customWidth="1"/>
    <col min="5" max="5" width="11.28515625" bestFit="1" customWidth="1"/>
    <col min="6" max="6" width="10.5703125" bestFit="1" customWidth="1"/>
    <col min="7" max="7" width="13.42578125" bestFit="1" customWidth="1"/>
    <col min="8" max="8" width="11.28515625" bestFit="1" customWidth="1"/>
    <col min="9" max="9" width="20.42578125" bestFit="1" customWidth="1"/>
    <col min="10" max="10" width="17.5703125" bestFit="1" customWidth="1"/>
  </cols>
  <sheetData>
    <row r="2" spans="2:10" ht="15.75" x14ac:dyDescent="0.25">
      <c r="B2" s="31" t="s">
        <v>0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63</v>
      </c>
      <c r="H2" s="32" t="s">
        <v>5</v>
      </c>
      <c r="I2" s="31" t="s">
        <v>6</v>
      </c>
      <c r="J2" s="31" t="s">
        <v>142</v>
      </c>
    </row>
    <row r="3" spans="2:10" ht="15.75" x14ac:dyDescent="0.25">
      <c r="B3" s="2" t="s">
        <v>77</v>
      </c>
      <c r="C3" s="2" t="s">
        <v>79</v>
      </c>
      <c r="D3" s="2" t="s">
        <v>78</v>
      </c>
      <c r="E3" s="2" t="s">
        <v>13</v>
      </c>
      <c r="F3" s="35" t="s">
        <v>32</v>
      </c>
      <c r="G3" s="35" t="s">
        <v>32</v>
      </c>
      <c r="H3" s="2" t="s">
        <v>13</v>
      </c>
      <c r="I3" s="2">
        <v>40</v>
      </c>
      <c r="J3" s="35" t="s">
        <v>32</v>
      </c>
    </row>
    <row r="4" spans="2:10" ht="15.75" x14ac:dyDescent="0.25">
      <c r="B4" s="2" t="s">
        <v>144</v>
      </c>
      <c r="C4" s="2" t="s">
        <v>79</v>
      </c>
      <c r="D4" s="2" t="s">
        <v>80</v>
      </c>
      <c r="E4" s="2" t="s">
        <v>9</v>
      </c>
      <c r="F4" s="35" t="s">
        <v>32</v>
      </c>
      <c r="G4" s="35" t="s">
        <v>32</v>
      </c>
      <c r="H4" s="2" t="s">
        <v>9</v>
      </c>
      <c r="I4" s="2">
        <v>42</v>
      </c>
      <c r="J4" s="35" t="s">
        <v>32</v>
      </c>
    </row>
    <row r="5" spans="2:10" ht="15.75" x14ac:dyDescent="0.25">
      <c r="B5" s="2" t="s">
        <v>166</v>
      </c>
      <c r="C5" s="2" t="s">
        <v>79</v>
      </c>
      <c r="D5" s="2" t="s">
        <v>81</v>
      </c>
      <c r="E5" s="2" t="s">
        <v>13</v>
      </c>
      <c r="F5" s="35" t="s">
        <v>32</v>
      </c>
      <c r="G5" s="35" t="s">
        <v>32</v>
      </c>
      <c r="H5" s="2" t="s">
        <v>9</v>
      </c>
      <c r="I5" s="35" t="s">
        <v>32</v>
      </c>
      <c r="J5" s="134">
        <v>40</v>
      </c>
    </row>
    <row r="6" spans="2:10" ht="15.75" x14ac:dyDescent="0.25">
      <c r="B6" s="2" t="s">
        <v>82</v>
      </c>
      <c r="C6" s="2" t="s">
        <v>84</v>
      </c>
      <c r="D6" s="1" t="s">
        <v>83</v>
      </c>
      <c r="E6" s="2" t="s">
        <v>9</v>
      </c>
      <c r="F6" s="68">
        <v>34</v>
      </c>
      <c r="G6" s="35" t="s">
        <v>32</v>
      </c>
      <c r="H6" s="35" t="s">
        <v>32</v>
      </c>
      <c r="I6" s="35" t="s">
        <v>32</v>
      </c>
      <c r="J6" s="35" t="s">
        <v>32</v>
      </c>
    </row>
    <row r="7" spans="2:10" ht="15.75" x14ac:dyDescent="0.25">
      <c r="B7" s="2" t="s">
        <v>85</v>
      </c>
      <c r="C7" s="2" t="s">
        <v>192</v>
      </c>
      <c r="D7" s="2" t="s">
        <v>86</v>
      </c>
      <c r="E7" s="2" t="s">
        <v>9</v>
      </c>
      <c r="F7" s="35" t="s">
        <v>32</v>
      </c>
      <c r="G7" s="35" t="s">
        <v>32</v>
      </c>
      <c r="H7" s="2" t="s">
        <v>13</v>
      </c>
      <c r="I7" s="2">
        <v>41</v>
      </c>
      <c r="J7" s="35" t="s">
        <v>32</v>
      </c>
    </row>
    <row r="8" spans="2:10" ht="15.75" x14ac:dyDescent="0.25">
      <c r="B8" s="131" t="s">
        <v>191</v>
      </c>
      <c r="C8" s="131" t="s">
        <v>79</v>
      </c>
      <c r="D8" s="23">
        <v>14800415</v>
      </c>
      <c r="E8" s="131" t="s">
        <v>13</v>
      </c>
      <c r="F8" s="35" t="s">
        <v>32</v>
      </c>
      <c r="G8" s="35" t="s">
        <v>32</v>
      </c>
      <c r="H8" s="131" t="s">
        <v>13</v>
      </c>
      <c r="I8" s="131">
        <v>45</v>
      </c>
      <c r="J8" s="35" t="s">
        <v>32</v>
      </c>
    </row>
    <row r="10" spans="2:10" x14ac:dyDescent="0.25">
      <c r="B10" s="88" t="s">
        <v>41</v>
      </c>
      <c r="C10" s="88"/>
      <c r="D10" s="8" t="s">
        <v>42</v>
      </c>
    </row>
    <row r="11" spans="2:10" x14ac:dyDescent="0.25">
      <c r="B11" s="93" t="s">
        <v>43</v>
      </c>
      <c r="C11" s="10" t="s">
        <v>47</v>
      </c>
      <c r="D11" s="2">
        <v>3</v>
      </c>
    </row>
    <row r="12" spans="2:10" x14ac:dyDescent="0.25">
      <c r="B12" s="93"/>
      <c r="C12" s="10" t="s">
        <v>45</v>
      </c>
      <c r="D12" s="2">
        <v>3</v>
      </c>
    </row>
    <row r="13" spans="2:10" x14ac:dyDescent="0.25">
      <c r="B13" s="74" t="s">
        <v>50</v>
      </c>
      <c r="C13" s="75" t="s">
        <v>104</v>
      </c>
      <c r="D13" s="51">
        <v>1</v>
      </c>
    </row>
    <row r="14" spans="2:10" x14ac:dyDescent="0.25">
      <c r="B14" s="93" t="s">
        <v>54</v>
      </c>
      <c r="C14" s="10" t="s">
        <v>47</v>
      </c>
      <c r="D14" s="2">
        <v>2</v>
      </c>
    </row>
    <row r="15" spans="2:10" x14ac:dyDescent="0.25">
      <c r="B15" s="93"/>
      <c r="C15" s="10" t="s">
        <v>45</v>
      </c>
      <c r="D15" s="2">
        <v>3</v>
      </c>
    </row>
    <row r="16" spans="2:10" x14ac:dyDescent="0.25">
      <c r="B16" s="95" t="s">
        <v>160</v>
      </c>
      <c r="C16" s="75" t="s">
        <v>58</v>
      </c>
      <c r="D16" s="51">
        <v>1</v>
      </c>
    </row>
    <row r="17" spans="2:4" x14ac:dyDescent="0.25">
      <c r="B17" s="95"/>
      <c r="C17" s="75" t="s">
        <v>59</v>
      </c>
      <c r="D17" s="51">
        <v>1</v>
      </c>
    </row>
    <row r="18" spans="2:4" x14ac:dyDescent="0.25">
      <c r="B18" s="95"/>
      <c r="C18" s="75" t="s">
        <v>60</v>
      </c>
      <c r="D18" s="51">
        <v>1</v>
      </c>
    </row>
    <row r="19" spans="2:4" x14ac:dyDescent="0.25">
      <c r="B19" s="95"/>
      <c r="C19" s="75" t="s">
        <v>193</v>
      </c>
      <c r="D19" s="51">
        <v>1</v>
      </c>
    </row>
    <row r="20" spans="2:4" x14ac:dyDescent="0.25">
      <c r="B20" s="132" t="s">
        <v>182</v>
      </c>
      <c r="C20" s="133" t="s">
        <v>58</v>
      </c>
      <c r="D20" s="131">
        <v>1</v>
      </c>
    </row>
  </sheetData>
  <mergeCells count="4">
    <mergeCell ref="B14:B15"/>
    <mergeCell ref="B16:B19"/>
    <mergeCell ref="B10:C10"/>
    <mergeCell ref="B11:B12"/>
  </mergeCells>
  <pageMargins left="0.3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6313-70A1-49FE-81A5-227B7B2D4EAD}">
  <dimension ref="B2:J20"/>
  <sheetViews>
    <sheetView workbookViewId="0">
      <selection activeCell="F20" sqref="F20"/>
    </sheetView>
  </sheetViews>
  <sheetFormatPr baseColWidth="10" defaultRowHeight="15" x14ac:dyDescent="0.25"/>
  <cols>
    <col min="1" max="1" width="2.7109375" customWidth="1"/>
    <col min="2" max="2" width="37.7109375" bestFit="1" customWidth="1"/>
    <col min="3" max="3" width="12.7109375" bestFit="1" customWidth="1"/>
    <col min="4" max="4" width="18" bestFit="1" customWidth="1"/>
    <col min="5" max="5" width="11.28515625" bestFit="1" customWidth="1"/>
    <col min="6" max="6" width="5.5703125" bestFit="1" customWidth="1"/>
    <col min="7" max="7" width="13.42578125" bestFit="1" customWidth="1"/>
    <col min="8" max="8" width="11.28515625" bestFit="1" customWidth="1"/>
    <col min="9" max="9" width="20.42578125" bestFit="1" customWidth="1"/>
    <col min="10" max="10" width="17.5703125" bestFit="1" customWidth="1"/>
  </cols>
  <sheetData>
    <row r="2" spans="2:10" ht="15.75" x14ac:dyDescent="0.25">
      <c r="B2" s="31" t="s">
        <v>0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63</v>
      </c>
      <c r="H2" s="32" t="s">
        <v>5</v>
      </c>
      <c r="I2" s="31" t="s">
        <v>6</v>
      </c>
      <c r="J2" s="31" t="s">
        <v>142</v>
      </c>
    </row>
    <row r="3" spans="2:10" ht="15.75" x14ac:dyDescent="0.25">
      <c r="B3" s="2" t="s">
        <v>88</v>
      </c>
      <c r="C3" s="2" t="s">
        <v>90</v>
      </c>
      <c r="D3" s="2" t="s">
        <v>89</v>
      </c>
      <c r="E3" s="35" t="s">
        <v>32</v>
      </c>
      <c r="F3" s="2">
        <v>34</v>
      </c>
      <c r="G3" s="2" t="s">
        <v>9</v>
      </c>
      <c r="H3" s="35" t="s">
        <v>32</v>
      </c>
      <c r="I3" s="35" t="s">
        <v>32</v>
      </c>
      <c r="J3" s="35" t="s">
        <v>32</v>
      </c>
    </row>
    <row r="4" spans="2:10" ht="15.75" x14ac:dyDescent="0.25">
      <c r="B4" s="2" t="s">
        <v>91</v>
      </c>
      <c r="C4" s="2" t="s">
        <v>90</v>
      </c>
      <c r="D4" s="2" t="s">
        <v>92</v>
      </c>
      <c r="E4" s="35" t="s">
        <v>32</v>
      </c>
      <c r="F4" s="2">
        <v>32</v>
      </c>
      <c r="G4" s="2" t="s">
        <v>9</v>
      </c>
      <c r="H4" s="35" t="s">
        <v>32</v>
      </c>
      <c r="I4" s="35" t="s">
        <v>32</v>
      </c>
      <c r="J4" s="35" t="s">
        <v>32</v>
      </c>
    </row>
    <row r="5" spans="2:10" ht="15.75" x14ac:dyDescent="0.25">
      <c r="B5" s="2" t="s">
        <v>93</v>
      </c>
      <c r="C5" s="2" t="s">
        <v>90</v>
      </c>
      <c r="D5" s="2" t="s">
        <v>94</v>
      </c>
      <c r="E5" s="35" t="s">
        <v>32</v>
      </c>
      <c r="F5" s="2">
        <v>34</v>
      </c>
      <c r="G5" s="2" t="s">
        <v>13</v>
      </c>
      <c r="H5" s="35" t="s">
        <v>32</v>
      </c>
      <c r="I5" s="35" t="s">
        <v>32</v>
      </c>
      <c r="J5" s="35" t="s">
        <v>32</v>
      </c>
    </row>
    <row r="6" spans="2:10" ht="15.75" x14ac:dyDescent="0.25">
      <c r="B6" s="2" t="s">
        <v>95</v>
      </c>
      <c r="C6" s="2" t="s">
        <v>90</v>
      </c>
      <c r="D6" s="2" t="s">
        <v>96</v>
      </c>
      <c r="E6" s="35" t="s">
        <v>32</v>
      </c>
      <c r="F6" s="2">
        <v>30</v>
      </c>
      <c r="G6" s="2" t="s">
        <v>9</v>
      </c>
      <c r="H6" s="35" t="s">
        <v>32</v>
      </c>
      <c r="I6" s="35" t="s">
        <v>32</v>
      </c>
      <c r="J6" s="35" t="s">
        <v>32</v>
      </c>
    </row>
    <row r="7" spans="2:10" ht="15.75" x14ac:dyDescent="0.25">
      <c r="B7" s="2" t="s">
        <v>97</v>
      </c>
      <c r="C7" s="2" t="s">
        <v>90</v>
      </c>
      <c r="D7" s="2" t="s">
        <v>98</v>
      </c>
      <c r="E7" s="35" t="s">
        <v>32</v>
      </c>
      <c r="F7" s="2">
        <v>38</v>
      </c>
      <c r="G7" s="2" t="s">
        <v>99</v>
      </c>
      <c r="H7" s="35" t="s">
        <v>32</v>
      </c>
      <c r="I7" s="35" t="s">
        <v>32</v>
      </c>
      <c r="J7" s="35" t="s">
        <v>32</v>
      </c>
    </row>
    <row r="8" spans="2:10" ht="15.75" x14ac:dyDescent="0.25">
      <c r="B8" s="2" t="s">
        <v>100</v>
      </c>
      <c r="C8" s="2" t="s">
        <v>90</v>
      </c>
      <c r="D8" s="2" t="s">
        <v>101</v>
      </c>
      <c r="E8" s="35" t="s">
        <v>32</v>
      </c>
      <c r="F8" s="2">
        <v>36</v>
      </c>
      <c r="G8" s="2" t="s">
        <v>22</v>
      </c>
      <c r="H8" s="35" t="s">
        <v>32</v>
      </c>
      <c r="I8" s="35" t="s">
        <v>32</v>
      </c>
      <c r="J8" s="35" t="s">
        <v>32</v>
      </c>
    </row>
    <row r="9" spans="2:10" ht="15.75" x14ac:dyDescent="0.25">
      <c r="B9" s="2" t="s">
        <v>175</v>
      </c>
      <c r="C9" s="2" t="s">
        <v>90</v>
      </c>
      <c r="D9" s="82">
        <v>83089944</v>
      </c>
      <c r="E9" s="35" t="s">
        <v>32</v>
      </c>
      <c r="F9" s="2">
        <v>34</v>
      </c>
      <c r="G9" s="2" t="s">
        <v>22</v>
      </c>
      <c r="H9" s="35" t="s">
        <v>32</v>
      </c>
      <c r="I9" s="35" t="s">
        <v>32</v>
      </c>
      <c r="J9" s="35" t="s">
        <v>32</v>
      </c>
    </row>
    <row r="11" spans="2:10" x14ac:dyDescent="0.25">
      <c r="B11" s="88" t="s">
        <v>41</v>
      </c>
      <c r="C11" s="88"/>
      <c r="D11" s="8" t="s">
        <v>42</v>
      </c>
    </row>
    <row r="12" spans="2:10" x14ac:dyDescent="0.25">
      <c r="B12" s="89" t="s">
        <v>158</v>
      </c>
      <c r="C12" s="10" t="s">
        <v>47</v>
      </c>
      <c r="D12" s="2">
        <v>3</v>
      </c>
    </row>
    <row r="13" spans="2:10" x14ac:dyDescent="0.25">
      <c r="B13" s="90"/>
      <c r="C13" s="10" t="s">
        <v>163</v>
      </c>
      <c r="D13" s="2">
        <v>1</v>
      </c>
      <c r="F13" s="99" t="s">
        <v>143</v>
      </c>
      <c r="G13" s="99"/>
      <c r="H13" s="99"/>
      <c r="I13" s="99"/>
    </row>
    <row r="14" spans="2:10" x14ac:dyDescent="0.25">
      <c r="B14" s="90"/>
      <c r="C14" s="10" t="s">
        <v>46</v>
      </c>
      <c r="D14" s="2">
        <v>2</v>
      </c>
      <c r="F14" s="99"/>
      <c r="G14" s="99"/>
      <c r="H14" s="99"/>
      <c r="I14" s="99"/>
    </row>
    <row r="15" spans="2:10" x14ac:dyDescent="0.25">
      <c r="B15" s="94"/>
      <c r="C15" s="10" t="s">
        <v>103</v>
      </c>
      <c r="D15" s="2">
        <v>1</v>
      </c>
      <c r="F15" s="99"/>
      <c r="G15" s="99"/>
      <c r="H15" s="99"/>
      <c r="I15" s="99"/>
    </row>
    <row r="16" spans="2:10" x14ac:dyDescent="0.25">
      <c r="B16" s="96" t="s">
        <v>159</v>
      </c>
      <c r="C16" s="12" t="s">
        <v>51</v>
      </c>
      <c r="D16" s="13">
        <v>1</v>
      </c>
      <c r="F16" s="99"/>
      <c r="G16" s="99"/>
      <c r="H16" s="99"/>
      <c r="I16" s="99"/>
    </row>
    <row r="17" spans="2:4" x14ac:dyDescent="0.25">
      <c r="B17" s="97"/>
      <c r="C17" s="12" t="s">
        <v>52</v>
      </c>
      <c r="D17" s="13">
        <v>1</v>
      </c>
    </row>
    <row r="18" spans="2:4" x14ac:dyDescent="0.25">
      <c r="B18" s="97"/>
      <c r="C18" s="12" t="s">
        <v>104</v>
      </c>
      <c r="D18" s="13">
        <v>3</v>
      </c>
    </row>
    <row r="19" spans="2:4" x14ac:dyDescent="0.25">
      <c r="B19" s="97"/>
      <c r="C19" s="12" t="s">
        <v>105</v>
      </c>
      <c r="D19" s="13">
        <v>1</v>
      </c>
    </row>
    <row r="20" spans="2:4" x14ac:dyDescent="0.25">
      <c r="B20" s="98"/>
      <c r="C20" s="12" t="s">
        <v>56</v>
      </c>
      <c r="D20" s="13">
        <v>1</v>
      </c>
    </row>
  </sheetData>
  <mergeCells count="4">
    <mergeCell ref="B11:C11"/>
    <mergeCell ref="B12:B15"/>
    <mergeCell ref="B16:B20"/>
    <mergeCell ref="F13:I16"/>
  </mergeCells>
  <pageMargins left="0.28999999999999998" right="0.4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9849-2E87-4E23-AE7E-0C381D3143BF}">
  <dimension ref="B2:J11"/>
  <sheetViews>
    <sheetView workbookViewId="0">
      <selection activeCell="B9" sqref="B9"/>
    </sheetView>
  </sheetViews>
  <sheetFormatPr baseColWidth="10" defaultRowHeight="15" x14ac:dyDescent="0.25"/>
  <cols>
    <col min="1" max="1" width="2.85546875" customWidth="1"/>
    <col min="2" max="2" width="37.7109375" bestFit="1" customWidth="1"/>
    <col min="3" max="4" width="22.42578125" bestFit="1" customWidth="1"/>
    <col min="7" max="7" width="13.42578125" bestFit="1" customWidth="1"/>
    <col min="8" max="8" width="11.28515625" bestFit="1" customWidth="1"/>
    <col min="9" max="9" width="20.42578125" bestFit="1" customWidth="1"/>
    <col min="10" max="10" width="17.5703125" bestFit="1" customWidth="1"/>
  </cols>
  <sheetData>
    <row r="2" spans="2:10" ht="15.75" x14ac:dyDescent="0.25">
      <c r="B2" s="31" t="s">
        <v>0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63</v>
      </c>
      <c r="H2" s="32" t="s">
        <v>5</v>
      </c>
      <c r="I2" s="31" t="s">
        <v>6</v>
      </c>
      <c r="J2" s="31" t="s">
        <v>142</v>
      </c>
    </row>
    <row r="3" spans="2:10" ht="15.75" x14ac:dyDescent="0.25">
      <c r="B3" s="3" t="s">
        <v>108</v>
      </c>
      <c r="C3" s="1" t="s">
        <v>110</v>
      </c>
      <c r="D3" s="1" t="s">
        <v>109</v>
      </c>
      <c r="E3" s="2" t="s">
        <v>13</v>
      </c>
      <c r="F3" s="2">
        <v>14</v>
      </c>
      <c r="G3" s="35" t="s">
        <v>32</v>
      </c>
      <c r="H3" s="35" t="s">
        <v>32</v>
      </c>
      <c r="I3" s="35" t="s">
        <v>32</v>
      </c>
      <c r="J3" s="35" t="s">
        <v>32</v>
      </c>
    </row>
    <row r="4" spans="2:10" ht="15.75" x14ac:dyDescent="0.25">
      <c r="B4" s="3" t="s">
        <v>111</v>
      </c>
      <c r="C4" s="1" t="s">
        <v>110</v>
      </c>
      <c r="D4" s="1" t="s">
        <v>112</v>
      </c>
      <c r="E4" s="2" t="s">
        <v>13</v>
      </c>
      <c r="F4" s="2">
        <v>34</v>
      </c>
      <c r="G4" s="35" t="s">
        <v>32</v>
      </c>
      <c r="H4" s="35" t="s">
        <v>32</v>
      </c>
      <c r="I4" s="35" t="s">
        <v>32</v>
      </c>
      <c r="J4" s="35" t="s">
        <v>32</v>
      </c>
    </row>
    <row r="7" spans="2:10" x14ac:dyDescent="0.25">
      <c r="B7" s="88" t="s">
        <v>41</v>
      </c>
      <c r="C7" s="88"/>
      <c r="D7" s="8" t="s">
        <v>42</v>
      </c>
    </row>
    <row r="8" spans="2:10" ht="30" x14ac:dyDescent="0.25">
      <c r="B8" s="21" t="s">
        <v>180</v>
      </c>
      <c r="C8" s="10" t="s">
        <v>45</v>
      </c>
      <c r="D8" s="2">
        <v>1</v>
      </c>
    </row>
    <row r="9" spans="2:10" ht="30" x14ac:dyDescent="0.25">
      <c r="B9" s="21" t="s">
        <v>181</v>
      </c>
      <c r="C9" s="10" t="s">
        <v>45</v>
      </c>
      <c r="D9" s="2">
        <v>1</v>
      </c>
    </row>
    <row r="10" spans="2:10" x14ac:dyDescent="0.25">
      <c r="B10" s="22" t="s">
        <v>53</v>
      </c>
      <c r="C10" s="12" t="s">
        <v>113</v>
      </c>
      <c r="D10" s="13">
        <v>1</v>
      </c>
    </row>
    <row r="11" spans="2:10" x14ac:dyDescent="0.25">
      <c r="B11" s="22" t="s">
        <v>50</v>
      </c>
      <c r="C11" s="12" t="s">
        <v>104</v>
      </c>
      <c r="D11" s="13">
        <v>1</v>
      </c>
    </row>
  </sheetData>
  <mergeCells count="1">
    <mergeCell ref="B7:C7"/>
  </mergeCells>
  <pageMargins left="0.28999999999999998" right="0.18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1B28-28AC-4B99-9FE1-654018C5D2F7}">
  <dimension ref="B2:G18"/>
  <sheetViews>
    <sheetView workbookViewId="0">
      <selection activeCell="C5" sqref="C5"/>
    </sheetView>
  </sheetViews>
  <sheetFormatPr baseColWidth="10" defaultRowHeight="15" x14ac:dyDescent="0.25"/>
  <cols>
    <col min="1" max="1" width="2" customWidth="1"/>
    <col min="2" max="2" width="43.5703125" bestFit="1" customWidth="1"/>
    <col min="3" max="3" width="15.28515625" customWidth="1"/>
    <col min="4" max="4" width="20.5703125" customWidth="1"/>
  </cols>
  <sheetData>
    <row r="2" spans="2:7" ht="30" x14ac:dyDescent="0.25">
      <c r="B2" s="17" t="s">
        <v>64</v>
      </c>
      <c r="C2" s="17" t="s">
        <v>2</v>
      </c>
      <c r="D2" s="17" t="s">
        <v>1</v>
      </c>
      <c r="E2" s="17" t="s">
        <v>65</v>
      </c>
      <c r="F2" s="17" t="s">
        <v>66</v>
      </c>
      <c r="G2" s="17" t="s">
        <v>67</v>
      </c>
    </row>
    <row r="3" spans="2:7" x14ac:dyDescent="0.25">
      <c r="B3" s="16" t="s">
        <v>38</v>
      </c>
      <c r="C3" s="5">
        <v>1004344513</v>
      </c>
      <c r="D3" s="2" t="s">
        <v>21</v>
      </c>
      <c r="E3" s="2" t="s">
        <v>9</v>
      </c>
      <c r="F3" s="2" t="s">
        <v>9</v>
      </c>
      <c r="G3" s="2">
        <v>40</v>
      </c>
    </row>
    <row r="4" spans="2:7" x14ac:dyDescent="0.25">
      <c r="B4" s="3" t="s">
        <v>72</v>
      </c>
      <c r="C4" s="18">
        <v>1075215379</v>
      </c>
      <c r="D4" s="18" t="s">
        <v>21</v>
      </c>
      <c r="E4" s="2" t="s">
        <v>9</v>
      </c>
      <c r="F4" s="2" t="s">
        <v>9</v>
      </c>
      <c r="G4" s="2">
        <v>40</v>
      </c>
    </row>
    <row r="5" spans="2:7" x14ac:dyDescent="0.25">
      <c r="B5" s="3" t="s">
        <v>19</v>
      </c>
      <c r="C5" s="4">
        <v>18188975</v>
      </c>
      <c r="D5" s="2" t="s">
        <v>16</v>
      </c>
      <c r="E5" s="2" t="s">
        <v>20</v>
      </c>
      <c r="F5" s="2" t="s">
        <v>20</v>
      </c>
      <c r="G5" s="2">
        <v>39</v>
      </c>
    </row>
    <row r="6" spans="2:7" x14ac:dyDescent="0.25">
      <c r="B6" s="3" t="s">
        <v>141</v>
      </c>
      <c r="C6" s="52">
        <v>1007401410</v>
      </c>
      <c r="D6" s="2" t="s">
        <v>8</v>
      </c>
      <c r="E6" s="2" t="s">
        <v>22</v>
      </c>
      <c r="F6" s="2" t="s">
        <v>22</v>
      </c>
      <c r="G6" s="2">
        <v>41</v>
      </c>
    </row>
    <row r="7" spans="2:7" ht="15.75" x14ac:dyDescent="0.25">
      <c r="B7" s="2" t="s">
        <v>35</v>
      </c>
      <c r="C7" s="45">
        <v>1003808951</v>
      </c>
      <c r="D7" s="45" t="s">
        <v>8</v>
      </c>
      <c r="E7" s="2" t="s">
        <v>9</v>
      </c>
      <c r="F7" s="2" t="s">
        <v>9</v>
      </c>
      <c r="G7" s="2">
        <v>39</v>
      </c>
    </row>
    <row r="9" spans="2:7" x14ac:dyDescent="0.25">
      <c r="B9" s="88" t="s">
        <v>41</v>
      </c>
      <c r="C9" s="88"/>
      <c r="D9" s="8" t="s">
        <v>42</v>
      </c>
    </row>
    <row r="10" spans="2:7" x14ac:dyDescent="0.25">
      <c r="B10" s="89" t="s">
        <v>43</v>
      </c>
      <c r="C10" s="19" t="s">
        <v>44</v>
      </c>
      <c r="D10" s="2">
        <v>1</v>
      </c>
    </row>
    <row r="11" spans="2:7" x14ac:dyDescent="0.25">
      <c r="B11" s="90"/>
      <c r="C11" s="19" t="s">
        <v>47</v>
      </c>
      <c r="D11" s="2">
        <v>3</v>
      </c>
    </row>
    <row r="12" spans="2:7" x14ac:dyDescent="0.25">
      <c r="B12" s="94"/>
      <c r="C12" s="19" t="s">
        <v>46</v>
      </c>
      <c r="D12" s="2">
        <v>1</v>
      </c>
    </row>
    <row r="13" spans="2:7" x14ac:dyDescent="0.25">
      <c r="B13" s="96" t="s">
        <v>54</v>
      </c>
      <c r="C13" s="20" t="s">
        <v>44</v>
      </c>
      <c r="D13" s="13">
        <v>1</v>
      </c>
    </row>
    <row r="14" spans="2:7" x14ac:dyDescent="0.25">
      <c r="B14" s="97"/>
      <c r="C14" s="20" t="s">
        <v>47</v>
      </c>
      <c r="D14" s="13">
        <v>3</v>
      </c>
    </row>
    <row r="15" spans="2:7" x14ac:dyDescent="0.25">
      <c r="B15" s="98"/>
      <c r="C15" s="20" t="s">
        <v>46</v>
      </c>
      <c r="D15" s="13">
        <v>1</v>
      </c>
    </row>
    <row r="16" spans="2:7" x14ac:dyDescent="0.25">
      <c r="B16" s="89" t="s">
        <v>182</v>
      </c>
      <c r="C16" s="19" t="s">
        <v>57</v>
      </c>
      <c r="D16" s="2">
        <v>2</v>
      </c>
    </row>
    <row r="17" spans="2:4" x14ac:dyDescent="0.25">
      <c r="B17" s="90"/>
      <c r="C17" s="19" t="s">
        <v>58</v>
      </c>
      <c r="D17" s="2">
        <v>2</v>
      </c>
    </row>
    <row r="18" spans="2:4" x14ac:dyDescent="0.25">
      <c r="B18" s="94"/>
      <c r="C18" s="19" t="s">
        <v>59</v>
      </c>
      <c r="D18" s="2">
        <v>1</v>
      </c>
    </row>
  </sheetData>
  <mergeCells count="4">
    <mergeCell ref="B9:C9"/>
    <mergeCell ref="B10:B12"/>
    <mergeCell ref="B13:B15"/>
    <mergeCell ref="B16:B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DA3A-D5E9-4FA5-BE4E-028F22B340CB}">
  <dimension ref="B3:I27"/>
  <sheetViews>
    <sheetView topLeftCell="A7" workbookViewId="0">
      <selection activeCell="D25" sqref="D25"/>
    </sheetView>
  </sheetViews>
  <sheetFormatPr baseColWidth="10" defaultRowHeight="15" x14ac:dyDescent="0.25"/>
  <cols>
    <col min="1" max="1" width="3.140625" customWidth="1"/>
    <col min="2" max="2" width="42.7109375" bestFit="1" customWidth="1"/>
    <col min="3" max="3" width="12.7109375" customWidth="1"/>
    <col min="4" max="4" width="22.7109375" customWidth="1"/>
    <col min="8" max="8" width="11.42578125" customWidth="1"/>
  </cols>
  <sheetData>
    <row r="3" spans="2:9" ht="45" x14ac:dyDescent="0.25">
      <c r="B3" s="17" t="s">
        <v>64</v>
      </c>
      <c r="C3" s="17" t="s">
        <v>2</v>
      </c>
      <c r="D3" s="17" t="s">
        <v>1</v>
      </c>
      <c r="E3" s="17" t="s">
        <v>114</v>
      </c>
      <c r="F3" s="17" t="s">
        <v>4</v>
      </c>
      <c r="G3" s="17" t="s">
        <v>5</v>
      </c>
      <c r="H3" s="17" t="s">
        <v>115</v>
      </c>
      <c r="I3" s="17" t="s">
        <v>116</v>
      </c>
    </row>
    <row r="4" spans="2:9" ht="15.75" x14ac:dyDescent="0.25">
      <c r="B4" s="3" t="s">
        <v>117</v>
      </c>
      <c r="C4" s="18">
        <v>1083839297</v>
      </c>
      <c r="D4" s="18" t="s">
        <v>118</v>
      </c>
      <c r="E4" s="2" t="s">
        <v>9</v>
      </c>
      <c r="F4" s="35" t="s">
        <v>32</v>
      </c>
      <c r="G4" s="2" t="s">
        <v>9</v>
      </c>
      <c r="H4" s="35" t="s">
        <v>32</v>
      </c>
      <c r="I4" s="2">
        <v>40</v>
      </c>
    </row>
    <row r="5" spans="2:9" ht="15.75" x14ac:dyDescent="0.25">
      <c r="B5" s="7" t="s">
        <v>120</v>
      </c>
      <c r="C5" s="6">
        <v>1083838677</v>
      </c>
      <c r="D5" s="6" t="s">
        <v>76</v>
      </c>
      <c r="E5" s="2" t="s">
        <v>9</v>
      </c>
      <c r="F5" s="35" t="s">
        <v>32</v>
      </c>
      <c r="G5" s="2" t="s">
        <v>9</v>
      </c>
      <c r="H5" s="35" t="s">
        <v>32</v>
      </c>
      <c r="I5" s="2">
        <v>38</v>
      </c>
    </row>
    <row r="6" spans="2:9" ht="15.75" x14ac:dyDescent="0.25">
      <c r="B6" s="3" t="s">
        <v>119</v>
      </c>
      <c r="C6" s="18">
        <v>1003489226</v>
      </c>
      <c r="D6" s="1" t="s">
        <v>21</v>
      </c>
      <c r="E6" s="2" t="s">
        <v>9</v>
      </c>
      <c r="F6" s="35" t="s">
        <v>32</v>
      </c>
      <c r="G6" s="2" t="s">
        <v>9</v>
      </c>
      <c r="H6" s="35" t="s">
        <v>32</v>
      </c>
      <c r="I6" s="2">
        <v>40</v>
      </c>
    </row>
    <row r="7" spans="2:9" ht="15.75" x14ac:dyDescent="0.25">
      <c r="B7" s="3" t="s">
        <v>194</v>
      </c>
      <c r="C7" s="23">
        <v>1110574630</v>
      </c>
      <c r="D7" s="3" t="s">
        <v>195</v>
      </c>
      <c r="E7" s="2" t="s">
        <v>20</v>
      </c>
      <c r="F7" s="2">
        <v>8</v>
      </c>
      <c r="G7" s="35" t="s">
        <v>32</v>
      </c>
      <c r="H7" s="35" t="s">
        <v>32</v>
      </c>
      <c r="I7" s="84">
        <v>39</v>
      </c>
    </row>
    <row r="8" spans="2:9" ht="15.75" x14ac:dyDescent="0.25">
      <c r="B8" s="1" t="s">
        <v>176</v>
      </c>
      <c r="C8" s="83">
        <v>1067405493</v>
      </c>
      <c r="D8" s="1" t="s">
        <v>177</v>
      </c>
      <c r="E8" s="2" t="s">
        <v>20</v>
      </c>
      <c r="F8" s="35" t="s">
        <v>32</v>
      </c>
      <c r="G8" s="2" t="s">
        <v>20</v>
      </c>
      <c r="H8" s="35" t="s">
        <v>32</v>
      </c>
      <c r="I8" s="2">
        <v>39</v>
      </c>
    </row>
    <row r="9" spans="2:9" ht="15.75" x14ac:dyDescent="0.25">
      <c r="B9" s="3" t="s">
        <v>178</v>
      </c>
      <c r="C9" s="76">
        <v>1083840845</v>
      </c>
      <c r="D9" s="1" t="s">
        <v>21</v>
      </c>
      <c r="E9" s="3" t="s">
        <v>20</v>
      </c>
      <c r="F9" s="35" t="s">
        <v>32</v>
      </c>
      <c r="G9" s="3" t="s">
        <v>20</v>
      </c>
      <c r="H9" s="35" t="s">
        <v>32</v>
      </c>
      <c r="I9" s="3">
        <v>38</v>
      </c>
    </row>
    <row r="10" spans="2:9" ht="15.75" x14ac:dyDescent="0.25">
      <c r="B10" s="3" t="s">
        <v>179</v>
      </c>
      <c r="C10" s="76">
        <v>1193045375</v>
      </c>
      <c r="D10" s="1" t="s">
        <v>76</v>
      </c>
      <c r="E10" s="3" t="s">
        <v>9</v>
      </c>
      <c r="F10" s="35" t="s">
        <v>32</v>
      </c>
      <c r="G10" s="3" t="s">
        <v>9</v>
      </c>
      <c r="H10" s="35" t="s">
        <v>32</v>
      </c>
      <c r="I10" s="3">
        <v>39</v>
      </c>
    </row>
    <row r="11" spans="2:9" ht="15.75" x14ac:dyDescent="0.25">
      <c r="B11" s="3" t="s">
        <v>183</v>
      </c>
      <c r="C11" s="76">
        <v>87068582</v>
      </c>
      <c r="D11" s="1" t="s">
        <v>184</v>
      </c>
      <c r="E11" s="3" t="s">
        <v>13</v>
      </c>
      <c r="F11" s="3">
        <v>36</v>
      </c>
      <c r="G11" s="35" t="s">
        <v>32</v>
      </c>
      <c r="H11" s="35" t="s">
        <v>32</v>
      </c>
      <c r="I11" s="84">
        <v>39</v>
      </c>
    </row>
    <row r="12" spans="2:9" ht="15.75" x14ac:dyDescent="0.25">
      <c r="B12" s="136" t="s">
        <v>197</v>
      </c>
      <c r="C12">
        <v>1083840102</v>
      </c>
      <c r="D12" s="1" t="s">
        <v>76</v>
      </c>
      <c r="E12" s="132" t="s">
        <v>9</v>
      </c>
      <c r="F12" s="35" t="s">
        <v>32</v>
      </c>
      <c r="G12" s="3" t="s">
        <v>9</v>
      </c>
      <c r="H12" s="35" t="s">
        <v>32</v>
      </c>
      <c r="I12" s="3">
        <v>40</v>
      </c>
    </row>
    <row r="14" spans="2:9" x14ac:dyDescent="0.25">
      <c r="B14" s="88" t="s">
        <v>41</v>
      </c>
      <c r="C14" s="88"/>
      <c r="D14" s="8" t="s">
        <v>42</v>
      </c>
    </row>
    <row r="15" spans="2:9" ht="30" customHeight="1" x14ac:dyDescent="0.25">
      <c r="B15" s="89" t="s">
        <v>43</v>
      </c>
      <c r="C15" s="10" t="s">
        <v>44</v>
      </c>
      <c r="D15" s="2">
        <v>2</v>
      </c>
    </row>
    <row r="16" spans="2:9" x14ac:dyDescent="0.25">
      <c r="B16" s="94"/>
      <c r="C16" s="10" t="s">
        <v>47</v>
      </c>
      <c r="D16" s="2">
        <v>5</v>
      </c>
    </row>
    <row r="17" spans="2:4" ht="30" x14ac:dyDescent="0.25">
      <c r="B17" s="14" t="s">
        <v>140</v>
      </c>
      <c r="C17" s="29" t="s">
        <v>45</v>
      </c>
      <c r="D17" s="15">
        <v>1</v>
      </c>
    </row>
    <row r="18" spans="2:4" ht="30" x14ac:dyDescent="0.25">
      <c r="B18" s="14" t="s">
        <v>200</v>
      </c>
      <c r="C18" s="29" t="s">
        <v>44</v>
      </c>
      <c r="D18" s="15">
        <v>1</v>
      </c>
    </row>
    <row r="19" spans="2:4" x14ac:dyDescent="0.25">
      <c r="B19" s="14" t="s">
        <v>50</v>
      </c>
      <c r="C19" s="10" t="s">
        <v>105</v>
      </c>
      <c r="D19" s="2">
        <v>1</v>
      </c>
    </row>
    <row r="20" spans="2:4" x14ac:dyDescent="0.25">
      <c r="B20" s="14" t="s">
        <v>198</v>
      </c>
      <c r="C20" s="10" t="s">
        <v>199</v>
      </c>
      <c r="D20" s="2">
        <v>1</v>
      </c>
    </row>
    <row r="21" spans="2:4" x14ac:dyDescent="0.25">
      <c r="B21" s="100" t="s">
        <v>54</v>
      </c>
      <c r="C21" s="12" t="s">
        <v>44</v>
      </c>
      <c r="D21" s="13">
        <v>2</v>
      </c>
    </row>
    <row r="22" spans="2:4" x14ac:dyDescent="0.25">
      <c r="B22" s="92"/>
      <c r="C22" s="12" t="s">
        <v>47</v>
      </c>
      <c r="D22" s="13">
        <v>5</v>
      </c>
    </row>
    <row r="23" spans="2:4" x14ac:dyDescent="0.25">
      <c r="B23" s="93" t="s">
        <v>182</v>
      </c>
      <c r="C23" s="10" t="s">
        <v>56</v>
      </c>
      <c r="D23" s="2">
        <v>2</v>
      </c>
    </row>
    <row r="24" spans="2:4" x14ac:dyDescent="0.25">
      <c r="B24" s="93"/>
      <c r="C24" s="10" t="s">
        <v>57</v>
      </c>
      <c r="D24" s="2">
        <v>3</v>
      </c>
    </row>
    <row r="25" spans="2:4" x14ac:dyDescent="0.25">
      <c r="B25" s="93"/>
      <c r="C25" s="10" t="s">
        <v>58</v>
      </c>
      <c r="D25" s="2">
        <v>2</v>
      </c>
    </row>
    <row r="26" spans="2:4" ht="30" x14ac:dyDescent="0.25">
      <c r="B26" s="86" t="s">
        <v>188</v>
      </c>
      <c r="C26" s="10" t="s">
        <v>57</v>
      </c>
      <c r="D26" s="2">
        <v>2</v>
      </c>
    </row>
    <row r="27" spans="2:4" x14ac:dyDescent="0.25">
      <c r="B27" s="28"/>
    </row>
  </sheetData>
  <mergeCells count="4">
    <mergeCell ref="B14:C14"/>
    <mergeCell ref="B23:B25"/>
    <mergeCell ref="B15:B16"/>
    <mergeCell ref="B21:B22"/>
  </mergeCells>
  <pageMargins left="0.4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F81C-5FD4-4CBA-97C0-A17C063E8C37}">
  <dimension ref="B2:G18"/>
  <sheetViews>
    <sheetView workbookViewId="0">
      <selection activeCell="G20" sqref="G20"/>
    </sheetView>
  </sheetViews>
  <sheetFormatPr baseColWidth="10" defaultRowHeight="15" x14ac:dyDescent="0.25"/>
  <cols>
    <col min="1" max="1" width="4.140625" customWidth="1"/>
    <col min="2" max="2" width="32.140625" bestFit="1" customWidth="1"/>
    <col min="3" max="3" width="13.85546875" customWidth="1"/>
    <col min="4" max="4" width="12.42578125" customWidth="1"/>
    <col min="5" max="5" width="12.85546875" customWidth="1"/>
    <col min="6" max="6" width="10.7109375" customWidth="1"/>
    <col min="7" max="7" width="22.28515625" customWidth="1"/>
  </cols>
  <sheetData>
    <row r="2" spans="2:7" x14ac:dyDescent="0.25">
      <c r="B2" s="104" t="s">
        <v>0</v>
      </c>
      <c r="C2" s="104" t="s">
        <v>2</v>
      </c>
      <c r="D2" s="102" t="s">
        <v>121</v>
      </c>
      <c r="E2" s="104" t="s">
        <v>122</v>
      </c>
      <c r="F2" s="106" t="s">
        <v>123</v>
      </c>
      <c r="G2" s="104" t="s">
        <v>124</v>
      </c>
    </row>
    <row r="3" spans="2:7" x14ac:dyDescent="0.25">
      <c r="B3" s="105"/>
      <c r="C3" s="105"/>
      <c r="D3" s="103"/>
      <c r="E3" s="105"/>
      <c r="F3" s="107"/>
      <c r="G3" s="105"/>
    </row>
    <row r="4" spans="2:7" x14ac:dyDescent="0.25">
      <c r="B4" s="3" t="s">
        <v>125</v>
      </c>
      <c r="C4" s="25">
        <v>40078100</v>
      </c>
      <c r="D4" s="3" t="s">
        <v>22</v>
      </c>
      <c r="E4" s="3" t="s">
        <v>22</v>
      </c>
      <c r="F4" s="3" t="s">
        <v>13</v>
      </c>
      <c r="G4" s="2">
        <v>39</v>
      </c>
    </row>
    <row r="5" spans="2:7" x14ac:dyDescent="0.25">
      <c r="B5" s="3" t="s">
        <v>126</v>
      </c>
      <c r="C5" s="26">
        <v>1079174619</v>
      </c>
      <c r="D5" s="3" t="s">
        <v>99</v>
      </c>
      <c r="E5" s="3" t="s">
        <v>99</v>
      </c>
      <c r="F5" s="3" t="s">
        <v>99</v>
      </c>
      <c r="G5" s="2">
        <v>39</v>
      </c>
    </row>
    <row r="6" spans="2:7" x14ac:dyDescent="0.25">
      <c r="B6" s="3" t="s">
        <v>136</v>
      </c>
      <c r="C6" s="76">
        <v>36304278</v>
      </c>
      <c r="D6" s="3" t="s">
        <v>106</v>
      </c>
      <c r="E6" s="3" t="s">
        <v>106</v>
      </c>
      <c r="F6" s="3" t="s">
        <v>106</v>
      </c>
      <c r="G6" s="2">
        <v>40</v>
      </c>
    </row>
    <row r="10" spans="2:7" x14ac:dyDescent="0.25">
      <c r="B10" s="88" t="s">
        <v>41</v>
      </c>
      <c r="C10" s="88"/>
      <c r="D10" s="8" t="s">
        <v>127</v>
      </c>
      <c r="E10" s="8" t="s">
        <v>42</v>
      </c>
      <c r="F10" s="27"/>
    </row>
    <row r="11" spans="2:7" x14ac:dyDescent="0.25">
      <c r="B11" s="108" t="s">
        <v>186</v>
      </c>
      <c r="C11" s="109"/>
      <c r="D11" s="2" t="s">
        <v>22</v>
      </c>
      <c r="E11" s="2">
        <v>1</v>
      </c>
      <c r="F11" s="24"/>
    </row>
    <row r="12" spans="2:7" x14ac:dyDescent="0.25">
      <c r="B12" s="110"/>
      <c r="C12" s="111"/>
      <c r="D12" s="3" t="s">
        <v>99</v>
      </c>
      <c r="E12" s="2">
        <v>1</v>
      </c>
      <c r="F12" s="24"/>
    </row>
    <row r="13" spans="2:7" x14ac:dyDescent="0.25">
      <c r="B13" s="112"/>
      <c r="C13" s="113"/>
      <c r="D13" s="2" t="s">
        <v>106</v>
      </c>
      <c r="E13" s="2">
        <v>1</v>
      </c>
      <c r="F13" s="24"/>
    </row>
    <row r="14" spans="2:7" x14ac:dyDescent="0.25">
      <c r="B14" s="108" t="s">
        <v>122</v>
      </c>
      <c r="C14" s="109"/>
      <c r="D14" s="2" t="s">
        <v>22</v>
      </c>
      <c r="E14" s="2">
        <v>1</v>
      </c>
      <c r="F14" s="24"/>
    </row>
    <row r="15" spans="2:7" x14ac:dyDescent="0.25">
      <c r="B15" s="110"/>
      <c r="C15" s="111"/>
      <c r="D15" s="3" t="s">
        <v>99</v>
      </c>
      <c r="E15" s="2">
        <v>1</v>
      </c>
      <c r="F15" s="24"/>
    </row>
    <row r="16" spans="2:7" x14ac:dyDescent="0.25">
      <c r="B16" s="112"/>
      <c r="C16" s="113"/>
      <c r="D16" s="2" t="s">
        <v>106</v>
      </c>
      <c r="E16" s="2">
        <v>1</v>
      </c>
      <c r="F16" s="24"/>
    </row>
    <row r="17" spans="2:6" ht="15" customHeight="1" x14ac:dyDescent="0.25">
      <c r="B17" s="101" t="s">
        <v>124</v>
      </c>
      <c r="C17" s="101"/>
      <c r="D17" s="13">
        <v>39</v>
      </c>
      <c r="E17" s="13">
        <v>2</v>
      </c>
      <c r="F17" s="24"/>
    </row>
    <row r="18" spans="2:6" x14ac:dyDescent="0.25">
      <c r="B18" s="101"/>
      <c r="C18" s="101"/>
      <c r="D18" s="85">
        <v>40</v>
      </c>
      <c r="E18" s="51">
        <v>1</v>
      </c>
    </row>
  </sheetData>
  <mergeCells count="10">
    <mergeCell ref="B17:C18"/>
    <mergeCell ref="D2:D3"/>
    <mergeCell ref="E2:E3"/>
    <mergeCell ref="F2:F3"/>
    <mergeCell ref="G2:G3"/>
    <mergeCell ref="B10:C10"/>
    <mergeCell ref="B14:C16"/>
    <mergeCell ref="B2:B3"/>
    <mergeCell ref="C2:C3"/>
    <mergeCell ref="B11:C13"/>
  </mergeCells>
  <pageMargins left="0.18" right="0.1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0B3F-D553-440C-816D-2C5A44D095DD}">
  <dimension ref="B1:J23"/>
  <sheetViews>
    <sheetView workbookViewId="0">
      <selection activeCell="G19" sqref="G17:G19"/>
    </sheetView>
  </sheetViews>
  <sheetFormatPr baseColWidth="10" defaultRowHeight="15" x14ac:dyDescent="0.25"/>
  <cols>
    <col min="2" max="2" width="25.85546875" customWidth="1"/>
    <col min="3" max="3" width="12.85546875" customWidth="1"/>
    <col min="5" max="5" width="11.42578125" style="58"/>
  </cols>
  <sheetData>
    <row r="1" spans="2:10" x14ac:dyDescent="0.25">
      <c r="E1"/>
    </row>
    <row r="2" spans="2:10" x14ac:dyDescent="0.25">
      <c r="E2"/>
    </row>
    <row r="3" spans="2:10" x14ac:dyDescent="0.25">
      <c r="B3" s="88" t="s">
        <v>41</v>
      </c>
      <c r="C3" s="114"/>
      <c r="D3" s="8" t="s">
        <v>42</v>
      </c>
      <c r="E3" s="27"/>
      <c r="F3" s="115" t="s">
        <v>128</v>
      </c>
      <c r="G3" s="115"/>
      <c r="H3" s="115"/>
      <c r="I3" s="115"/>
      <c r="J3" s="28"/>
    </row>
    <row r="4" spans="2:10" x14ac:dyDescent="0.25">
      <c r="B4" s="93" t="s">
        <v>43</v>
      </c>
      <c r="C4" s="59" t="s">
        <v>44</v>
      </c>
      <c r="D4" s="2">
        <v>1</v>
      </c>
      <c r="E4" s="24"/>
      <c r="F4" s="115"/>
      <c r="G4" s="115"/>
      <c r="H4" s="115"/>
      <c r="I4" s="115"/>
      <c r="J4" s="28"/>
    </row>
    <row r="5" spans="2:10" x14ac:dyDescent="0.25">
      <c r="B5" s="93"/>
      <c r="C5" s="59" t="s">
        <v>45</v>
      </c>
      <c r="D5" s="2">
        <v>1</v>
      </c>
      <c r="E5" s="24"/>
      <c r="F5" s="115"/>
      <c r="G5" s="115"/>
      <c r="H5" s="115"/>
      <c r="I5" s="115"/>
      <c r="J5" s="28"/>
    </row>
    <row r="6" spans="2:10" x14ac:dyDescent="0.25">
      <c r="B6" s="93"/>
      <c r="C6" s="59" t="s">
        <v>46</v>
      </c>
      <c r="D6" s="2">
        <v>1</v>
      </c>
      <c r="E6" s="24"/>
      <c r="F6" s="115"/>
      <c r="G6" s="115"/>
      <c r="H6" s="115"/>
      <c r="I6" s="115"/>
      <c r="J6" s="28"/>
    </row>
    <row r="7" spans="2:10" x14ac:dyDescent="0.25">
      <c r="B7" s="93"/>
      <c r="C7" s="10" t="s">
        <v>47</v>
      </c>
      <c r="D7" s="30">
        <v>2</v>
      </c>
      <c r="E7" s="57"/>
      <c r="F7" s="28"/>
      <c r="G7" s="28"/>
      <c r="H7" s="28"/>
      <c r="I7" s="28"/>
      <c r="J7" s="28"/>
    </row>
    <row r="8" spans="2:10" x14ac:dyDescent="0.25">
      <c r="B8" s="101" t="s">
        <v>54</v>
      </c>
      <c r="C8" s="12" t="s">
        <v>44</v>
      </c>
      <c r="D8" s="56">
        <v>1</v>
      </c>
      <c r="E8" s="57"/>
      <c r="F8" s="28"/>
      <c r="G8" s="28"/>
      <c r="H8" s="28"/>
      <c r="I8" s="28"/>
      <c r="J8" s="28"/>
    </row>
    <row r="9" spans="2:10" x14ac:dyDescent="0.25">
      <c r="B9" s="101"/>
      <c r="C9" s="12" t="s">
        <v>47</v>
      </c>
      <c r="D9" s="56">
        <v>2</v>
      </c>
      <c r="E9" s="57"/>
      <c r="F9" s="28"/>
      <c r="G9" s="28"/>
      <c r="H9" s="28"/>
      <c r="I9" s="28"/>
      <c r="J9" s="28"/>
    </row>
    <row r="10" spans="2:10" x14ac:dyDescent="0.25">
      <c r="B10" s="101"/>
      <c r="C10" s="12" t="s">
        <v>45</v>
      </c>
      <c r="D10" s="56">
        <v>1</v>
      </c>
      <c r="E10" s="57"/>
      <c r="F10" s="28"/>
      <c r="G10" s="28"/>
      <c r="H10" s="28"/>
      <c r="I10" s="28"/>
      <c r="J10" s="28"/>
    </row>
    <row r="11" spans="2:10" x14ac:dyDescent="0.25">
      <c r="B11" s="101"/>
      <c r="C11" s="12" t="s">
        <v>46</v>
      </c>
      <c r="D11" s="56">
        <v>1</v>
      </c>
      <c r="E11" s="57"/>
    </row>
    <row r="12" spans="2:10" x14ac:dyDescent="0.25">
      <c r="B12" s="93" t="s">
        <v>182</v>
      </c>
      <c r="C12" s="10" t="s">
        <v>56</v>
      </c>
      <c r="D12" s="55">
        <v>2</v>
      </c>
      <c r="E12" s="57"/>
    </row>
    <row r="13" spans="2:10" x14ac:dyDescent="0.25">
      <c r="B13" s="93"/>
      <c r="C13" s="10" t="s">
        <v>57</v>
      </c>
      <c r="D13" s="55">
        <v>3</v>
      </c>
      <c r="E13" s="57"/>
    </row>
    <row r="14" spans="2:10" x14ac:dyDescent="0.25">
      <c r="B14" s="93"/>
      <c r="C14" s="10" t="s">
        <v>58</v>
      </c>
      <c r="D14" s="55">
        <v>2</v>
      </c>
      <c r="E14" s="57"/>
    </row>
    <row r="15" spans="2:10" x14ac:dyDescent="0.25">
      <c r="B15" s="93"/>
      <c r="C15" s="10" t="s">
        <v>59</v>
      </c>
      <c r="D15" s="55">
        <v>2</v>
      </c>
      <c r="E15" s="57"/>
    </row>
    <row r="16" spans="2:10" x14ac:dyDescent="0.25">
      <c r="B16" s="93"/>
      <c r="C16" s="10" t="s">
        <v>60</v>
      </c>
      <c r="D16" s="55">
        <v>1</v>
      </c>
      <c r="E16" s="57"/>
    </row>
    <row r="17" spans="2:5" x14ac:dyDescent="0.25">
      <c r="B17" s="93" t="s">
        <v>87</v>
      </c>
      <c r="C17" s="10" t="s">
        <v>58</v>
      </c>
      <c r="D17" s="55">
        <v>1</v>
      </c>
      <c r="E17" s="57"/>
    </row>
    <row r="18" spans="2:5" x14ac:dyDescent="0.25">
      <c r="B18" s="93"/>
      <c r="C18" s="10" t="s">
        <v>59</v>
      </c>
      <c r="D18" s="55">
        <v>1</v>
      </c>
      <c r="E18" s="57"/>
    </row>
    <row r="19" spans="2:5" x14ac:dyDescent="0.25">
      <c r="B19" s="93"/>
      <c r="C19" s="10" t="s">
        <v>60</v>
      </c>
      <c r="D19" s="55">
        <v>1</v>
      </c>
      <c r="E19" s="57"/>
    </row>
    <row r="20" spans="2:5" x14ac:dyDescent="0.25">
      <c r="B20" s="101" t="s">
        <v>50</v>
      </c>
      <c r="C20" s="12" t="s">
        <v>51</v>
      </c>
      <c r="D20" s="56">
        <v>1</v>
      </c>
      <c r="E20" s="57"/>
    </row>
    <row r="21" spans="2:5" x14ac:dyDescent="0.25">
      <c r="B21" s="101"/>
      <c r="C21" s="12" t="s">
        <v>52</v>
      </c>
      <c r="D21" s="56">
        <v>1</v>
      </c>
      <c r="E21" s="57"/>
    </row>
    <row r="22" spans="2:5" x14ac:dyDescent="0.25">
      <c r="B22" s="101"/>
      <c r="C22" s="12" t="s">
        <v>104</v>
      </c>
      <c r="D22" s="56">
        <v>1</v>
      </c>
      <c r="E22" s="57"/>
    </row>
    <row r="23" spans="2:5" ht="30" x14ac:dyDescent="0.25">
      <c r="B23" s="135" t="s">
        <v>196</v>
      </c>
      <c r="C23" s="10" t="s">
        <v>57</v>
      </c>
      <c r="D23" s="2">
        <v>2</v>
      </c>
    </row>
  </sheetData>
  <mergeCells count="7">
    <mergeCell ref="B20:B22"/>
    <mergeCell ref="B12:B16"/>
    <mergeCell ref="B3:C3"/>
    <mergeCell ref="F3:I6"/>
    <mergeCell ref="B4:B7"/>
    <mergeCell ref="B8:B11"/>
    <mergeCell ref="B17:B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86FD-6795-47C8-B803-126880CEF133}">
  <dimension ref="A2:M61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1.140625" customWidth="1"/>
    <col min="2" max="2" width="38.7109375" bestFit="1" customWidth="1"/>
    <col min="3" max="3" width="13" customWidth="1"/>
    <col min="4" max="4" width="8.5703125" customWidth="1"/>
    <col min="5" max="6" width="11.42578125" customWidth="1"/>
    <col min="7" max="7" width="13.7109375" customWidth="1"/>
    <col min="8" max="8" width="9.140625" customWidth="1"/>
    <col min="9" max="9" width="8.5703125" customWidth="1"/>
    <col min="10" max="10" width="11.42578125" customWidth="1"/>
    <col min="11" max="11" width="8.5703125" bestFit="1" customWidth="1"/>
    <col min="12" max="12" width="8.140625" customWidth="1"/>
    <col min="13" max="13" width="19.5703125" customWidth="1"/>
  </cols>
  <sheetData>
    <row r="2" spans="2:13" x14ac:dyDescent="0.25">
      <c r="B2" s="127" t="s">
        <v>41</v>
      </c>
      <c r="C2" s="128" t="s">
        <v>129</v>
      </c>
      <c r="D2" s="62" t="s">
        <v>130</v>
      </c>
      <c r="E2" s="62" t="s">
        <v>131</v>
      </c>
      <c r="F2" s="62" t="s">
        <v>132</v>
      </c>
      <c r="G2" s="66" t="s">
        <v>161</v>
      </c>
      <c r="H2" s="62" t="s">
        <v>133</v>
      </c>
      <c r="I2" s="62" t="s">
        <v>134</v>
      </c>
      <c r="J2" s="62" t="s">
        <v>162</v>
      </c>
      <c r="K2" s="62" t="s">
        <v>135</v>
      </c>
      <c r="L2" s="129" t="s">
        <v>164</v>
      </c>
      <c r="M2" s="130" t="s">
        <v>165</v>
      </c>
    </row>
    <row r="3" spans="2:13" x14ac:dyDescent="0.25">
      <c r="B3" s="127"/>
      <c r="C3" s="128"/>
      <c r="D3" s="60" t="s">
        <v>42</v>
      </c>
      <c r="E3" s="79" t="s">
        <v>42</v>
      </c>
      <c r="F3" s="79" t="s">
        <v>42</v>
      </c>
      <c r="G3" s="80" t="s">
        <v>42</v>
      </c>
      <c r="H3" s="80" t="s">
        <v>42</v>
      </c>
      <c r="I3" s="60" t="s">
        <v>42</v>
      </c>
      <c r="J3" s="60" t="s">
        <v>42</v>
      </c>
      <c r="K3" s="60" t="s">
        <v>42</v>
      </c>
      <c r="L3" s="129"/>
      <c r="M3" s="130"/>
    </row>
    <row r="4" spans="2:13" x14ac:dyDescent="0.25">
      <c r="B4" s="120" t="s">
        <v>145</v>
      </c>
      <c r="C4" s="63" t="s">
        <v>44</v>
      </c>
      <c r="D4" s="62">
        <v>5</v>
      </c>
      <c r="E4" s="137">
        <v>0</v>
      </c>
      <c r="F4" s="62">
        <v>0</v>
      </c>
      <c r="G4" s="62">
        <v>0</v>
      </c>
      <c r="H4" s="137">
        <v>2</v>
      </c>
      <c r="I4" s="62">
        <v>1</v>
      </c>
      <c r="J4" s="62">
        <v>0</v>
      </c>
      <c r="K4" s="62">
        <v>1</v>
      </c>
      <c r="L4" s="64">
        <f>SUM(D4:K4)</f>
        <v>9</v>
      </c>
      <c r="M4" s="119">
        <f>SUM(L4:L7)</f>
        <v>58</v>
      </c>
    </row>
    <row r="5" spans="2:13" x14ac:dyDescent="0.25">
      <c r="B5" s="121"/>
      <c r="C5" s="63" t="s">
        <v>45</v>
      </c>
      <c r="D5" s="62">
        <v>2</v>
      </c>
      <c r="E5" s="137">
        <v>3</v>
      </c>
      <c r="F5" s="62">
        <v>0</v>
      </c>
      <c r="G5" s="62">
        <v>0</v>
      </c>
      <c r="H5" s="137">
        <v>0</v>
      </c>
      <c r="I5" s="62">
        <v>0</v>
      </c>
      <c r="J5" s="62">
        <v>0</v>
      </c>
      <c r="K5" s="62">
        <v>1</v>
      </c>
      <c r="L5" s="64">
        <f t="shared" ref="L5:L55" si="0">SUM(D5:K5)</f>
        <v>6</v>
      </c>
      <c r="M5" s="119"/>
    </row>
    <row r="6" spans="2:13" x14ac:dyDescent="0.25">
      <c r="B6" s="121"/>
      <c r="C6" s="63" t="s">
        <v>46</v>
      </c>
      <c r="D6" s="62">
        <v>2</v>
      </c>
      <c r="E6" s="137">
        <v>0</v>
      </c>
      <c r="F6" s="62">
        <v>0</v>
      </c>
      <c r="G6" s="62">
        <v>0</v>
      </c>
      <c r="H6" s="137">
        <v>0</v>
      </c>
      <c r="I6" s="62">
        <v>1</v>
      </c>
      <c r="J6" s="62">
        <v>0</v>
      </c>
      <c r="K6" s="62">
        <v>1</v>
      </c>
      <c r="L6" s="64">
        <f t="shared" si="0"/>
        <v>4</v>
      </c>
      <c r="M6" s="119"/>
    </row>
    <row r="7" spans="2:13" x14ac:dyDescent="0.25">
      <c r="B7" s="121"/>
      <c r="C7" s="63" t="s">
        <v>47</v>
      </c>
      <c r="D7" s="62">
        <v>26</v>
      </c>
      <c r="E7" s="137">
        <v>3</v>
      </c>
      <c r="F7" s="62">
        <v>0</v>
      </c>
      <c r="G7" s="62">
        <v>0</v>
      </c>
      <c r="H7" s="137">
        <v>5</v>
      </c>
      <c r="I7" s="62">
        <v>3</v>
      </c>
      <c r="J7" s="62">
        <v>0</v>
      </c>
      <c r="K7" s="62">
        <v>2</v>
      </c>
      <c r="L7" s="64">
        <f t="shared" si="0"/>
        <v>39</v>
      </c>
      <c r="M7" s="119"/>
    </row>
    <row r="8" spans="2:13" x14ac:dyDescent="0.25">
      <c r="B8" s="120" t="s">
        <v>146</v>
      </c>
      <c r="C8" s="63" t="s">
        <v>47</v>
      </c>
      <c r="D8" s="62">
        <v>0</v>
      </c>
      <c r="E8" s="137">
        <v>0</v>
      </c>
      <c r="F8" s="62">
        <v>0</v>
      </c>
      <c r="G8" s="62">
        <v>0</v>
      </c>
      <c r="H8" s="137">
        <v>0</v>
      </c>
      <c r="I8" s="62">
        <v>0</v>
      </c>
      <c r="J8" s="62">
        <v>0</v>
      </c>
      <c r="K8" s="62">
        <v>0</v>
      </c>
      <c r="L8" s="64">
        <f t="shared" si="0"/>
        <v>0</v>
      </c>
      <c r="M8" s="119">
        <f>SUM(L8:L9)</f>
        <v>3</v>
      </c>
    </row>
    <row r="9" spans="2:13" x14ac:dyDescent="0.25">
      <c r="B9" s="122"/>
      <c r="C9" s="63" t="s">
        <v>45</v>
      </c>
      <c r="D9" s="62">
        <v>2</v>
      </c>
      <c r="E9" s="137">
        <v>0</v>
      </c>
      <c r="F9" s="62">
        <v>0</v>
      </c>
      <c r="G9" s="62">
        <v>1</v>
      </c>
      <c r="H9" s="137">
        <v>0</v>
      </c>
      <c r="I9" s="62">
        <v>0</v>
      </c>
      <c r="J9" s="62">
        <v>0</v>
      </c>
      <c r="K9" s="62">
        <v>0</v>
      </c>
      <c r="L9" s="64">
        <f t="shared" si="0"/>
        <v>3</v>
      </c>
      <c r="M9" s="119"/>
    </row>
    <row r="10" spans="2:13" x14ac:dyDescent="0.25">
      <c r="B10" s="116" t="s">
        <v>147</v>
      </c>
      <c r="C10" s="63" t="s">
        <v>47</v>
      </c>
      <c r="D10" s="62">
        <v>1</v>
      </c>
      <c r="E10" s="137">
        <v>0</v>
      </c>
      <c r="F10" s="62">
        <v>0</v>
      </c>
      <c r="G10" s="62">
        <v>0</v>
      </c>
      <c r="H10" s="137">
        <v>0</v>
      </c>
      <c r="I10" s="62">
        <v>0</v>
      </c>
      <c r="J10" s="62">
        <v>0</v>
      </c>
      <c r="K10" s="62">
        <v>0</v>
      </c>
      <c r="L10" s="64">
        <f t="shared" ref="L10" si="1">SUM(D10:K10)</f>
        <v>1</v>
      </c>
      <c r="M10" s="62">
        <f>SUM(L10:L10)</f>
        <v>1</v>
      </c>
    </row>
    <row r="11" spans="2:13" x14ac:dyDescent="0.25">
      <c r="B11" s="117"/>
      <c r="C11" s="63" t="s">
        <v>45</v>
      </c>
      <c r="D11" s="62">
        <v>1</v>
      </c>
      <c r="E11" s="137">
        <v>0</v>
      </c>
      <c r="F11" s="62">
        <v>0</v>
      </c>
      <c r="G11" s="62">
        <v>1</v>
      </c>
      <c r="H11" s="137">
        <v>0</v>
      </c>
      <c r="I11" s="62">
        <v>0</v>
      </c>
      <c r="J11" s="62">
        <v>0</v>
      </c>
      <c r="K11" s="62">
        <v>0</v>
      </c>
      <c r="L11" s="64">
        <f t="shared" si="0"/>
        <v>2</v>
      </c>
      <c r="M11" s="62">
        <f>SUM(L11:L11)</f>
        <v>2</v>
      </c>
    </row>
    <row r="12" spans="2:13" x14ac:dyDescent="0.25">
      <c r="B12" s="116" t="s">
        <v>148</v>
      </c>
      <c r="C12" s="63" t="s">
        <v>44</v>
      </c>
      <c r="D12" s="62">
        <v>0</v>
      </c>
      <c r="E12" s="137">
        <v>0</v>
      </c>
      <c r="F12" s="62">
        <v>0</v>
      </c>
      <c r="G12" s="62">
        <v>0</v>
      </c>
      <c r="H12" s="137">
        <v>1</v>
      </c>
      <c r="I12" s="62">
        <v>0</v>
      </c>
      <c r="J12" s="62">
        <v>0</v>
      </c>
      <c r="K12" s="62">
        <v>0</v>
      </c>
      <c r="L12" s="64">
        <f>SUM(D12:K12)</f>
        <v>1</v>
      </c>
      <c r="M12" s="123">
        <f>SUM(L12:L13)</f>
        <v>1</v>
      </c>
    </row>
    <row r="13" spans="2:13" x14ac:dyDescent="0.25">
      <c r="B13" s="117"/>
      <c r="C13" s="63" t="s">
        <v>47</v>
      </c>
      <c r="D13" s="62">
        <v>0</v>
      </c>
      <c r="E13" s="137">
        <v>0</v>
      </c>
      <c r="F13" s="62">
        <v>0</v>
      </c>
      <c r="G13" s="62">
        <v>0</v>
      </c>
      <c r="H13" s="137">
        <v>0</v>
      </c>
      <c r="I13" s="62">
        <v>0</v>
      </c>
      <c r="J13" s="62">
        <v>0</v>
      </c>
      <c r="K13" s="62">
        <v>0</v>
      </c>
      <c r="L13" s="64">
        <f>SUM(D13:K13)</f>
        <v>0</v>
      </c>
      <c r="M13" s="124"/>
    </row>
    <row r="14" spans="2:13" x14ac:dyDescent="0.25">
      <c r="B14" s="65" t="s">
        <v>149</v>
      </c>
      <c r="C14" s="63" t="s">
        <v>45</v>
      </c>
      <c r="D14" s="62">
        <v>0</v>
      </c>
      <c r="E14" s="137">
        <v>0</v>
      </c>
      <c r="F14" s="62">
        <v>0</v>
      </c>
      <c r="G14" s="62">
        <v>0</v>
      </c>
      <c r="H14" s="137">
        <v>1</v>
      </c>
      <c r="I14" s="62">
        <v>0</v>
      </c>
      <c r="J14" s="62">
        <v>0</v>
      </c>
      <c r="K14" s="62">
        <v>0</v>
      </c>
      <c r="L14" s="64">
        <f t="shared" ref="L14" si="2">SUM(D14:K14)</f>
        <v>1</v>
      </c>
      <c r="M14" s="67">
        <f>SUM(L14:L14)</f>
        <v>1</v>
      </c>
    </row>
    <row r="15" spans="2:13" x14ac:dyDescent="0.25">
      <c r="B15" s="118" t="s">
        <v>190</v>
      </c>
      <c r="C15" s="63" t="s">
        <v>46</v>
      </c>
      <c r="D15" s="62">
        <v>0</v>
      </c>
      <c r="E15" s="137">
        <v>0</v>
      </c>
      <c r="F15" s="62">
        <v>0</v>
      </c>
      <c r="G15" s="62">
        <v>0</v>
      </c>
      <c r="H15" s="137">
        <v>0</v>
      </c>
      <c r="I15" s="62">
        <v>0</v>
      </c>
      <c r="J15" s="62">
        <v>1</v>
      </c>
      <c r="K15" s="62">
        <v>0</v>
      </c>
      <c r="L15" s="64">
        <f t="shared" ref="L15" si="3">SUM(D15:K15)</f>
        <v>1</v>
      </c>
      <c r="M15" s="119">
        <f>SUM(L15:L17)</f>
        <v>3</v>
      </c>
    </row>
    <row r="16" spans="2:13" x14ac:dyDescent="0.25">
      <c r="B16" s="118"/>
      <c r="C16" s="63" t="s">
        <v>103</v>
      </c>
      <c r="D16" s="62">
        <v>0</v>
      </c>
      <c r="E16" s="137">
        <v>0</v>
      </c>
      <c r="F16" s="62">
        <v>0</v>
      </c>
      <c r="G16" s="62">
        <v>0</v>
      </c>
      <c r="H16" s="137">
        <v>0</v>
      </c>
      <c r="I16" s="62">
        <v>0</v>
      </c>
      <c r="J16" s="62">
        <v>1</v>
      </c>
      <c r="K16" s="62">
        <v>0</v>
      </c>
      <c r="L16" s="64">
        <f t="shared" si="0"/>
        <v>1</v>
      </c>
      <c r="M16" s="119"/>
    </row>
    <row r="17" spans="2:13" x14ac:dyDescent="0.25">
      <c r="B17" s="118"/>
      <c r="C17" s="63" t="s">
        <v>107</v>
      </c>
      <c r="D17" s="62">
        <v>0</v>
      </c>
      <c r="E17" s="137">
        <v>0</v>
      </c>
      <c r="F17" s="62">
        <v>0</v>
      </c>
      <c r="G17" s="62">
        <v>0</v>
      </c>
      <c r="H17" s="137">
        <v>0</v>
      </c>
      <c r="I17" s="62">
        <v>0</v>
      </c>
      <c r="J17" s="62">
        <v>1</v>
      </c>
      <c r="K17" s="62">
        <v>0</v>
      </c>
      <c r="L17" s="64">
        <f>SUM(D17:K17)</f>
        <v>1</v>
      </c>
      <c r="M17" s="119"/>
    </row>
    <row r="18" spans="2:13" x14ac:dyDescent="0.25">
      <c r="B18" s="118" t="s">
        <v>150</v>
      </c>
      <c r="C18" s="63" t="s">
        <v>46</v>
      </c>
      <c r="D18" s="62">
        <v>0</v>
      </c>
      <c r="E18" s="137">
        <v>0</v>
      </c>
      <c r="F18" s="62">
        <v>0</v>
      </c>
      <c r="G18" s="62">
        <v>0</v>
      </c>
      <c r="H18" s="137">
        <v>0</v>
      </c>
      <c r="I18" s="62">
        <v>0</v>
      </c>
      <c r="J18" s="62">
        <v>1</v>
      </c>
      <c r="K18" s="62">
        <v>0</v>
      </c>
      <c r="L18" s="64">
        <f t="shared" si="0"/>
        <v>1</v>
      </c>
      <c r="M18" s="119">
        <f>SUM(L18:L20)</f>
        <v>3</v>
      </c>
    </row>
    <row r="19" spans="2:13" x14ac:dyDescent="0.25">
      <c r="B19" s="118"/>
      <c r="C19" s="63" t="s">
        <v>103</v>
      </c>
      <c r="D19" s="62">
        <v>0</v>
      </c>
      <c r="E19" s="137">
        <v>0</v>
      </c>
      <c r="F19" s="62">
        <v>0</v>
      </c>
      <c r="G19" s="62">
        <v>0</v>
      </c>
      <c r="H19" s="137">
        <v>0</v>
      </c>
      <c r="I19" s="62">
        <v>0</v>
      </c>
      <c r="J19" s="62">
        <v>1</v>
      </c>
      <c r="K19" s="62">
        <v>0</v>
      </c>
      <c r="L19" s="64">
        <f>SUM(D19:K19)</f>
        <v>1</v>
      </c>
      <c r="M19" s="119"/>
    </row>
    <row r="20" spans="2:13" x14ac:dyDescent="0.25">
      <c r="B20" s="118"/>
      <c r="C20" s="63" t="s">
        <v>107</v>
      </c>
      <c r="D20" s="62">
        <v>0</v>
      </c>
      <c r="E20" s="137">
        <v>0</v>
      </c>
      <c r="F20" s="62">
        <v>0</v>
      </c>
      <c r="G20" s="62">
        <v>0</v>
      </c>
      <c r="H20" s="137">
        <v>0</v>
      </c>
      <c r="I20" s="62">
        <v>0</v>
      </c>
      <c r="J20" s="62">
        <v>1</v>
      </c>
      <c r="K20" s="62">
        <v>0</v>
      </c>
      <c r="L20" s="64">
        <f>SUM(D20:K20)</f>
        <v>1</v>
      </c>
      <c r="M20" s="119"/>
    </row>
    <row r="21" spans="2:13" x14ac:dyDescent="0.25">
      <c r="B21" s="118" t="s">
        <v>50</v>
      </c>
      <c r="C21" s="63" t="s">
        <v>51</v>
      </c>
      <c r="D21" s="62">
        <v>3</v>
      </c>
      <c r="E21" s="137">
        <v>0</v>
      </c>
      <c r="F21" s="62">
        <v>1</v>
      </c>
      <c r="G21" s="62">
        <v>0</v>
      </c>
      <c r="H21" s="137">
        <v>0</v>
      </c>
      <c r="I21" s="62">
        <v>0</v>
      </c>
      <c r="J21" s="62">
        <v>0</v>
      </c>
      <c r="K21" s="62">
        <v>1</v>
      </c>
      <c r="L21" s="64">
        <f t="shared" si="0"/>
        <v>5</v>
      </c>
      <c r="M21" s="119">
        <f>SUM(L21:L25)</f>
        <v>16</v>
      </c>
    </row>
    <row r="22" spans="2:13" x14ac:dyDescent="0.25">
      <c r="B22" s="118"/>
      <c r="C22" s="63" t="s">
        <v>52</v>
      </c>
      <c r="D22" s="62">
        <v>0</v>
      </c>
      <c r="E22" s="137">
        <v>0</v>
      </c>
      <c r="F22" s="62">
        <v>1</v>
      </c>
      <c r="G22" s="62">
        <v>0</v>
      </c>
      <c r="H22" s="137">
        <v>0</v>
      </c>
      <c r="I22" s="62">
        <v>0</v>
      </c>
      <c r="J22" s="62">
        <v>0</v>
      </c>
      <c r="K22" s="62">
        <v>1</v>
      </c>
      <c r="L22" s="64">
        <f t="shared" si="0"/>
        <v>2</v>
      </c>
      <c r="M22" s="119"/>
    </row>
    <row r="23" spans="2:13" x14ac:dyDescent="0.25">
      <c r="B23" s="118"/>
      <c r="C23" s="63" t="s">
        <v>104</v>
      </c>
      <c r="D23" s="62">
        <v>0</v>
      </c>
      <c r="E23" s="137">
        <v>1</v>
      </c>
      <c r="F23" s="62">
        <v>3</v>
      </c>
      <c r="G23" s="62">
        <v>1</v>
      </c>
      <c r="H23" s="137">
        <v>0</v>
      </c>
      <c r="I23" s="62">
        <v>0</v>
      </c>
      <c r="J23" s="62">
        <v>0</v>
      </c>
      <c r="K23" s="62">
        <v>1</v>
      </c>
      <c r="L23" s="64">
        <f t="shared" si="0"/>
        <v>6</v>
      </c>
      <c r="M23" s="119"/>
    </row>
    <row r="24" spans="2:13" x14ac:dyDescent="0.25">
      <c r="B24" s="118"/>
      <c r="C24" s="63" t="s">
        <v>105</v>
      </c>
      <c r="D24" s="62">
        <v>0</v>
      </c>
      <c r="E24" s="137">
        <v>0</v>
      </c>
      <c r="F24" s="62">
        <v>1</v>
      </c>
      <c r="G24" s="62">
        <v>0</v>
      </c>
      <c r="H24" s="137">
        <v>1</v>
      </c>
      <c r="I24" s="62">
        <v>0</v>
      </c>
      <c r="J24" s="62">
        <v>0</v>
      </c>
      <c r="K24" s="62">
        <v>0</v>
      </c>
      <c r="L24" s="64">
        <f t="shared" si="0"/>
        <v>2</v>
      </c>
      <c r="M24" s="119"/>
    </row>
    <row r="25" spans="2:13" x14ac:dyDescent="0.25">
      <c r="B25" s="118"/>
      <c r="C25" s="63" t="s">
        <v>56</v>
      </c>
      <c r="D25" s="62">
        <v>0</v>
      </c>
      <c r="E25" s="137">
        <v>0</v>
      </c>
      <c r="F25" s="62">
        <v>1</v>
      </c>
      <c r="G25" s="62">
        <v>0</v>
      </c>
      <c r="H25" s="137">
        <v>0</v>
      </c>
      <c r="I25" s="62">
        <v>0</v>
      </c>
      <c r="J25" s="62">
        <v>0</v>
      </c>
      <c r="K25" s="62">
        <v>0</v>
      </c>
      <c r="L25" s="64">
        <f t="shared" si="0"/>
        <v>1</v>
      </c>
      <c r="M25" s="119"/>
    </row>
    <row r="26" spans="2:13" x14ac:dyDescent="0.25">
      <c r="B26" s="126" t="s">
        <v>53</v>
      </c>
      <c r="C26" s="63" t="s">
        <v>61</v>
      </c>
      <c r="D26" s="62">
        <v>1</v>
      </c>
      <c r="E26" s="137">
        <v>0</v>
      </c>
      <c r="F26" s="62">
        <v>0</v>
      </c>
      <c r="G26" s="62">
        <v>0</v>
      </c>
      <c r="H26" s="137">
        <v>0</v>
      </c>
      <c r="I26" s="62">
        <v>0</v>
      </c>
      <c r="J26" s="62">
        <v>0</v>
      </c>
      <c r="K26" s="62">
        <v>0</v>
      </c>
      <c r="L26" s="64">
        <f>SUM(D26:K26)</f>
        <v>1</v>
      </c>
      <c r="M26" s="123">
        <f>SUM(L26:L28)</f>
        <v>3</v>
      </c>
    </row>
    <row r="27" spans="2:13" x14ac:dyDescent="0.25">
      <c r="B27" s="126"/>
      <c r="C27" s="63" t="s">
        <v>199</v>
      </c>
      <c r="D27" s="62">
        <v>0</v>
      </c>
      <c r="E27" s="137">
        <v>0</v>
      </c>
      <c r="F27" s="62">
        <v>0</v>
      </c>
      <c r="G27" s="62">
        <v>0</v>
      </c>
      <c r="H27" s="137">
        <v>1</v>
      </c>
      <c r="I27" s="62">
        <v>0</v>
      </c>
      <c r="J27" s="62">
        <v>0</v>
      </c>
      <c r="K27" s="62">
        <v>0</v>
      </c>
      <c r="L27" s="64">
        <f>SUM(D27:K27)</f>
        <v>1</v>
      </c>
      <c r="M27" s="125"/>
    </row>
    <row r="28" spans="2:13" x14ac:dyDescent="0.25">
      <c r="B28" s="117"/>
      <c r="C28" s="63" t="s">
        <v>113</v>
      </c>
      <c r="D28" s="62">
        <v>0</v>
      </c>
      <c r="E28" s="137">
        <v>0</v>
      </c>
      <c r="F28" s="62">
        <v>0</v>
      </c>
      <c r="G28" s="62">
        <v>1</v>
      </c>
      <c r="H28" s="137">
        <v>0</v>
      </c>
      <c r="I28" s="62">
        <v>0</v>
      </c>
      <c r="J28" s="62">
        <v>0</v>
      </c>
      <c r="K28" s="62">
        <v>0</v>
      </c>
      <c r="L28" s="64">
        <f t="shared" si="0"/>
        <v>1</v>
      </c>
      <c r="M28" s="124"/>
    </row>
    <row r="29" spans="2:13" x14ac:dyDescent="0.25">
      <c r="B29" s="121" t="s">
        <v>151</v>
      </c>
      <c r="C29" s="63" t="s">
        <v>44</v>
      </c>
      <c r="D29" s="62">
        <v>4</v>
      </c>
      <c r="E29" s="137">
        <v>0</v>
      </c>
      <c r="F29" s="62">
        <v>0</v>
      </c>
      <c r="G29" s="62">
        <v>0</v>
      </c>
      <c r="H29" s="137">
        <v>2</v>
      </c>
      <c r="I29" s="62">
        <v>1</v>
      </c>
      <c r="J29" s="62">
        <v>0</v>
      </c>
      <c r="K29" s="62">
        <v>1</v>
      </c>
      <c r="L29" s="64">
        <f t="shared" si="0"/>
        <v>8</v>
      </c>
      <c r="M29" s="119">
        <f>SUM(L29:L32)</f>
        <v>59</v>
      </c>
    </row>
    <row r="30" spans="2:13" x14ac:dyDescent="0.25">
      <c r="B30" s="121"/>
      <c r="C30" s="63" t="s">
        <v>47</v>
      </c>
      <c r="D30" s="62">
        <v>28</v>
      </c>
      <c r="E30" s="137">
        <v>2</v>
      </c>
      <c r="F30" s="62">
        <v>0</v>
      </c>
      <c r="G30" s="62">
        <v>0</v>
      </c>
      <c r="H30" s="137">
        <v>5</v>
      </c>
      <c r="I30" s="62">
        <v>3</v>
      </c>
      <c r="J30" s="62">
        <v>0</v>
      </c>
      <c r="K30" s="62">
        <v>2</v>
      </c>
      <c r="L30" s="64">
        <f t="shared" si="0"/>
        <v>40</v>
      </c>
      <c r="M30" s="119"/>
    </row>
    <row r="31" spans="2:13" x14ac:dyDescent="0.25">
      <c r="B31" s="121"/>
      <c r="C31" s="63" t="s">
        <v>45</v>
      </c>
      <c r="D31" s="62">
        <v>3</v>
      </c>
      <c r="E31" s="137">
        <v>3</v>
      </c>
      <c r="F31" s="62">
        <v>0</v>
      </c>
      <c r="G31" s="62">
        <v>0</v>
      </c>
      <c r="H31" s="137">
        <v>0</v>
      </c>
      <c r="I31" s="62">
        <v>0</v>
      </c>
      <c r="J31" s="62">
        <v>0</v>
      </c>
      <c r="K31" s="62">
        <v>1</v>
      </c>
      <c r="L31" s="64">
        <f t="shared" si="0"/>
        <v>7</v>
      </c>
      <c r="M31" s="119"/>
    </row>
    <row r="32" spans="2:13" x14ac:dyDescent="0.25">
      <c r="B32" s="122"/>
      <c r="C32" s="63" t="s">
        <v>46</v>
      </c>
      <c r="D32" s="62">
        <v>2</v>
      </c>
      <c r="E32" s="137">
        <v>0</v>
      </c>
      <c r="F32" s="62">
        <v>0</v>
      </c>
      <c r="G32" s="62">
        <v>0</v>
      </c>
      <c r="H32" s="137">
        <v>0</v>
      </c>
      <c r="I32" s="62">
        <v>1</v>
      </c>
      <c r="J32" s="62">
        <v>0</v>
      </c>
      <c r="K32" s="62">
        <v>1</v>
      </c>
      <c r="L32" s="64">
        <f t="shared" si="0"/>
        <v>4</v>
      </c>
      <c r="M32" s="119"/>
    </row>
    <row r="33" spans="2:13" x14ac:dyDescent="0.25">
      <c r="B33" s="120" t="s">
        <v>55</v>
      </c>
      <c r="C33" s="63" t="s">
        <v>56</v>
      </c>
      <c r="D33" s="62">
        <v>0</v>
      </c>
      <c r="E33" s="137">
        <v>0</v>
      </c>
      <c r="F33" s="62">
        <v>0</v>
      </c>
      <c r="G33" s="62">
        <v>0</v>
      </c>
      <c r="H33" s="137">
        <v>0</v>
      </c>
      <c r="I33" s="62">
        <v>0</v>
      </c>
      <c r="J33" s="62">
        <v>0</v>
      </c>
      <c r="K33" s="62">
        <v>0</v>
      </c>
      <c r="L33" s="64">
        <f t="shared" si="0"/>
        <v>0</v>
      </c>
      <c r="M33" s="119">
        <f>SUM(L33:L37)</f>
        <v>0</v>
      </c>
    </row>
    <row r="34" spans="2:13" x14ac:dyDescent="0.25">
      <c r="B34" s="121"/>
      <c r="C34" s="63" t="s">
        <v>57</v>
      </c>
      <c r="D34" s="62">
        <v>0</v>
      </c>
      <c r="E34" s="137">
        <v>0</v>
      </c>
      <c r="F34" s="62">
        <v>0</v>
      </c>
      <c r="G34" s="62">
        <v>0</v>
      </c>
      <c r="H34" s="137">
        <v>0</v>
      </c>
      <c r="I34" s="62">
        <v>0</v>
      </c>
      <c r="J34" s="62">
        <v>0</v>
      </c>
      <c r="K34" s="62">
        <v>0</v>
      </c>
      <c r="L34" s="64">
        <f t="shared" si="0"/>
        <v>0</v>
      </c>
      <c r="M34" s="119"/>
    </row>
    <row r="35" spans="2:13" x14ac:dyDescent="0.25">
      <c r="B35" s="121"/>
      <c r="C35" s="63" t="s">
        <v>58</v>
      </c>
      <c r="D35" s="62">
        <v>0</v>
      </c>
      <c r="E35" s="137">
        <v>0</v>
      </c>
      <c r="F35" s="62">
        <v>0</v>
      </c>
      <c r="G35" s="62">
        <v>0</v>
      </c>
      <c r="H35" s="137">
        <v>0</v>
      </c>
      <c r="I35" s="62">
        <v>0</v>
      </c>
      <c r="J35" s="62">
        <v>0</v>
      </c>
      <c r="K35" s="62">
        <v>0</v>
      </c>
      <c r="L35" s="64">
        <f t="shared" si="0"/>
        <v>0</v>
      </c>
      <c r="M35" s="119"/>
    </row>
    <row r="36" spans="2:13" x14ac:dyDescent="0.25">
      <c r="B36" s="121"/>
      <c r="C36" s="63" t="s">
        <v>59</v>
      </c>
      <c r="D36" s="62">
        <v>0</v>
      </c>
      <c r="E36" s="137">
        <v>0</v>
      </c>
      <c r="F36" s="62">
        <v>0</v>
      </c>
      <c r="G36" s="62">
        <v>0</v>
      </c>
      <c r="H36" s="137">
        <v>0</v>
      </c>
      <c r="I36" s="62">
        <v>0</v>
      </c>
      <c r="J36" s="62">
        <v>0</v>
      </c>
      <c r="K36" s="62">
        <v>0</v>
      </c>
      <c r="L36" s="64">
        <f t="shared" si="0"/>
        <v>0</v>
      </c>
      <c r="M36" s="119"/>
    </row>
    <row r="37" spans="2:13" x14ac:dyDescent="0.25">
      <c r="B37" s="122"/>
      <c r="C37" s="63" t="s">
        <v>60</v>
      </c>
      <c r="D37" s="62">
        <v>0</v>
      </c>
      <c r="E37" s="137">
        <v>0</v>
      </c>
      <c r="F37" s="62">
        <v>0</v>
      </c>
      <c r="G37" s="62">
        <v>0</v>
      </c>
      <c r="H37" s="137">
        <v>0</v>
      </c>
      <c r="I37" s="62">
        <v>0</v>
      </c>
      <c r="J37" s="62">
        <v>0</v>
      </c>
      <c r="K37" s="62">
        <v>0</v>
      </c>
      <c r="L37" s="64">
        <f t="shared" si="0"/>
        <v>0</v>
      </c>
      <c r="M37" s="119"/>
    </row>
    <row r="38" spans="2:13" ht="15.75" customHeight="1" x14ac:dyDescent="0.25">
      <c r="B38" s="116" t="s">
        <v>187</v>
      </c>
      <c r="C38" s="63" t="s">
        <v>185</v>
      </c>
      <c r="D38" s="62">
        <v>1</v>
      </c>
      <c r="E38" s="137">
        <v>0</v>
      </c>
      <c r="F38" s="62">
        <v>0</v>
      </c>
      <c r="G38" s="62">
        <v>0</v>
      </c>
      <c r="H38" s="137">
        <v>0</v>
      </c>
      <c r="I38" s="62">
        <v>0</v>
      </c>
      <c r="J38" s="62">
        <v>0</v>
      </c>
      <c r="K38" s="62">
        <v>0</v>
      </c>
      <c r="L38" s="64">
        <f>SUM(D38:K38)</f>
        <v>1</v>
      </c>
      <c r="M38" s="123">
        <f>SUM(L38:L43)</f>
        <v>63</v>
      </c>
    </row>
    <row r="39" spans="2:13" ht="15.75" customHeight="1" x14ac:dyDescent="0.25">
      <c r="B39" s="126"/>
      <c r="C39" s="63" t="s">
        <v>56</v>
      </c>
      <c r="D39" s="62">
        <v>4</v>
      </c>
      <c r="E39" s="137">
        <v>0</v>
      </c>
      <c r="F39" s="62">
        <v>0</v>
      </c>
      <c r="G39" s="62">
        <v>0</v>
      </c>
      <c r="H39" s="137">
        <v>2</v>
      </c>
      <c r="I39" s="62">
        <v>0</v>
      </c>
      <c r="J39" s="62">
        <v>0</v>
      </c>
      <c r="K39" s="62">
        <v>2</v>
      </c>
      <c r="L39" s="64">
        <f t="shared" ref="L39:L40" si="4">SUM(D39:K39)</f>
        <v>8</v>
      </c>
      <c r="M39" s="125"/>
    </row>
    <row r="40" spans="2:13" ht="15.75" customHeight="1" x14ac:dyDescent="0.25">
      <c r="B40" s="126"/>
      <c r="C40" s="63" t="s">
        <v>57</v>
      </c>
      <c r="D40" s="62">
        <v>15</v>
      </c>
      <c r="E40" s="137">
        <v>0</v>
      </c>
      <c r="F40" s="62">
        <v>0</v>
      </c>
      <c r="G40" s="62">
        <v>0</v>
      </c>
      <c r="H40" s="137">
        <v>3</v>
      </c>
      <c r="I40" s="62">
        <v>2</v>
      </c>
      <c r="J40" s="62">
        <v>0</v>
      </c>
      <c r="K40" s="62">
        <v>3</v>
      </c>
      <c r="L40" s="64">
        <f t="shared" si="4"/>
        <v>23</v>
      </c>
      <c r="M40" s="125"/>
    </row>
    <row r="41" spans="2:13" x14ac:dyDescent="0.25">
      <c r="B41" s="126"/>
      <c r="C41" s="63" t="s">
        <v>58</v>
      </c>
      <c r="D41" s="62">
        <v>13</v>
      </c>
      <c r="E41" s="137">
        <v>1</v>
      </c>
      <c r="F41" s="62">
        <v>0</v>
      </c>
      <c r="G41" s="62">
        <v>0</v>
      </c>
      <c r="H41" s="137">
        <v>2</v>
      </c>
      <c r="I41" s="62">
        <v>2</v>
      </c>
      <c r="J41" s="62">
        <v>0</v>
      </c>
      <c r="K41" s="62">
        <v>2</v>
      </c>
      <c r="L41" s="64">
        <f t="shared" ref="L41" si="5">SUM(D41:K41)</f>
        <v>20</v>
      </c>
      <c r="M41" s="125"/>
    </row>
    <row r="42" spans="2:13" x14ac:dyDescent="0.25">
      <c r="B42" s="126"/>
      <c r="C42" s="63" t="s">
        <v>59</v>
      </c>
      <c r="D42" s="62">
        <v>3</v>
      </c>
      <c r="E42" s="137">
        <v>0</v>
      </c>
      <c r="F42" s="62">
        <v>0</v>
      </c>
      <c r="G42" s="62">
        <v>0</v>
      </c>
      <c r="H42" s="137">
        <v>0</v>
      </c>
      <c r="I42" s="62">
        <v>1</v>
      </c>
      <c r="J42" s="62">
        <v>0</v>
      </c>
      <c r="K42" s="62">
        <v>2</v>
      </c>
      <c r="L42" s="64">
        <f t="shared" ref="L42" si="6">SUM(D42:K42)</f>
        <v>6</v>
      </c>
      <c r="M42" s="125"/>
    </row>
    <row r="43" spans="2:13" x14ac:dyDescent="0.25">
      <c r="B43" s="117"/>
      <c r="C43" s="63" t="s">
        <v>60</v>
      </c>
      <c r="D43" s="62">
        <v>4</v>
      </c>
      <c r="E43" s="137">
        <v>0</v>
      </c>
      <c r="F43" s="62">
        <v>0</v>
      </c>
      <c r="G43" s="62">
        <v>0</v>
      </c>
      <c r="H43" s="137">
        <v>0</v>
      </c>
      <c r="I43" s="62">
        <v>0</v>
      </c>
      <c r="J43" s="62">
        <v>0</v>
      </c>
      <c r="K43" s="62">
        <v>1</v>
      </c>
      <c r="L43" s="64">
        <f>SUM(D43:K43)</f>
        <v>5</v>
      </c>
      <c r="M43" s="124"/>
    </row>
    <row r="44" spans="2:13" x14ac:dyDescent="0.25">
      <c r="B44" s="120" t="s">
        <v>87</v>
      </c>
      <c r="C44" s="63" t="s">
        <v>57</v>
      </c>
      <c r="D44" s="62">
        <v>0</v>
      </c>
      <c r="E44" s="137">
        <v>0</v>
      </c>
      <c r="F44" s="62">
        <v>0</v>
      </c>
      <c r="G44" s="62">
        <v>0</v>
      </c>
      <c r="H44" s="137">
        <v>0</v>
      </c>
      <c r="I44" s="62">
        <v>0</v>
      </c>
      <c r="J44" s="62">
        <v>0</v>
      </c>
      <c r="K44" s="62">
        <v>0</v>
      </c>
      <c r="L44" s="64">
        <f t="shared" si="0"/>
        <v>0</v>
      </c>
      <c r="M44" s="119">
        <f>SUM(L44:L47)</f>
        <v>7</v>
      </c>
    </row>
    <row r="45" spans="2:13" x14ac:dyDescent="0.25">
      <c r="B45" s="121"/>
      <c r="C45" s="63" t="s">
        <v>58</v>
      </c>
      <c r="D45" s="62">
        <v>0</v>
      </c>
      <c r="E45" s="137">
        <v>1</v>
      </c>
      <c r="F45" s="62">
        <v>0</v>
      </c>
      <c r="G45" s="62">
        <v>0</v>
      </c>
      <c r="H45" s="137">
        <v>0</v>
      </c>
      <c r="I45" s="62">
        <v>0</v>
      </c>
      <c r="J45" s="62">
        <v>0</v>
      </c>
      <c r="K45" s="62">
        <v>1</v>
      </c>
      <c r="L45" s="64">
        <f>SUM(D45:K45)</f>
        <v>2</v>
      </c>
      <c r="M45" s="119"/>
    </row>
    <row r="46" spans="2:13" x14ac:dyDescent="0.25">
      <c r="B46" s="121"/>
      <c r="C46" s="63" t="s">
        <v>59</v>
      </c>
      <c r="D46" s="62">
        <v>0</v>
      </c>
      <c r="E46" s="137">
        <v>2</v>
      </c>
      <c r="F46" s="62">
        <v>0</v>
      </c>
      <c r="G46" s="62">
        <v>0</v>
      </c>
      <c r="H46" s="137">
        <v>0</v>
      </c>
      <c r="I46" s="62">
        <v>0</v>
      </c>
      <c r="J46" s="62">
        <v>0</v>
      </c>
      <c r="K46" s="62">
        <v>1</v>
      </c>
      <c r="L46" s="64">
        <f t="shared" si="0"/>
        <v>3</v>
      </c>
      <c r="M46" s="119"/>
    </row>
    <row r="47" spans="2:13" x14ac:dyDescent="0.25">
      <c r="B47" s="122"/>
      <c r="C47" s="63" t="s">
        <v>60</v>
      </c>
      <c r="D47" s="62">
        <v>0</v>
      </c>
      <c r="E47" s="137">
        <v>1</v>
      </c>
      <c r="F47" s="62">
        <v>0</v>
      </c>
      <c r="G47" s="62">
        <v>0</v>
      </c>
      <c r="H47" s="137">
        <v>0</v>
      </c>
      <c r="I47" s="62">
        <v>0</v>
      </c>
      <c r="J47" s="62">
        <v>0</v>
      </c>
      <c r="K47" s="62">
        <v>1</v>
      </c>
      <c r="L47" s="64">
        <f>SUM(D47:K47)</f>
        <v>2</v>
      </c>
      <c r="M47" s="119"/>
    </row>
    <row r="48" spans="2:13" x14ac:dyDescent="0.25">
      <c r="B48" s="123" t="s">
        <v>62</v>
      </c>
      <c r="C48" s="63" t="s">
        <v>44</v>
      </c>
      <c r="D48" s="62">
        <v>1</v>
      </c>
      <c r="E48" s="137">
        <v>0</v>
      </c>
      <c r="F48" s="62">
        <v>0</v>
      </c>
      <c r="G48" s="62">
        <v>0</v>
      </c>
      <c r="H48" s="137">
        <v>0</v>
      </c>
      <c r="I48" s="62">
        <v>0</v>
      </c>
      <c r="J48" s="62">
        <v>0</v>
      </c>
      <c r="K48" s="62">
        <v>0</v>
      </c>
      <c r="L48" s="64">
        <f>SUM(D48:K48)</f>
        <v>1</v>
      </c>
      <c r="M48" s="119">
        <f>SUM(L48:L52)</f>
        <v>10</v>
      </c>
    </row>
    <row r="49" spans="2:13" x14ac:dyDescent="0.25">
      <c r="B49" s="125"/>
      <c r="C49" s="63" t="s">
        <v>47</v>
      </c>
      <c r="D49" s="62">
        <v>2</v>
      </c>
      <c r="E49" s="137">
        <v>0</v>
      </c>
      <c r="F49" s="62">
        <v>3</v>
      </c>
      <c r="G49" s="62">
        <v>0</v>
      </c>
      <c r="H49" s="137">
        <v>0</v>
      </c>
      <c r="I49" s="62">
        <v>0</v>
      </c>
      <c r="J49" s="62">
        <v>0</v>
      </c>
      <c r="K49" s="62">
        <v>0</v>
      </c>
      <c r="L49" s="64">
        <f>SUM(D49:K49)</f>
        <v>5</v>
      </c>
      <c r="M49" s="119"/>
    </row>
    <row r="50" spans="2:13" x14ac:dyDescent="0.25">
      <c r="B50" s="125"/>
      <c r="C50" s="63" t="s">
        <v>45</v>
      </c>
      <c r="D50" s="62">
        <v>0</v>
      </c>
      <c r="E50" s="137">
        <v>0</v>
      </c>
      <c r="F50" s="62">
        <v>1</v>
      </c>
      <c r="G50" s="62">
        <v>0</v>
      </c>
      <c r="H50" s="137">
        <v>0</v>
      </c>
      <c r="I50" s="62">
        <v>0</v>
      </c>
      <c r="J50" s="62">
        <v>0</v>
      </c>
      <c r="K50" s="62">
        <v>0</v>
      </c>
      <c r="L50" s="64">
        <f t="shared" si="0"/>
        <v>1</v>
      </c>
      <c r="M50" s="119"/>
    </row>
    <row r="51" spans="2:13" x14ac:dyDescent="0.25">
      <c r="B51" s="125"/>
      <c r="C51" s="63" t="s">
        <v>102</v>
      </c>
      <c r="D51" s="62">
        <v>0</v>
      </c>
      <c r="E51" s="137">
        <v>0</v>
      </c>
      <c r="F51" s="62">
        <v>2</v>
      </c>
      <c r="G51" s="62">
        <v>0</v>
      </c>
      <c r="H51" s="137">
        <v>0</v>
      </c>
      <c r="I51" s="62">
        <v>0</v>
      </c>
      <c r="J51" s="62">
        <v>0</v>
      </c>
      <c r="K51" s="62">
        <v>0</v>
      </c>
      <c r="L51" s="64">
        <f t="shared" si="0"/>
        <v>2</v>
      </c>
      <c r="M51" s="119"/>
    </row>
    <row r="52" spans="2:13" x14ac:dyDescent="0.25">
      <c r="B52" s="124"/>
      <c r="C52" s="63" t="s">
        <v>103</v>
      </c>
      <c r="D52" s="62">
        <v>0</v>
      </c>
      <c r="E52" s="137">
        <v>0</v>
      </c>
      <c r="F52" s="62">
        <v>1</v>
      </c>
      <c r="G52" s="62">
        <v>0</v>
      </c>
      <c r="H52" s="137">
        <v>0</v>
      </c>
      <c r="I52" s="62">
        <v>0</v>
      </c>
      <c r="J52" s="62">
        <v>0</v>
      </c>
      <c r="K52" s="62">
        <v>0</v>
      </c>
      <c r="L52" s="64">
        <f t="shared" si="0"/>
        <v>1</v>
      </c>
      <c r="M52" s="119"/>
    </row>
    <row r="53" spans="2:13" x14ac:dyDescent="0.25">
      <c r="B53" s="118" t="s">
        <v>124</v>
      </c>
      <c r="C53" s="61" t="s">
        <v>56</v>
      </c>
      <c r="D53" s="62">
        <v>0</v>
      </c>
      <c r="E53" s="137">
        <v>0</v>
      </c>
      <c r="F53" s="62">
        <v>0</v>
      </c>
      <c r="G53" s="62">
        <v>0</v>
      </c>
      <c r="H53" s="137">
        <v>0</v>
      </c>
      <c r="I53" s="62">
        <v>0</v>
      </c>
      <c r="J53" s="62">
        <v>0</v>
      </c>
      <c r="K53" s="62">
        <v>0</v>
      </c>
      <c r="L53" s="64">
        <f t="shared" si="0"/>
        <v>0</v>
      </c>
      <c r="M53" s="119">
        <f>SUM(L53:L55)</f>
        <v>3</v>
      </c>
    </row>
    <row r="54" spans="2:13" x14ac:dyDescent="0.25">
      <c r="B54" s="118"/>
      <c r="C54" s="61" t="s">
        <v>57</v>
      </c>
      <c r="D54" s="62">
        <v>0</v>
      </c>
      <c r="E54" s="137">
        <v>0</v>
      </c>
      <c r="F54" s="62">
        <v>0</v>
      </c>
      <c r="G54" s="62">
        <v>0</v>
      </c>
      <c r="H54" s="137">
        <v>0</v>
      </c>
      <c r="I54" s="62">
        <v>0</v>
      </c>
      <c r="J54" s="62">
        <v>2</v>
      </c>
      <c r="K54" s="62">
        <v>0</v>
      </c>
      <c r="L54" s="64">
        <f>SUM(D54:K54)</f>
        <v>2</v>
      </c>
      <c r="M54" s="119"/>
    </row>
    <row r="55" spans="2:13" x14ac:dyDescent="0.25">
      <c r="B55" s="118"/>
      <c r="C55" s="61" t="s">
        <v>58</v>
      </c>
      <c r="D55" s="62">
        <v>0</v>
      </c>
      <c r="E55" s="137">
        <v>0</v>
      </c>
      <c r="F55" s="62">
        <v>0</v>
      </c>
      <c r="G55" s="62">
        <v>0</v>
      </c>
      <c r="H55" s="137">
        <v>0</v>
      </c>
      <c r="I55" s="62">
        <v>0</v>
      </c>
      <c r="J55" s="62">
        <v>1</v>
      </c>
      <c r="K55" s="62">
        <v>0</v>
      </c>
      <c r="L55" s="64">
        <f t="shared" si="0"/>
        <v>1</v>
      </c>
      <c r="M55" s="119"/>
    </row>
    <row r="56" spans="2:13" x14ac:dyDescent="0.25">
      <c r="B56" s="66" t="s">
        <v>189</v>
      </c>
      <c r="C56" s="61" t="s">
        <v>57</v>
      </c>
      <c r="D56" s="62">
        <v>0</v>
      </c>
      <c r="E56" s="137">
        <v>0</v>
      </c>
      <c r="F56" s="62">
        <v>0</v>
      </c>
      <c r="G56" s="62">
        <v>0</v>
      </c>
      <c r="H56" s="137">
        <v>2</v>
      </c>
      <c r="I56" s="62">
        <v>0</v>
      </c>
      <c r="J56" s="62">
        <v>0</v>
      </c>
      <c r="K56" s="62">
        <v>2</v>
      </c>
      <c r="L56" s="78">
        <f>SUM(D56:K56)</f>
        <v>4</v>
      </c>
      <c r="M56" s="77">
        <f>L56</f>
        <v>4</v>
      </c>
    </row>
    <row r="57" spans="2:13" x14ac:dyDescent="0.25">
      <c r="B57" s="87"/>
    </row>
    <row r="58" spans="2:13" x14ac:dyDescent="0.25">
      <c r="B58" s="87"/>
    </row>
    <row r="59" spans="2:13" x14ac:dyDescent="0.25">
      <c r="B59" s="87"/>
    </row>
    <row r="60" spans="2:13" x14ac:dyDescent="0.25">
      <c r="B60" s="87"/>
    </row>
    <row r="61" spans="2:13" x14ac:dyDescent="0.25">
      <c r="B61" s="87"/>
    </row>
  </sheetData>
  <mergeCells count="31">
    <mergeCell ref="B2:B3"/>
    <mergeCell ref="C2:C3"/>
    <mergeCell ref="L2:L3"/>
    <mergeCell ref="M2:M3"/>
    <mergeCell ref="B4:B7"/>
    <mergeCell ref="M4:M7"/>
    <mergeCell ref="B8:B9"/>
    <mergeCell ref="M8:M9"/>
    <mergeCell ref="B18:B20"/>
    <mergeCell ref="M18:M20"/>
    <mergeCell ref="B53:B55"/>
    <mergeCell ref="M53:M55"/>
    <mergeCell ref="B44:B47"/>
    <mergeCell ref="M44:M47"/>
    <mergeCell ref="B48:B52"/>
    <mergeCell ref="M48:M52"/>
    <mergeCell ref="B26:B28"/>
    <mergeCell ref="B38:B43"/>
    <mergeCell ref="M38:M43"/>
    <mergeCell ref="M26:M28"/>
    <mergeCell ref="B10:B11"/>
    <mergeCell ref="B15:B17"/>
    <mergeCell ref="M15:M17"/>
    <mergeCell ref="B33:B37"/>
    <mergeCell ref="M33:M37"/>
    <mergeCell ref="B12:B13"/>
    <mergeCell ref="M12:M13"/>
    <mergeCell ref="B21:B25"/>
    <mergeCell ref="M21:M25"/>
    <mergeCell ref="B29:B32"/>
    <mergeCell ref="M29:M32"/>
  </mergeCells>
  <phoneticPr fontId="15" type="noConversion"/>
  <pageMargins left="0.17" right="0.17" top="0.37" bottom="0.44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PISCICOLA REPRESA</vt:lpstr>
      <vt:lpstr>PESCADORES</vt:lpstr>
      <vt:lpstr>CONDUCTORES</vt:lpstr>
      <vt:lpstr>SUPERVISOR DE PLANTA</vt:lpstr>
      <vt:lpstr>ECOPEZ</vt:lpstr>
      <vt:lpstr>ALEVINERA</vt:lpstr>
      <vt:lpstr>SERVICIOS GENERALES</vt:lpstr>
      <vt:lpstr>STOCK DOTACION</vt:lpstr>
      <vt:lpstr>TOTAL DE DOTACIÓN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RECURSOS HUMANOS</cp:lastModifiedBy>
  <cp:lastPrinted>2024-03-27T20:12:21Z</cp:lastPrinted>
  <dcterms:created xsi:type="dcterms:W3CDTF">2023-10-02T16:20:50Z</dcterms:created>
  <dcterms:modified xsi:type="dcterms:W3CDTF">2024-10-09T21:17:45Z</dcterms:modified>
</cp:coreProperties>
</file>