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_Anticipos\"/>
    </mc:Choice>
  </mc:AlternateContent>
  <xr:revisionPtr revIDLastSave="0" documentId="13_ncr:1_{A044A6DB-8148-44AF-AED9-5895B27F5417}" xr6:coauthVersionLast="47" xr6:coauthVersionMax="47" xr10:uidLastSave="{00000000-0000-0000-0000-000000000000}"/>
  <bookViews>
    <workbookView xWindow="12000" yWindow="0" windowWidth="12000" windowHeight="12900" xr2:uid="{A6A62F17-96FB-4DD4-A843-C49828D7A712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M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</calcChain>
</file>

<file path=xl/sharedStrings.xml><?xml version="1.0" encoding="utf-8"?>
<sst xmlns="http://schemas.openxmlformats.org/spreadsheetml/2006/main" count="81" uniqueCount="36">
  <si>
    <t>alevinera</t>
  </si>
  <si>
    <t>ninguna</t>
  </si>
  <si>
    <t>SISTEMA DE GESTIÓN INTEGRADO</t>
  </si>
  <si>
    <t>FORMATO ORDEN DE COMPRA O SERVICIO</t>
  </si>
  <si>
    <t>FECHA:                                                                                          01- SEPTIEMBRE - 2023</t>
  </si>
  <si>
    <t>cantidad</t>
  </si>
  <si>
    <t>observaciones</t>
  </si>
  <si>
    <t xml:space="preserve">VERSIÓN:                                                                                     01                                                                 </t>
  </si>
  <si>
    <t xml:space="preserve">PÁGINA:                                                                                          1 de 1                                                                </t>
  </si>
  <si>
    <t>CÓDIGO:                                                                                       SGI-CO-FO-03</t>
  </si>
  <si>
    <t>centro_costo</t>
  </si>
  <si>
    <t>nit</t>
  </si>
  <si>
    <t>nombre</t>
  </si>
  <si>
    <t>producto_servicio</t>
  </si>
  <si>
    <t>vlr_unitario</t>
  </si>
  <si>
    <t>subtotal</t>
  </si>
  <si>
    <t>iva</t>
  </si>
  <si>
    <t>retencion</t>
  </si>
  <si>
    <t>total_pagar</t>
  </si>
  <si>
    <t>producto1</t>
  </si>
  <si>
    <t xml:space="preserve">producto </t>
  </si>
  <si>
    <t>producto2</t>
  </si>
  <si>
    <t>producto3</t>
  </si>
  <si>
    <t>producto4</t>
  </si>
  <si>
    <t>producto5</t>
  </si>
  <si>
    <t>producto6</t>
  </si>
  <si>
    <t>producto7</t>
  </si>
  <si>
    <t>producto8</t>
  </si>
  <si>
    <t>producto9</t>
  </si>
  <si>
    <t>producto10</t>
  </si>
  <si>
    <t>producto11</t>
  </si>
  <si>
    <t>producto12</t>
  </si>
  <si>
    <t>producto13</t>
  </si>
  <si>
    <t>producto14</t>
  </si>
  <si>
    <t>producto15</t>
  </si>
  <si>
    <t>producto16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</si>
</sst>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.00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</font>
    <font>
      <sz val="11"/>
      <name val="Calibri"/>
    </font>
    <font>
      <b/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9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</xdr:row>
      <xdr:rowOff>47625</xdr:rowOff>
    </xdr:from>
    <xdr:ext cx="1533525" cy="752475"/>
    <xdr:pic>
      <xdr:nvPicPr>
        <xdr:cNvPr id="2" name="image1.png" descr="Forma&#10;&#10;Descripción generada automáticamente" title="Imagen">
          <a:extLst>
            <a:ext uri="{FF2B5EF4-FFF2-40B4-BE49-F238E27FC236}">
              <a16:creationId xmlns:a16="http://schemas.microsoft.com/office/drawing/2014/main" id="{B9A6D7F2-6BE9-4098-843F-376F7DF086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238125"/>
          <a:ext cx="1533525" cy="752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B4B8-23FE-433A-B07E-5E912633C02D}">
  <dimension ref="A2:P21"/>
  <sheetViews>
    <sheetView tabSelected="1" topLeftCell="F1" workbookViewId="0">
      <selection activeCell="M5" sqref="M5:N5"/>
    </sheetView>
  </sheetViews>
  <sheetFormatPr baseColWidth="10" defaultRowHeight="15"/>
  <cols>
    <col min="2" max="2" width="13.5703125" bestFit="1" customWidth="1"/>
    <col min="4" max="4" width="18.5703125" bestFit="1" customWidth="1"/>
    <col min="6" max="6" width="16.7109375" bestFit="1" customWidth="1"/>
  </cols>
  <sheetData>
    <row r="2" spans="1:16" ht="36.75" customHeight="1">
      <c r="A2" s="15"/>
      <c r="B2" s="16"/>
      <c r="C2" s="16"/>
      <c r="D2" s="19" t="s">
        <v>2</v>
      </c>
      <c r="E2" s="19"/>
      <c r="F2" s="19"/>
      <c r="G2" s="19"/>
      <c r="H2" s="19"/>
      <c r="I2" s="22" t="s">
        <v>9</v>
      </c>
      <c r="J2" s="22"/>
      <c r="K2" s="22"/>
      <c r="L2" s="22"/>
      <c r="M2" s="21" t="s">
        <v>7</v>
      </c>
      <c r="N2" s="21"/>
      <c r="O2" s="21"/>
      <c r="P2" s="21"/>
    </row>
    <row r="3" spans="1:16" ht="33.75" customHeight="1">
      <c r="A3" s="17"/>
      <c r="B3" s="18"/>
      <c r="C3" s="18"/>
      <c r="D3" s="20" t="s">
        <v>3</v>
      </c>
      <c r="E3" s="20"/>
      <c r="F3" s="20"/>
      <c r="G3" s="20"/>
      <c r="H3" s="20"/>
      <c r="I3" s="22" t="s">
        <v>4</v>
      </c>
      <c r="J3" s="22"/>
      <c r="K3" s="22"/>
      <c r="L3" s="22"/>
      <c r="M3" s="21" t="s">
        <v>8</v>
      </c>
      <c r="N3" s="21"/>
      <c r="O3" s="21"/>
      <c r="P3" s="21"/>
    </row>
    <row r="4" spans="1:16" ht="30">
      <c r="A4" s="1" t="s">
        <v>10</v>
      </c>
      <c r="B4" s="23" t="s">
        <v>11</v>
      </c>
      <c r="C4" s="1" t="s">
        <v>12</v>
      </c>
      <c r="D4" s="2" t="s">
        <v>13</v>
      </c>
      <c r="E4" s="24" t="s">
        <v>5</v>
      </c>
      <c r="F4" s="25" t="s">
        <v>14</v>
      </c>
      <c r="G4" s="26" t="s">
        <v>15</v>
      </c>
      <c r="H4" s="27"/>
      <c r="I4" s="26" t="s">
        <v>16</v>
      </c>
      <c r="J4" s="27"/>
      <c r="K4" s="26" t="s">
        <v>17</v>
      </c>
      <c r="L4" s="27"/>
      <c r="M4" s="26" t="s">
        <v>18</v>
      </c>
      <c r="N4" s="27"/>
      <c r="O4" s="12" t="s">
        <v>6</v>
      </c>
      <c r="P4" s="13"/>
    </row>
    <row r="5" spans="1:16">
      <c r="A5" s="3" t="s">
        <v>0</v>
      </c>
      <c r="B5" s="4">
        <v>1234567890</v>
      </c>
      <c r="C5" s="4" t="s">
        <v>19</v>
      </c>
      <c r="D5" s="4" t="s">
        <v>20</v>
      </c>
      <c r="E5" s="4">
        <v>2</v>
      </c>
      <c r="F5" s="5">
        <v>200</v>
      </c>
      <c r="G5" s="8">
        <f>E5*F5</f>
        <v>400</v>
      </c>
      <c r="H5" s="9"/>
      <c r="I5" s="10">
        <f>G5*19%</f>
        <v>76</v>
      </c>
      <c r="J5" s="11"/>
      <c r="K5" s="10">
        <f>G5*2.5%</f>
        <v>10</v>
      </c>
      <c r="L5" s="11"/>
      <c r="M5" s="8">
        <f>G5+I5-K5</f>
        <v>466</v>
      </c>
      <c r="N5" s="9"/>
      <c r="O5" s="6" t="s">
        <v>1</v>
      </c>
      <c r="P5" s="7"/>
    </row>
    <row r="6" spans="1:16">
      <c r="A6" s="3" t="s">
        <v>0</v>
      </c>
      <c r="B6" s="4">
        <v>1234567891</v>
      </c>
      <c r="C6" s="4" t="s">
        <v>21</v>
      </c>
      <c r="D6" s="4" t="s">
        <v>20</v>
      </c>
      <c r="E6" s="4">
        <v>3</v>
      </c>
      <c r="F6" s="5">
        <v>201</v>
      </c>
      <c r="G6" s="8">
        <f t="shared" ref="G6:G20" si="0">E6*F6</f>
        <v>603</v>
      </c>
      <c r="H6" s="9"/>
      <c r="I6" s="10">
        <f t="shared" ref="I6:I20" si="1">G6*19%</f>
        <v>114.57000000000001</v>
      </c>
      <c r="J6" s="11"/>
      <c r="K6" s="10">
        <f t="shared" ref="K6:K20" si="2">G6*2.5%</f>
        <v>15.075000000000001</v>
      </c>
      <c r="L6" s="11"/>
      <c r="M6" s="8">
        <f t="shared" ref="M6:M20" si="3">G6+I6-K6</f>
        <v>702.495</v>
      </c>
      <c r="N6" s="9"/>
      <c r="O6" s="6" t="s">
        <v>1</v>
      </c>
      <c r="P6" s="7"/>
    </row>
    <row r="7" spans="1:16">
      <c r="A7" s="3" t="s">
        <v>0</v>
      </c>
      <c r="B7" s="4">
        <v>1234567892</v>
      </c>
      <c r="C7" s="4" t="s">
        <v>22</v>
      </c>
      <c r="D7" s="4" t="s">
        <v>20</v>
      </c>
      <c r="E7" s="4">
        <v>4</v>
      </c>
      <c r="F7" s="5">
        <v>202</v>
      </c>
      <c r="G7" s="8">
        <f t="shared" si="0"/>
        <v>808</v>
      </c>
      <c r="H7" s="9"/>
      <c r="I7" s="10">
        <f t="shared" si="1"/>
        <v>153.52000000000001</v>
      </c>
      <c r="J7" s="11"/>
      <c r="K7" s="10">
        <f t="shared" si="2"/>
        <v>20.200000000000003</v>
      </c>
      <c r="L7" s="11"/>
      <c r="M7" s="8">
        <f t="shared" si="3"/>
        <v>941.31999999999994</v>
      </c>
      <c r="N7" s="9"/>
      <c r="O7" s="6" t="s">
        <v>1</v>
      </c>
      <c r="P7" s="7"/>
    </row>
    <row r="8" spans="1:16">
      <c r="A8" s="3" t="s">
        <v>0</v>
      </c>
      <c r="B8" s="4">
        <v>1234567893</v>
      </c>
      <c r="C8" s="4" t="s">
        <v>23</v>
      </c>
      <c r="D8" s="4" t="s">
        <v>20</v>
      </c>
      <c r="E8" s="4">
        <v>5</v>
      </c>
      <c r="F8" s="5">
        <v>203</v>
      </c>
      <c r="G8" s="8">
        <f t="shared" si="0"/>
        <v>1015</v>
      </c>
      <c r="H8" s="9"/>
      <c r="I8" s="10">
        <f t="shared" si="1"/>
        <v>192.85</v>
      </c>
      <c r="J8" s="11"/>
      <c r="K8" s="10">
        <f t="shared" si="2"/>
        <v>25.375</v>
      </c>
      <c r="L8" s="11"/>
      <c r="M8" s="8">
        <f t="shared" si="3"/>
        <v>1182.4749999999999</v>
      </c>
      <c r="N8" s="9"/>
      <c r="O8" s="6" t="s">
        <v>1</v>
      </c>
      <c r="P8" s="7"/>
    </row>
    <row r="9" spans="1:16">
      <c r="A9" s="3" t="s">
        <v>0</v>
      </c>
      <c r="B9" s="4">
        <v>1234567894</v>
      </c>
      <c r="C9" s="4" t="s">
        <v>24</v>
      </c>
      <c r="D9" s="4" t="s">
        <v>20</v>
      </c>
      <c r="E9" s="4">
        <v>6</v>
      </c>
      <c r="F9" s="5">
        <v>204</v>
      </c>
      <c r="G9" s="8">
        <f t="shared" si="0"/>
        <v>1224</v>
      </c>
      <c r="H9" s="9"/>
      <c r="I9" s="10">
        <f t="shared" si="1"/>
        <v>232.56</v>
      </c>
      <c r="J9" s="11"/>
      <c r="K9" s="10">
        <f t="shared" si="2"/>
        <v>30.6</v>
      </c>
      <c r="L9" s="11"/>
      <c r="M9" s="8">
        <f t="shared" si="3"/>
        <v>1425.96</v>
      </c>
      <c r="N9" s="9"/>
      <c r="O9" s="6" t="s">
        <v>1</v>
      </c>
      <c r="P9" s="7"/>
    </row>
    <row r="10" spans="1:16">
      <c r="A10" s="3" t="s">
        <v>0</v>
      </c>
      <c r="B10" s="4">
        <v>1234567895</v>
      </c>
      <c r="C10" s="4" t="s">
        <v>25</v>
      </c>
      <c r="D10" s="4" t="s">
        <v>20</v>
      </c>
      <c r="E10" s="4">
        <v>7</v>
      </c>
      <c r="F10" s="5">
        <v>205</v>
      </c>
      <c r="G10" s="8">
        <f t="shared" si="0"/>
        <v>1435</v>
      </c>
      <c r="H10" s="9"/>
      <c r="I10" s="10">
        <f t="shared" si="1"/>
        <v>272.64999999999998</v>
      </c>
      <c r="J10" s="11"/>
      <c r="K10" s="10">
        <f t="shared" si="2"/>
        <v>35.875</v>
      </c>
      <c r="L10" s="11"/>
      <c r="M10" s="8">
        <f t="shared" si="3"/>
        <v>1671.7750000000001</v>
      </c>
      <c r="N10" s="9"/>
      <c r="O10" s="6" t="s">
        <v>1</v>
      </c>
      <c r="P10" s="7"/>
    </row>
    <row r="11" spans="1:16">
      <c r="A11" s="3" t="s">
        <v>0</v>
      </c>
      <c r="B11" s="4">
        <v>1234567896</v>
      </c>
      <c r="C11" s="4" t="s">
        <v>26</v>
      </c>
      <c r="D11" s="4" t="s">
        <v>20</v>
      </c>
      <c r="E11" s="4">
        <v>8</v>
      </c>
      <c r="F11" s="5">
        <v>206</v>
      </c>
      <c r="G11" s="8">
        <f t="shared" si="0"/>
        <v>1648</v>
      </c>
      <c r="H11" s="9"/>
      <c r="I11" s="10">
        <f t="shared" si="1"/>
        <v>313.12</v>
      </c>
      <c r="J11" s="11"/>
      <c r="K11" s="10">
        <f t="shared" si="2"/>
        <v>41.2</v>
      </c>
      <c r="L11" s="11"/>
      <c r="M11" s="8">
        <f t="shared" si="3"/>
        <v>1919.9199999999998</v>
      </c>
      <c r="N11" s="9"/>
      <c r="O11" s="6" t="s">
        <v>1</v>
      </c>
      <c r="P11" s="7"/>
    </row>
    <row r="12" spans="1:16">
      <c r="A12" s="3" t="s">
        <v>0</v>
      </c>
      <c r="B12" s="4">
        <v>1234567897</v>
      </c>
      <c r="C12" s="4" t="s">
        <v>27</v>
      </c>
      <c r="D12" s="4" t="s">
        <v>20</v>
      </c>
      <c r="E12" s="4">
        <v>9</v>
      </c>
      <c r="F12" s="5">
        <v>207</v>
      </c>
      <c r="G12" s="8">
        <f t="shared" si="0"/>
        <v>1863</v>
      </c>
      <c r="H12" s="9"/>
      <c r="I12" s="10">
        <f t="shared" si="1"/>
        <v>353.97</v>
      </c>
      <c r="J12" s="11"/>
      <c r="K12" s="10">
        <f t="shared" si="2"/>
        <v>46.575000000000003</v>
      </c>
      <c r="L12" s="11"/>
      <c r="M12" s="8">
        <f t="shared" si="3"/>
        <v>2170.3950000000004</v>
      </c>
      <c r="N12" s="9"/>
      <c r="O12" s="6" t="s">
        <v>1</v>
      </c>
      <c r="P12" s="7"/>
    </row>
    <row r="13" spans="1:16">
      <c r="A13" s="3" t="s">
        <v>0</v>
      </c>
      <c r="B13" s="4">
        <v>1234567898</v>
      </c>
      <c r="C13" s="4" t="s">
        <v>28</v>
      </c>
      <c r="D13" s="4" t="s">
        <v>20</v>
      </c>
      <c r="E13" s="4">
        <v>10</v>
      </c>
      <c r="F13" s="5">
        <v>208</v>
      </c>
      <c r="G13" s="8">
        <f t="shared" si="0"/>
        <v>2080</v>
      </c>
      <c r="H13" s="9"/>
      <c r="I13" s="10">
        <f t="shared" si="1"/>
        <v>395.2</v>
      </c>
      <c r="J13" s="11"/>
      <c r="K13" s="10">
        <f t="shared" si="2"/>
        <v>52</v>
      </c>
      <c r="L13" s="11"/>
      <c r="M13" s="8">
        <f t="shared" si="3"/>
        <v>2423.1999999999998</v>
      </c>
      <c r="N13" s="9"/>
      <c r="O13" s="6" t="s">
        <v>1</v>
      </c>
      <c r="P13" s="7"/>
    </row>
    <row r="14" spans="1:16">
      <c r="A14" s="3" t="s">
        <v>0</v>
      </c>
      <c r="B14" s="4">
        <v>1234567899</v>
      </c>
      <c r="C14" s="4" t="s">
        <v>29</v>
      </c>
      <c r="D14" s="4" t="s">
        <v>20</v>
      </c>
      <c r="E14" s="4">
        <v>11</v>
      </c>
      <c r="F14" s="5">
        <v>209</v>
      </c>
      <c r="G14" s="8">
        <f t="shared" si="0"/>
        <v>2299</v>
      </c>
      <c r="H14" s="9"/>
      <c r="I14" s="10">
        <f t="shared" si="1"/>
        <v>436.81</v>
      </c>
      <c r="J14" s="11"/>
      <c r="K14" s="10">
        <f t="shared" si="2"/>
        <v>57.475000000000001</v>
      </c>
      <c r="L14" s="11"/>
      <c r="M14" s="8">
        <f t="shared" si="3"/>
        <v>2678.335</v>
      </c>
      <c r="N14" s="9"/>
      <c r="O14" s="6" t="s">
        <v>1</v>
      </c>
      <c r="P14" s="7"/>
    </row>
    <row r="15" spans="1:16">
      <c r="A15" s="3" t="s">
        <v>0</v>
      </c>
      <c r="B15" s="4">
        <v>1234567900</v>
      </c>
      <c r="C15" s="4" t="s">
        <v>30</v>
      </c>
      <c r="D15" s="4" t="s">
        <v>20</v>
      </c>
      <c r="E15" s="4">
        <v>12</v>
      </c>
      <c r="F15" s="5">
        <v>210</v>
      </c>
      <c r="G15" s="8">
        <f t="shared" si="0"/>
        <v>2520</v>
      </c>
      <c r="H15" s="9"/>
      <c r="I15" s="10">
        <f t="shared" si="1"/>
        <v>478.8</v>
      </c>
      <c r="J15" s="11"/>
      <c r="K15" s="10">
        <f t="shared" si="2"/>
        <v>63</v>
      </c>
      <c r="L15" s="11"/>
      <c r="M15" s="8">
        <f t="shared" si="3"/>
        <v>2935.8</v>
      </c>
      <c r="N15" s="9"/>
      <c r="O15" s="6" t="s">
        <v>1</v>
      </c>
      <c r="P15" s="7"/>
    </row>
    <row r="16" spans="1:16">
      <c r="A16" s="3" t="s">
        <v>0</v>
      </c>
      <c r="B16" s="4">
        <v>1234567901</v>
      </c>
      <c r="C16" s="4" t="s">
        <v>31</v>
      </c>
      <c r="D16" s="4" t="s">
        <v>20</v>
      </c>
      <c r="E16" s="4">
        <v>13</v>
      </c>
      <c r="F16" s="5">
        <v>211</v>
      </c>
      <c r="G16" s="8">
        <f t="shared" si="0"/>
        <v>2743</v>
      </c>
      <c r="H16" s="9"/>
      <c r="I16" s="10">
        <f t="shared" si="1"/>
        <v>521.16999999999996</v>
      </c>
      <c r="J16" s="11"/>
      <c r="K16" s="10">
        <f t="shared" si="2"/>
        <v>68.575000000000003</v>
      </c>
      <c r="L16" s="11"/>
      <c r="M16" s="8">
        <f t="shared" si="3"/>
        <v>3195.5950000000003</v>
      </c>
      <c r="N16" s="9"/>
      <c r="O16" s="6" t="s">
        <v>1</v>
      </c>
      <c r="P16" s="7"/>
    </row>
    <row r="17" spans="1:16">
      <c r="A17" s="3" t="s">
        <v>0</v>
      </c>
      <c r="B17" s="4">
        <v>1234567902</v>
      </c>
      <c r="C17" s="4" t="s">
        <v>32</v>
      </c>
      <c r="D17" s="4" t="s">
        <v>20</v>
      </c>
      <c r="E17" s="4">
        <v>14</v>
      </c>
      <c r="F17" s="5">
        <v>212</v>
      </c>
      <c r="G17" s="8">
        <f t="shared" si="0"/>
        <v>2968</v>
      </c>
      <c r="H17" s="9"/>
      <c r="I17" s="10">
        <f t="shared" si="1"/>
        <v>563.91999999999996</v>
      </c>
      <c r="J17" s="11"/>
      <c r="K17" s="10">
        <f t="shared" si="2"/>
        <v>74.2</v>
      </c>
      <c r="L17" s="11"/>
      <c r="M17" s="8">
        <f t="shared" si="3"/>
        <v>3457.7200000000003</v>
      </c>
      <c r="N17" s="9"/>
      <c r="O17" s="6" t="s">
        <v>1</v>
      </c>
      <c r="P17" s="7"/>
    </row>
    <row r="18" spans="1:16">
      <c r="A18" s="3" t="s">
        <v>0</v>
      </c>
      <c r="B18" s="4">
        <v>1234567903</v>
      </c>
      <c r="C18" s="4" t="s">
        <v>33</v>
      </c>
      <c r="D18" s="4" t="s">
        <v>20</v>
      </c>
      <c r="E18" s="4">
        <v>15</v>
      </c>
      <c r="F18" s="5">
        <v>213</v>
      </c>
      <c r="G18" s="8">
        <f t="shared" si="0"/>
        <v>3195</v>
      </c>
      <c r="H18" s="9"/>
      <c r="I18" s="10">
        <f t="shared" si="1"/>
        <v>607.04999999999995</v>
      </c>
      <c r="J18" s="11"/>
      <c r="K18" s="10">
        <f t="shared" si="2"/>
        <v>79.875</v>
      </c>
      <c r="L18" s="11"/>
      <c r="M18" s="8">
        <f t="shared" si="3"/>
        <v>3722.1750000000002</v>
      </c>
      <c r="N18" s="9"/>
      <c r="O18" s="6" t="s">
        <v>1</v>
      </c>
      <c r="P18" s="7"/>
    </row>
    <row r="19" spans="1:16">
      <c r="A19" s="3" t="s">
        <v>0</v>
      </c>
      <c r="B19" s="4">
        <v>1234567904</v>
      </c>
      <c r="C19" s="4" t="s">
        <v>34</v>
      </c>
      <c r="D19" s="4" t="s">
        <v>20</v>
      </c>
      <c r="E19" s="4">
        <v>16</v>
      </c>
      <c r="F19" s="5">
        <v>214</v>
      </c>
      <c r="G19" s="8">
        <f t="shared" si="0"/>
        <v>3424</v>
      </c>
      <c r="H19" s="9"/>
      <c r="I19" s="10">
        <f t="shared" si="1"/>
        <v>650.56000000000006</v>
      </c>
      <c r="J19" s="11"/>
      <c r="K19" s="10">
        <f t="shared" si="2"/>
        <v>85.600000000000009</v>
      </c>
      <c r="L19" s="11"/>
      <c r="M19" s="8">
        <f t="shared" si="3"/>
        <v>3988.96</v>
      </c>
      <c r="N19" s="9"/>
      <c r="O19" s="6" t="s">
        <v>1</v>
      </c>
      <c r="P19" s="7"/>
    </row>
    <row r="20" spans="1:16">
      <c r="A20" s="3" t="s">
        <v>0</v>
      </c>
      <c r="B20" s="4">
        <v>1234567905</v>
      </c>
      <c r="C20" s="4" t="s">
        <v>35</v>
      </c>
      <c r="D20" s="4" t="s">
        <v>20</v>
      </c>
      <c r="E20" s="4">
        <v>17</v>
      </c>
      <c r="F20" s="5">
        <v>215</v>
      </c>
      <c r="G20" s="8">
        <f t="shared" si="0"/>
        <v>3655</v>
      </c>
      <c r="H20" s="9"/>
      <c r="I20" s="10">
        <f t="shared" si="1"/>
        <v>694.45</v>
      </c>
      <c r="J20" s="11"/>
      <c r="K20" s="10">
        <f t="shared" si="2"/>
        <v>91.375</v>
      </c>
      <c r="L20" s="11"/>
      <c r="M20" s="8">
        <f t="shared" si="3"/>
        <v>4258.0749999999998</v>
      </c>
      <c r="N20" s="9"/>
      <c r="O20" s="6" t="s">
        <v>1</v>
      </c>
      <c r="P20" s="7"/>
    </row>
    <row r="21" spans="1:16">
      <c r="G21" s="14"/>
      <c r="H21" s="14"/>
      <c r="I21" s="14"/>
      <c r="J21" s="14"/>
    </row>
  </sheetData>
  <mergeCells count="94">
    <mergeCell ref="I4:J4"/>
    <mergeCell ref="G5:H5"/>
    <mergeCell ref="I5:J5"/>
    <mergeCell ref="M3:P3"/>
    <mergeCell ref="M2:P2"/>
    <mergeCell ref="I3:L3"/>
    <mergeCell ref="I2:L2"/>
    <mergeCell ref="K5:L5"/>
    <mergeCell ref="M5:N5"/>
    <mergeCell ref="O5:P5"/>
    <mergeCell ref="G17:H17"/>
    <mergeCell ref="A2:C3"/>
    <mergeCell ref="G11:H11"/>
    <mergeCell ref="G12:H12"/>
    <mergeCell ref="D2:H2"/>
    <mergeCell ref="D3:H3"/>
    <mergeCell ref="G4:H4"/>
    <mergeCell ref="G6:H6"/>
    <mergeCell ref="G7:H7"/>
    <mergeCell ref="G8:H8"/>
    <mergeCell ref="G9:H9"/>
    <mergeCell ref="G10:H10"/>
    <mergeCell ref="I15:J15"/>
    <mergeCell ref="I16:J16"/>
    <mergeCell ref="G13:H13"/>
    <mergeCell ref="G14:H14"/>
    <mergeCell ref="G15:H15"/>
    <mergeCell ref="G16:H16"/>
    <mergeCell ref="I10:J10"/>
    <mergeCell ref="I9:J9"/>
    <mergeCell ref="I12:J12"/>
    <mergeCell ref="I13:J13"/>
    <mergeCell ref="I14:J14"/>
    <mergeCell ref="K4:L4"/>
    <mergeCell ref="M4:N4"/>
    <mergeCell ref="O4:P4"/>
    <mergeCell ref="G21:H21"/>
    <mergeCell ref="I21:J21"/>
    <mergeCell ref="I17:J17"/>
    <mergeCell ref="I18:J18"/>
    <mergeCell ref="I19:J19"/>
    <mergeCell ref="I20:J20"/>
    <mergeCell ref="G18:H18"/>
    <mergeCell ref="G19:H19"/>
    <mergeCell ref="G20:H20"/>
    <mergeCell ref="I6:J6"/>
    <mergeCell ref="I7:J7"/>
    <mergeCell ref="I8:J8"/>
    <mergeCell ref="I11:J11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Urian Jose Viera Parra</dc:creator>
  <cp:lastModifiedBy>gestion documental</cp:lastModifiedBy>
  <dcterms:created xsi:type="dcterms:W3CDTF">2023-10-19T16:10:41Z</dcterms:created>
  <dcterms:modified xsi:type="dcterms:W3CDTF">2024-07-15T23:03:35Z</dcterms:modified>
</cp:coreProperties>
</file>