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90" windowHeight="4980"/>
  </bookViews>
  <sheets>
    <sheet name="Blocking% Archer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E3" i="1" s="1"/>
  <c r="F4" i="1"/>
  <c r="E4" i="1" s="1"/>
  <c r="B10" i="1"/>
  <c r="B11" i="1"/>
  <c r="B12" i="1"/>
  <c r="B13" i="1"/>
  <c r="B14" i="1"/>
  <c r="B3" i="1"/>
  <c r="B4" i="1"/>
  <c r="B5" i="1"/>
  <c r="B6" i="1"/>
  <c r="B7" i="1"/>
  <c r="B8" i="1"/>
  <c r="B9" i="1"/>
  <c r="B2" i="1"/>
  <c r="G15" i="1"/>
  <c r="G16" i="1"/>
  <c r="G17" i="1"/>
  <c r="G18" i="1"/>
  <c r="G19" i="1"/>
  <c r="G20" i="1"/>
  <c r="F15" i="1"/>
  <c r="F16" i="1"/>
  <c r="F17" i="1"/>
  <c r="F18" i="1"/>
  <c r="F19" i="1"/>
  <c r="F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38" i="1"/>
  <c r="E38" i="1" s="1"/>
  <c r="E42" i="1"/>
  <c r="E43" i="1"/>
  <c r="E44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E15" i="1"/>
  <c r="E16" i="1"/>
  <c r="E19" i="1"/>
  <c r="F21" i="1"/>
  <c r="F22" i="1"/>
  <c r="E22" i="1" s="1"/>
  <c r="F23" i="1"/>
  <c r="E23" i="1" s="1"/>
  <c r="F24" i="1"/>
  <c r="E24" i="1" s="1"/>
  <c r="F25" i="1"/>
  <c r="E25" i="1" s="1"/>
  <c r="F26" i="1"/>
  <c r="E26" i="1" s="1"/>
  <c r="F27" i="1"/>
  <c r="E27" i="1" s="1"/>
  <c r="F28" i="1"/>
  <c r="E28" i="1" s="1"/>
  <c r="F29" i="1"/>
  <c r="E29" i="1" s="1"/>
  <c r="F30" i="1"/>
  <c r="E30" i="1" s="1"/>
  <c r="F31" i="1"/>
  <c r="E31" i="1" s="1"/>
  <c r="F32" i="1"/>
  <c r="E32" i="1" s="1"/>
  <c r="F33" i="1"/>
  <c r="E33" i="1" s="1"/>
  <c r="F34" i="1"/>
  <c r="E34" i="1" s="1"/>
  <c r="F35" i="1"/>
  <c r="E35" i="1" s="1"/>
  <c r="F36" i="1"/>
  <c r="E36" i="1" s="1"/>
  <c r="F37" i="1"/>
  <c r="E37" i="1" s="1"/>
  <c r="F39" i="1"/>
  <c r="E39" i="1" s="1"/>
  <c r="F40" i="1"/>
  <c r="E40" i="1" s="1"/>
  <c r="F41" i="1"/>
  <c r="E41" i="1" s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3" i="1"/>
  <c r="F2" i="1" l="1"/>
  <c r="E2" i="1" s="1"/>
  <c r="F14" i="1"/>
  <c r="E14" i="1" s="1"/>
  <c r="F5" i="1"/>
  <c r="E5" i="1" s="1"/>
  <c r="F8" i="1"/>
  <c r="E8" i="1" s="1"/>
  <c r="F7" i="1"/>
  <c r="E7" i="1" s="1"/>
  <c r="F6" i="1"/>
  <c r="E6" i="1" s="1"/>
  <c r="E20" i="1"/>
  <c r="E21" i="1"/>
  <c r="E17" i="1"/>
  <c r="E18" i="1"/>
  <c r="C4" i="1"/>
  <c r="C3" i="1"/>
  <c r="C2" i="1" l="1"/>
  <c r="C5" i="1"/>
  <c r="F12" i="1"/>
  <c r="E12" i="1" s="1"/>
  <c r="F10" i="1"/>
  <c r="E10" i="1" s="1"/>
  <c r="F11" i="1"/>
  <c r="E11" i="1" s="1"/>
  <c r="F9" i="1"/>
  <c r="F13" i="1"/>
  <c r="E13" i="1" s="1"/>
  <c r="C8" i="1"/>
  <c r="C6" i="1"/>
  <c r="C7" i="1"/>
  <c r="E9" i="1" l="1"/>
  <c r="C9" i="1"/>
  <c r="C10" i="1"/>
  <c r="C11" i="1" l="1"/>
  <c r="C12" i="1" l="1"/>
  <c r="C13" i="1" l="1"/>
  <c r="B15" i="1" l="1"/>
  <c r="C14" i="1"/>
  <c r="B16" i="1" l="1"/>
  <c r="C15" i="1"/>
  <c r="C16" i="1" l="1"/>
  <c r="B17" i="1"/>
  <c r="B18" i="1" l="1"/>
  <c r="C17" i="1"/>
  <c r="B19" i="1" l="1"/>
  <c r="C18" i="1"/>
  <c r="B20" i="1" l="1"/>
  <c r="C19" i="1"/>
  <c r="B21" i="1" l="1"/>
  <c r="C21" i="1" s="1"/>
  <c r="C20" i="1"/>
  <c r="B22" i="1" l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39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B49" i="1" l="1"/>
  <c r="C48" i="1"/>
  <c r="B50" i="1" l="1"/>
  <c r="C49" i="1"/>
  <c r="B51" i="1" l="1"/>
  <c r="C50" i="1"/>
  <c r="B52" i="1" l="1"/>
  <c r="C51" i="1"/>
  <c r="B53" i="1" l="1"/>
  <c r="C52" i="1"/>
  <c r="B54" i="1" l="1"/>
  <c r="C53" i="1"/>
  <c r="B55" i="1" l="1"/>
  <c r="C54" i="1"/>
  <c r="B56" i="1" l="1"/>
  <c r="C55" i="1"/>
  <c r="B57" i="1" l="1"/>
  <c r="C56" i="1"/>
  <c r="B58" i="1" l="1"/>
  <c r="C57" i="1"/>
  <c r="B59" i="1" l="1"/>
  <c r="C58" i="1"/>
  <c r="B60" i="1" l="1"/>
  <c r="C59" i="1"/>
  <c r="B61" i="1" l="1"/>
  <c r="C60" i="1"/>
  <c r="B62" i="1" l="1"/>
  <c r="C61" i="1"/>
  <c r="B63" i="1" l="1"/>
  <c r="C62" i="1"/>
  <c r="B64" i="1" l="1"/>
  <c r="C63" i="1"/>
  <c r="B65" i="1" l="1"/>
  <c r="C64" i="1"/>
  <c r="B66" i="1" l="1"/>
  <c r="C65" i="1"/>
  <c r="B67" i="1" l="1"/>
  <c r="C66" i="1"/>
  <c r="B68" i="1" l="1"/>
  <c r="C67" i="1"/>
  <c r="B69" i="1" l="1"/>
  <c r="C68" i="1"/>
  <c r="B70" i="1" l="1"/>
  <c r="C69" i="1"/>
  <c r="B71" i="1" l="1"/>
  <c r="C70" i="1"/>
  <c r="B72" i="1" l="1"/>
  <c r="C71" i="1"/>
  <c r="B73" i="1" l="1"/>
  <c r="C72" i="1"/>
  <c r="B74" i="1" l="1"/>
  <c r="C73" i="1"/>
  <c r="B75" i="1" l="1"/>
  <c r="C74" i="1"/>
  <c r="C75" i="1" l="1"/>
  <c r="B76" i="1"/>
  <c r="B77" i="1" s="1"/>
  <c r="B78" i="1" s="1"/>
  <c r="B79" i="1" s="1"/>
  <c r="B80" i="1" s="1"/>
  <c r="B81" i="1" s="1"/>
  <c r="B82" i="1" s="1"/>
  <c r="B83" i="1" s="1"/>
  <c r="B84" i="1" s="1"/>
  <c r="B85" i="1" s="1"/>
  <c r="B86" i="1" s="1"/>
</calcChain>
</file>

<file path=xl/sharedStrings.xml><?xml version="1.0" encoding="utf-8"?>
<sst xmlns="http://schemas.openxmlformats.org/spreadsheetml/2006/main" count="7" uniqueCount="7">
  <si>
    <t>lvl</t>
  </si>
  <si>
    <t>armor block</t>
  </si>
  <si>
    <t>Best shield for that lvl</t>
  </si>
  <si>
    <t>Dexterity</t>
  </si>
  <si>
    <t xml:space="preserve">dexterity Archer </t>
  </si>
  <si>
    <t>blocking Archer</t>
  </si>
  <si>
    <t>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</si>
</sst>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G2" sqref="G2"/>
    </sheetView>
  </sheetViews>
  <sheetFormatPr baseColWidth="10" defaultRowHeight="15" x14ac:dyDescent="0.25"/>
  <cols>
    <col min="2" max="2" width="21.85546875" customWidth="1"/>
    <col min="3" max="3" width="20.5703125" customWidth="1"/>
    <col min="7" max="7" width="20.855468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1</v>
      </c>
      <c r="G1" t="s">
        <v>2</v>
      </c>
    </row>
    <row r="2" spans="1:7" x14ac:dyDescent="0.25">
      <c r="A2">
        <v>1</v>
      </c>
      <c r="B2">
        <f>7+(A2*3)</f>
        <v>10</v>
      </c>
      <c r="C2">
        <f>(F2*(B2))/(A2*2)</f>
        <v>75</v>
      </c>
      <c r="D2">
        <v>5</v>
      </c>
      <c r="E2">
        <f>(F2*(D2))/(A2*2)</f>
        <v>37.5</v>
      </c>
      <c r="F2">
        <f>5+G2</f>
        <v>15</v>
      </c>
      <c r="G2">
        <f>(150*A2)/(3*A2 +7) -5</f>
        <v>10</v>
      </c>
    </row>
    <row r="3" spans="1:7" x14ac:dyDescent="0.25">
      <c r="A3">
        <f>A2+1</f>
        <v>2</v>
      </c>
      <c r="B3">
        <f t="shared" ref="B3:B14" si="0">7+(A3*3)</f>
        <v>13</v>
      </c>
      <c r="C3">
        <f t="shared" ref="C3:C21" si="1">(F3*(B3))/(A3*2)</f>
        <v>75</v>
      </c>
      <c r="D3">
        <v>5</v>
      </c>
      <c r="E3">
        <f t="shared" ref="E3:E44" si="2">(F3*(D3))/(A3*2)</f>
        <v>28.846153846153847</v>
      </c>
      <c r="F3">
        <f t="shared" ref="F3:F20" si="3">5+G3</f>
        <v>23.076923076923077</v>
      </c>
      <c r="G3">
        <f t="shared" ref="G3:G14" si="4">(150*A3)/(3*A3 +7) -5</f>
        <v>18.076923076923077</v>
      </c>
    </row>
    <row r="4" spans="1:7" x14ac:dyDescent="0.25">
      <c r="A4">
        <f>A3+1</f>
        <v>3</v>
      </c>
      <c r="B4">
        <f t="shared" si="0"/>
        <v>16</v>
      </c>
      <c r="C4">
        <f t="shared" si="1"/>
        <v>75</v>
      </c>
      <c r="D4">
        <v>5</v>
      </c>
      <c r="E4">
        <f t="shared" si="2"/>
        <v>23.4375</v>
      </c>
      <c r="F4">
        <f t="shared" si="3"/>
        <v>28.125</v>
      </c>
      <c r="G4">
        <f t="shared" si="4"/>
        <v>23.125</v>
      </c>
    </row>
    <row r="5" spans="1:7" x14ac:dyDescent="0.25">
      <c r="A5">
        <f t="shared" ref="A5:A68" si="5">A4+1</f>
        <v>4</v>
      </c>
      <c r="B5">
        <f t="shared" si="0"/>
        <v>19</v>
      </c>
      <c r="C5">
        <f t="shared" si="1"/>
        <v>75</v>
      </c>
      <c r="D5">
        <v>5</v>
      </c>
      <c r="E5">
        <f t="shared" si="2"/>
        <v>19.736842105263158</v>
      </c>
      <c r="F5">
        <f t="shared" si="3"/>
        <v>31.578947368421051</v>
      </c>
      <c r="G5">
        <f t="shared" si="4"/>
        <v>26.578947368421051</v>
      </c>
    </row>
    <row r="6" spans="1:7" x14ac:dyDescent="0.25">
      <c r="A6">
        <f t="shared" si="5"/>
        <v>5</v>
      </c>
      <c r="B6">
        <f t="shared" si="0"/>
        <v>22</v>
      </c>
      <c r="C6">
        <f t="shared" si="1"/>
        <v>75</v>
      </c>
      <c r="D6">
        <v>5</v>
      </c>
      <c r="E6">
        <f t="shared" si="2"/>
        <v>17.045454545454547</v>
      </c>
      <c r="F6">
        <f t="shared" si="3"/>
        <v>34.090909090909093</v>
      </c>
      <c r="G6">
        <f t="shared" si="4"/>
        <v>29.090909090909093</v>
      </c>
    </row>
    <row r="7" spans="1:7" x14ac:dyDescent="0.25">
      <c r="A7">
        <f t="shared" si="5"/>
        <v>6</v>
      </c>
      <c r="B7">
        <f t="shared" si="0"/>
        <v>25</v>
      </c>
      <c r="C7">
        <f t="shared" si="1"/>
        <v>75</v>
      </c>
      <c r="D7">
        <v>5</v>
      </c>
      <c r="E7">
        <f t="shared" si="2"/>
        <v>15</v>
      </c>
      <c r="F7">
        <f t="shared" si="3"/>
        <v>36</v>
      </c>
      <c r="G7">
        <f t="shared" si="4"/>
        <v>31</v>
      </c>
    </row>
    <row r="8" spans="1:7" x14ac:dyDescent="0.25">
      <c r="A8">
        <f t="shared" si="5"/>
        <v>7</v>
      </c>
      <c r="B8">
        <f t="shared" si="0"/>
        <v>28</v>
      </c>
      <c r="C8">
        <f t="shared" si="1"/>
        <v>75</v>
      </c>
      <c r="D8">
        <v>5</v>
      </c>
      <c r="E8">
        <f t="shared" si="2"/>
        <v>13.392857142857142</v>
      </c>
      <c r="F8">
        <f t="shared" si="3"/>
        <v>37.5</v>
      </c>
      <c r="G8">
        <f t="shared" si="4"/>
        <v>32.5</v>
      </c>
    </row>
    <row r="9" spans="1:7" x14ac:dyDescent="0.25">
      <c r="A9">
        <f t="shared" si="5"/>
        <v>8</v>
      </c>
      <c r="B9">
        <f t="shared" si="0"/>
        <v>31</v>
      </c>
      <c r="C9">
        <f t="shared" si="1"/>
        <v>75</v>
      </c>
      <c r="D9">
        <v>5</v>
      </c>
      <c r="E9">
        <f t="shared" si="2"/>
        <v>12.096774193548388</v>
      </c>
      <c r="F9">
        <f t="shared" si="3"/>
        <v>38.70967741935484</v>
      </c>
      <c r="G9">
        <f t="shared" si="4"/>
        <v>33.70967741935484</v>
      </c>
    </row>
    <row r="10" spans="1:7" x14ac:dyDescent="0.25">
      <c r="A10">
        <f t="shared" si="5"/>
        <v>9</v>
      </c>
      <c r="B10">
        <f t="shared" si="0"/>
        <v>34</v>
      </c>
      <c r="C10">
        <f t="shared" si="1"/>
        <v>75</v>
      </c>
      <c r="D10">
        <v>5</v>
      </c>
      <c r="E10">
        <f t="shared" si="2"/>
        <v>11.02941176470588</v>
      </c>
      <c r="F10">
        <f t="shared" si="3"/>
        <v>39.705882352941174</v>
      </c>
      <c r="G10">
        <f t="shared" si="4"/>
        <v>34.705882352941174</v>
      </c>
    </row>
    <row r="11" spans="1:7" x14ac:dyDescent="0.25">
      <c r="A11">
        <f t="shared" si="5"/>
        <v>10</v>
      </c>
      <c r="B11">
        <f t="shared" si="0"/>
        <v>37</v>
      </c>
      <c r="C11">
        <f t="shared" si="1"/>
        <v>75</v>
      </c>
      <c r="D11">
        <v>5</v>
      </c>
      <c r="E11">
        <f t="shared" si="2"/>
        <v>10.135135135135135</v>
      </c>
      <c r="F11">
        <f t="shared" si="3"/>
        <v>40.54054054054054</v>
      </c>
      <c r="G11">
        <f t="shared" si="4"/>
        <v>35.54054054054054</v>
      </c>
    </row>
    <row r="12" spans="1:7" x14ac:dyDescent="0.25">
      <c r="A12">
        <f t="shared" si="5"/>
        <v>11</v>
      </c>
      <c r="B12">
        <f t="shared" si="0"/>
        <v>40</v>
      </c>
      <c r="C12">
        <f t="shared" si="1"/>
        <v>75</v>
      </c>
      <c r="D12">
        <v>5</v>
      </c>
      <c r="E12">
        <f t="shared" si="2"/>
        <v>9.375</v>
      </c>
      <c r="F12">
        <f t="shared" si="3"/>
        <v>41.25</v>
      </c>
      <c r="G12">
        <f t="shared" si="4"/>
        <v>36.25</v>
      </c>
    </row>
    <row r="13" spans="1:7" x14ac:dyDescent="0.25">
      <c r="A13">
        <f t="shared" si="5"/>
        <v>12</v>
      </c>
      <c r="B13">
        <f t="shared" si="0"/>
        <v>43</v>
      </c>
      <c r="C13">
        <f t="shared" si="1"/>
        <v>75.000000000000014</v>
      </c>
      <c r="D13">
        <v>5</v>
      </c>
      <c r="E13">
        <f t="shared" si="2"/>
        <v>8.7209302325581408</v>
      </c>
      <c r="F13">
        <f t="shared" si="3"/>
        <v>41.860465116279073</v>
      </c>
      <c r="G13">
        <f t="shared" si="4"/>
        <v>36.860465116279073</v>
      </c>
    </row>
    <row r="14" spans="1:7" x14ac:dyDescent="0.25">
      <c r="A14">
        <f t="shared" si="5"/>
        <v>13</v>
      </c>
      <c r="B14">
        <f t="shared" si="0"/>
        <v>46</v>
      </c>
      <c r="C14">
        <f t="shared" si="1"/>
        <v>75</v>
      </c>
      <c r="D14">
        <v>5</v>
      </c>
      <c r="E14">
        <f t="shared" si="2"/>
        <v>8.1521739130434785</v>
      </c>
      <c r="F14">
        <f t="shared" si="3"/>
        <v>42.391304347826086</v>
      </c>
      <c r="G14">
        <f t="shared" si="4"/>
        <v>37.391304347826086</v>
      </c>
    </row>
    <row r="15" spans="1:7" x14ac:dyDescent="0.25">
      <c r="A15">
        <f t="shared" si="5"/>
        <v>14</v>
      </c>
      <c r="B15">
        <f>B14+3</f>
        <v>49</v>
      </c>
      <c r="C15">
        <f t="shared" si="1"/>
        <v>24.5</v>
      </c>
      <c r="D15">
        <v>5</v>
      </c>
      <c r="E15">
        <f t="shared" si="2"/>
        <v>2.5</v>
      </c>
      <c r="F15">
        <f t="shared" si="3"/>
        <v>14</v>
      </c>
      <c r="G15">
        <f t="shared" ref="G3:G20" si="6">1*A15 - 5</f>
        <v>9</v>
      </c>
    </row>
    <row r="16" spans="1:7" x14ac:dyDescent="0.25">
      <c r="A16">
        <f t="shared" si="5"/>
        <v>15</v>
      </c>
      <c r="B16">
        <f>B15+3+1</f>
        <v>53</v>
      </c>
      <c r="C16">
        <f t="shared" si="1"/>
        <v>26.5</v>
      </c>
      <c r="D16">
        <v>5</v>
      </c>
      <c r="E16">
        <f t="shared" si="2"/>
        <v>2.5</v>
      </c>
      <c r="F16">
        <f t="shared" si="3"/>
        <v>15</v>
      </c>
      <c r="G16">
        <f t="shared" si="6"/>
        <v>10</v>
      </c>
    </row>
    <row r="17" spans="1:7" x14ac:dyDescent="0.25">
      <c r="A17">
        <f t="shared" si="5"/>
        <v>16</v>
      </c>
      <c r="B17">
        <f t="shared" ref="B4:B67" si="7">B16+3</f>
        <v>56</v>
      </c>
      <c r="C17">
        <f t="shared" si="1"/>
        <v>28</v>
      </c>
      <c r="D17">
        <v>5</v>
      </c>
      <c r="E17">
        <f t="shared" si="2"/>
        <v>2.5</v>
      </c>
      <c r="F17">
        <f t="shared" si="3"/>
        <v>16</v>
      </c>
      <c r="G17">
        <f t="shared" si="6"/>
        <v>11</v>
      </c>
    </row>
    <row r="18" spans="1:7" x14ac:dyDescent="0.25">
      <c r="A18">
        <f t="shared" si="5"/>
        <v>17</v>
      </c>
      <c r="B18">
        <f t="shared" si="7"/>
        <v>59</v>
      </c>
      <c r="C18">
        <f t="shared" si="1"/>
        <v>29.5</v>
      </c>
      <c r="D18">
        <v>5</v>
      </c>
      <c r="E18">
        <f t="shared" si="2"/>
        <v>2.5</v>
      </c>
      <c r="F18">
        <f t="shared" si="3"/>
        <v>17</v>
      </c>
      <c r="G18">
        <f t="shared" si="6"/>
        <v>12</v>
      </c>
    </row>
    <row r="19" spans="1:7" x14ac:dyDescent="0.25">
      <c r="A19">
        <f t="shared" si="5"/>
        <v>18</v>
      </c>
      <c r="B19">
        <f t="shared" si="7"/>
        <v>62</v>
      </c>
      <c r="C19">
        <f t="shared" si="1"/>
        <v>31</v>
      </c>
      <c r="D19">
        <v>5</v>
      </c>
      <c r="E19">
        <f t="shared" si="2"/>
        <v>2.5</v>
      </c>
      <c r="F19">
        <f t="shared" si="3"/>
        <v>18</v>
      </c>
      <c r="G19">
        <f t="shared" si="6"/>
        <v>13</v>
      </c>
    </row>
    <row r="20" spans="1:7" x14ac:dyDescent="0.25">
      <c r="A20">
        <f t="shared" si="5"/>
        <v>19</v>
      </c>
      <c r="B20">
        <f t="shared" si="7"/>
        <v>65</v>
      </c>
      <c r="C20">
        <f t="shared" si="1"/>
        <v>32.5</v>
      </c>
      <c r="D20">
        <v>5</v>
      </c>
      <c r="E20">
        <f t="shared" si="2"/>
        <v>2.5</v>
      </c>
      <c r="F20">
        <f t="shared" si="3"/>
        <v>19</v>
      </c>
      <c r="G20">
        <f t="shared" si="6"/>
        <v>14</v>
      </c>
    </row>
    <row r="21" spans="1:7" x14ac:dyDescent="0.25">
      <c r="A21">
        <f t="shared" si="5"/>
        <v>20</v>
      </c>
      <c r="B21">
        <f>B20+3+1</f>
        <v>69</v>
      </c>
      <c r="C21">
        <f t="shared" si="1"/>
        <v>698.625</v>
      </c>
      <c r="D21">
        <v>5</v>
      </c>
      <c r="E21">
        <f t="shared" si="2"/>
        <v>50.625</v>
      </c>
      <c r="F21">
        <f t="shared" ref="F3:F66" si="8">5+G21</f>
        <v>405</v>
      </c>
      <c r="G21">
        <f t="shared" ref="G3:G41" si="9">(A21)*(10+A21/2)</f>
        <v>400</v>
      </c>
    </row>
    <row r="22" spans="1:7" x14ac:dyDescent="0.25">
      <c r="A22">
        <f t="shared" si="5"/>
        <v>21</v>
      </c>
      <c r="B22">
        <f t="shared" si="7"/>
        <v>72</v>
      </c>
      <c r="C22">
        <f t="shared" ref="C3:C66" si="10">(F22*(B22-5))/(A22*2)</f>
        <v>694.72619047619048</v>
      </c>
      <c r="D22">
        <v>5</v>
      </c>
      <c r="E22">
        <f t="shared" si="2"/>
        <v>51.845238095238095</v>
      </c>
      <c r="F22">
        <f t="shared" si="8"/>
        <v>435.5</v>
      </c>
      <c r="G22">
        <f t="shared" si="9"/>
        <v>430.5</v>
      </c>
    </row>
    <row r="23" spans="1:7" x14ac:dyDescent="0.25">
      <c r="A23">
        <f t="shared" si="5"/>
        <v>22</v>
      </c>
      <c r="B23">
        <f t="shared" si="7"/>
        <v>75</v>
      </c>
      <c r="C23">
        <f t="shared" si="10"/>
        <v>742.9545454545455</v>
      </c>
      <c r="D23">
        <v>5</v>
      </c>
      <c r="E23">
        <f t="shared" si="2"/>
        <v>53.06818181818182</v>
      </c>
      <c r="F23">
        <f t="shared" si="8"/>
        <v>467</v>
      </c>
      <c r="G23">
        <f t="shared" si="9"/>
        <v>462</v>
      </c>
    </row>
    <row r="24" spans="1:7" x14ac:dyDescent="0.25">
      <c r="A24">
        <f t="shared" si="5"/>
        <v>23</v>
      </c>
      <c r="B24">
        <f t="shared" si="7"/>
        <v>78</v>
      </c>
      <c r="C24">
        <f t="shared" si="10"/>
        <v>792.68478260869563</v>
      </c>
      <c r="D24">
        <v>5</v>
      </c>
      <c r="E24">
        <f t="shared" si="2"/>
        <v>54.293478260869563</v>
      </c>
      <c r="F24">
        <f t="shared" si="8"/>
        <v>499.5</v>
      </c>
      <c r="G24">
        <f t="shared" si="9"/>
        <v>494.5</v>
      </c>
    </row>
    <row r="25" spans="1:7" x14ac:dyDescent="0.25">
      <c r="A25">
        <f t="shared" si="5"/>
        <v>24</v>
      </c>
      <c r="B25">
        <f t="shared" si="7"/>
        <v>81</v>
      </c>
      <c r="C25">
        <f t="shared" si="10"/>
        <v>843.91666666666663</v>
      </c>
      <c r="D25">
        <v>5</v>
      </c>
      <c r="E25">
        <f t="shared" si="2"/>
        <v>55.520833333333336</v>
      </c>
      <c r="F25">
        <f t="shared" si="8"/>
        <v>533</v>
      </c>
      <c r="G25">
        <f t="shared" si="9"/>
        <v>528</v>
      </c>
    </row>
    <row r="26" spans="1:7" x14ac:dyDescent="0.25">
      <c r="A26">
        <f t="shared" si="5"/>
        <v>25</v>
      </c>
      <c r="B26">
        <f t="shared" si="7"/>
        <v>84</v>
      </c>
      <c r="C26">
        <f t="shared" si="10"/>
        <v>896.65</v>
      </c>
      <c r="D26">
        <v>5</v>
      </c>
      <c r="E26">
        <f t="shared" si="2"/>
        <v>56.75</v>
      </c>
      <c r="F26">
        <f t="shared" si="8"/>
        <v>567.5</v>
      </c>
      <c r="G26">
        <f t="shared" si="9"/>
        <v>562.5</v>
      </c>
    </row>
    <row r="27" spans="1:7" x14ac:dyDescent="0.25">
      <c r="A27">
        <f t="shared" si="5"/>
        <v>26</v>
      </c>
      <c r="B27">
        <f t="shared" si="7"/>
        <v>87</v>
      </c>
      <c r="C27">
        <f t="shared" si="10"/>
        <v>950.88461538461536</v>
      </c>
      <c r="D27">
        <v>5</v>
      </c>
      <c r="E27">
        <f t="shared" si="2"/>
        <v>57.980769230769234</v>
      </c>
      <c r="F27">
        <f t="shared" si="8"/>
        <v>603</v>
      </c>
      <c r="G27">
        <f t="shared" si="9"/>
        <v>598</v>
      </c>
    </row>
    <row r="28" spans="1:7" x14ac:dyDescent="0.25">
      <c r="A28">
        <f t="shared" si="5"/>
        <v>27</v>
      </c>
      <c r="B28">
        <f t="shared" si="7"/>
        <v>90</v>
      </c>
      <c r="C28">
        <f t="shared" si="10"/>
        <v>1006.6203703703703</v>
      </c>
      <c r="D28">
        <v>5</v>
      </c>
      <c r="E28">
        <f t="shared" si="2"/>
        <v>59.212962962962962</v>
      </c>
      <c r="F28">
        <f t="shared" si="8"/>
        <v>639.5</v>
      </c>
      <c r="G28">
        <f t="shared" si="9"/>
        <v>634.5</v>
      </c>
    </row>
    <row r="29" spans="1:7" x14ac:dyDescent="0.25">
      <c r="A29">
        <f t="shared" si="5"/>
        <v>28</v>
      </c>
      <c r="B29">
        <f t="shared" si="7"/>
        <v>93</v>
      </c>
      <c r="C29">
        <f t="shared" si="10"/>
        <v>1063.8571428571429</v>
      </c>
      <c r="D29">
        <v>5</v>
      </c>
      <c r="E29">
        <f t="shared" si="2"/>
        <v>60.446428571428569</v>
      </c>
      <c r="F29">
        <f t="shared" si="8"/>
        <v>677</v>
      </c>
      <c r="G29">
        <f t="shared" si="9"/>
        <v>672</v>
      </c>
    </row>
    <row r="30" spans="1:7" x14ac:dyDescent="0.25">
      <c r="A30">
        <f t="shared" si="5"/>
        <v>29</v>
      </c>
      <c r="B30">
        <f t="shared" si="7"/>
        <v>96</v>
      </c>
      <c r="C30">
        <f t="shared" si="10"/>
        <v>1122.594827586207</v>
      </c>
      <c r="D30">
        <v>5</v>
      </c>
      <c r="E30">
        <f t="shared" si="2"/>
        <v>61.681034482758619</v>
      </c>
      <c r="F30">
        <f t="shared" si="8"/>
        <v>715.5</v>
      </c>
      <c r="G30">
        <f t="shared" si="9"/>
        <v>710.5</v>
      </c>
    </row>
    <row r="31" spans="1:7" x14ac:dyDescent="0.25">
      <c r="A31">
        <f t="shared" si="5"/>
        <v>30</v>
      </c>
      <c r="B31">
        <f t="shared" si="7"/>
        <v>99</v>
      </c>
      <c r="C31">
        <f t="shared" si="10"/>
        <v>1182.8333333333333</v>
      </c>
      <c r="D31">
        <v>5</v>
      </c>
      <c r="E31">
        <f t="shared" si="2"/>
        <v>62.916666666666664</v>
      </c>
      <c r="F31">
        <f t="shared" si="8"/>
        <v>755</v>
      </c>
      <c r="G31">
        <f t="shared" si="9"/>
        <v>750</v>
      </c>
    </row>
    <row r="32" spans="1:7" x14ac:dyDescent="0.25">
      <c r="A32">
        <f t="shared" si="5"/>
        <v>31</v>
      </c>
      <c r="B32">
        <f t="shared" si="7"/>
        <v>102</v>
      </c>
      <c r="C32">
        <f t="shared" si="10"/>
        <v>1244.5725806451612</v>
      </c>
      <c r="D32">
        <v>5</v>
      </c>
      <c r="E32">
        <f t="shared" si="2"/>
        <v>64.153225806451616</v>
      </c>
      <c r="F32">
        <f t="shared" si="8"/>
        <v>795.5</v>
      </c>
      <c r="G32">
        <f t="shared" si="9"/>
        <v>790.5</v>
      </c>
    </row>
    <row r="33" spans="1:7" x14ac:dyDescent="0.25">
      <c r="A33">
        <f t="shared" si="5"/>
        <v>32</v>
      </c>
      <c r="B33">
        <f t="shared" si="7"/>
        <v>105</v>
      </c>
      <c r="C33">
        <f t="shared" si="10"/>
        <v>1307.8125</v>
      </c>
      <c r="D33">
        <v>5</v>
      </c>
      <c r="E33">
        <f t="shared" si="2"/>
        <v>65.390625</v>
      </c>
      <c r="F33">
        <f t="shared" si="8"/>
        <v>837</v>
      </c>
      <c r="G33">
        <f t="shared" si="9"/>
        <v>832</v>
      </c>
    </row>
    <row r="34" spans="1:7" x14ac:dyDescent="0.25">
      <c r="A34">
        <f t="shared" si="5"/>
        <v>33</v>
      </c>
      <c r="B34">
        <f t="shared" si="7"/>
        <v>108</v>
      </c>
      <c r="C34">
        <f t="shared" si="10"/>
        <v>1372.5530303030303</v>
      </c>
      <c r="D34">
        <v>5</v>
      </c>
      <c r="E34">
        <f t="shared" si="2"/>
        <v>66.628787878787875</v>
      </c>
      <c r="F34">
        <f t="shared" si="8"/>
        <v>879.5</v>
      </c>
      <c r="G34">
        <f t="shared" si="9"/>
        <v>874.5</v>
      </c>
    </row>
    <row r="35" spans="1:7" x14ac:dyDescent="0.25">
      <c r="A35">
        <f t="shared" si="5"/>
        <v>34</v>
      </c>
      <c r="B35">
        <f t="shared" si="7"/>
        <v>111</v>
      </c>
      <c r="C35">
        <f t="shared" si="10"/>
        <v>1438.7941176470588</v>
      </c>
      <c r="D35">
        <v>5</v>
      </c>
      <c r="E35">
        <f t="shared" si="2"/>
        <v>67.867647058823536</v>
      </c>
      <c r="F35">
        <f t="shared" si="8"/>
        <v>923</v>
      </c>
      <c r="G35">
        <f t="shared" si="9"/>
        <v>918</v>
      </c>
    </row>
    <row r="36" spans="1:7" x14ac:dyDescent="0.25">
      <c r="A36">
        <f t="shared" si="5"/>
        <v>35</v>
      </c>
      <c r="B36">
        <f t="shared" si="7"/>
        <v>114</v>
      </c>
      <c r="C36">
        <f t="shared" si="10"/>
        <v>1506.5357142857142</v>
      </c>
      <c r="D36">
        <v>5</v>
      </c>
      <c r="E36">
        <f t="shared" si="2"/>
        <v>69.107142857142861</v>
      </c>
      <c r="F36">
        <f t="shared" si="8"/>
        <v>967.5</v>
      </c>
      <c r="G36">
        <f t="shared" si="9"/>
        <v>962.5</v>
      </c>
    </row>
    <row r="37" spans="1:7" x14ac:dyDescent="0.25">
      <c r="A37">
        <f t="shared" si="5"/>
        <v>36</v>
      </c>
      <c r="B37">
        <f t="shared" si="7"/>
        <v>117</v>
      </c>
      <c r="C37">
        <f t="shared" si="10"/>
        <v>1575.7777777777778</v>
      </c>
      <c r="D37">
        <v>5</v>
      </c>
      <c r="E37">
        <f t="shared" si="2"/>
        <v>70.347222222222229</v>
      </c>
      <c r="F37">
        <f t="shared" si="8"/>
        <v>1013</v>
      </c>
      <c r="G37">
        <f t="shared" si="9"/>
        <v>1008</v>
      </c>
    </row>
    <row r="38" spans="1:7" x14ac:dyDescent="0.25">
      <c r="A38">
        <f t="shared" si="5"/>
        <v>37</v>
      </c>
      <c r="B38">
        <f t="shared" si="7"/>
        <v>120</v>
      </c>
      <c r="C38">
        <f t="shared" si="10"/>
        <v>1646.5202702702702</v>
      </c>
      <c r="D38">
        <v>5</v>
      </c>
      <c r="E38">
        <f t="shared" si="2"/>
        <v>71.587837837837839</v>
      </c>
      <c r="F38">
        <f t="shared" si="8"/>
        <v>1059.5</v>
      </c>
      <c r="G38">
        <f t="shared" si="9"/>
        <v>1054.5</v>
      </c>
    </row>
    <row r="39" spans="1:7" x14ac:dyDescent="0.25">
      <c r="A39">
        <f t="shared" si="5"/>
        <v>38</v>
      </c>
      <c r="B39">
        <f t="shared" si="7"/>
        <v>123</v>
      </c>
      <c r="C39">
        <f t="shared" si="10"/>
        <v>1718.7631578947369</v>
      </c>
      <c r="D39">
        <v>5</v>
      </c>
      <c r="E39">
        <f t="shared" si="2"/>
        <v>72.828947368421055</v>
      </c>
      <c r="F39">
        <f t="shared" si="8"/>
        <v>1107</v>
      </c>
      <c r="G39">
        <f t="shared" si="9"/>
        <v>1102</v>
      </c>
    </row>
    <row r="40" spans="1:7" x14ac:dyDescent="0.25">
      <c r="A40">
        <f t="shared" si="5"/>
        <v>39</v>
      </c>
      <c r="B40">
        <f t="shared" si="7"/>
        <v>126</v>
      </c>
      <c r="C40">
        <f t="shared" si="10"/>
        <v>1792.5064102564102</v>
      </c>
      <c r="D40">
        <v>5</v>
      </c>
      <c r="E40">
        <f t="shared" si="2"/>
        <v>74.070512820512818</v>
      </c>
      <c r="F40">
        <f t="shared" si="8"/>
        <v>1155.5</v>
      </c>
      <c r="G40">
        <f t="shared" si="9"/>
        <v>1150.5</v>
      </c>
    </row>
    <row r="41" spans="1:7" x14ac:dyDescent="0.25">
      <c r="A41">
        <f t="shared" si="5"/>
        <v>40</v>
      </c>
      <c r="B41">
        <f t="shared" si="7"/>
        <v>129</v>
      </c>
      <c r="C41">
        <f t="shared" si="10"/>
        <v>1867.75</v>
      </c>
      <c r="D41">
        <v>5</v>
      </c>
      <c r="E41">
        <f t="shared" si="2"/>
        <v>75.3125</v>
      </c>
      <c r="F41">
        <f t="shared" si="8"/>
        <v>1205</v>
      </c>
      <c r="G41">
        <f t="shared" si="9"/>
        <v>1200</v>
      </c>
    </row>
    <row r="42" spans="1:7" x14ac:dyDescent="0.25">
      <c r="A42">
        <f t="shared" si="5"/>
        <v>41</v>
      </c>
      <c r="B42">
        <f t="shared" si="7"/>
        <v>132</v>
      </c>
      <c r="C42">
        <f t="shared" si="10"/>
        <v>1277.7439024390246</v>
      </c>
      <c r="E42">
        <f t="shared" si="2"/>
        <v>0</v>
      </c>
      <c r="F42">
        <f t="shared" si="8"/>
        <v>825.00000000000011</v>
      </c>
      <c r="G42">
        <f t="shared" ref="G3:G66" si="11">(0.8*A42)*25</f>
        <v>820.00000000000011</v>
      </c>
    </row>
    <row r="43" spans="1:7" x14ac:dyDescent="0.25">
      <c r="A43">
        <f t="shared" si="5"/>
        <v>42</v>
      </c>
      <c r="B43">
        <f t="shared" si="7"/>
        <v>135</v>
      </c>
      <c r="C43">
        <f t="shared" si="10"/>
        <v>1307.7380952380952</v>
      </c>
      <c r="E43">
        <f t="shared" si="2"/>
        <v>0</v>
      </c>
      <c r="F43">
        <f t="shared" si="8"/>
        <v>845</v>
      </c>
      <c r="G43">
        <f t="shared" si="11"/>
        <v>840</v>
      </c>
    </row>
    <row r="44" spans="1:7" x14ac:dyDescent="0.25">
      <c r="A44">
        <f t="shared" si="5"/>
        <v>43</v>
      </c>
      <c r="B44">
        <f t="shared" si="7"/>
        <v>138</v>
      </c>
      <c r="C44">
        <f t="shared" si="10"/>
        <v>1337.7325581395348</v>
      </c>
      <c r="E44">
        <f t="shared" si="2"/>
        <v>0</v>
      </c>
      <c r="F44">
        <f t="shared" si="8"/>
        <v>865</v>
      </c>
      <c r="G44">
        <f t="shared" si="11"/>
        <v>860</v>
      </c>
    </row>
    <row r="45" spans="1:7" x14ac:dyDescent="0.25">
      <c r="A45">
        <f t="shared" si="5"/>
        <v>44</v>
      </c>
      <c r="B45">
        <f t="shared" si="7"/>
        <v>141</v>
      </c>
      <c r="C45">
        <f t="shared" si="10"/>
        <v>1367.727272727273</v>
      </c>
      <c r="E45">
        <f t="shared" ref="E3:E66" si="12">(F45*(D45-5))/(A45*2)</f>
        <v>-50.284090909090921</v>
      </c>
      <c r="F45">
        <f t="shared" si="8"/>
        <v>885.00000000000011</v>
      </c>
      <c r="G45">
        <f t="shared" si="11"/>
        <v>880.00000000000011</v>
      </c>
    </row>
    <row r="46" spans="1:7" x14ac:dyDescent="0.25">
      <c r="A46">
        <f t="shared" si="5"/>
        <v>45</v>
      </c>
      <c r="B46">
        <f t="shared" si="7"/>
        <v>144</v>
      </c>
      <c r="C46">
        <f t="shared" si="10"/>
        <v>1397.7222222222222</v>
      </c>
      <c r="E46">
        <f t="shared" si="12"/>
        <v>-50.277777777777779</v>
      </c>
      <c r="F46">
        <f t="shared" si="8"/>
        <v>905</v>
      </c>
      <c r="G46">
        <f t="shared" si="11"/>
        <v>900</v>
      </c>
    </row>
    <row r="47" spans="1:7" x14ac:dyDescent="0.25">
      <c r="A47">
        <f t="shared" si="5"/>
        <v>46</v>
      </c>
      <c r="B47">
        <f t="shared" si="7"/>
        <v>147</v>
      </c>
      <c r="C47">
        <f t="shared" si="10"/>
        <v>1427.7173913043482</v>
      </c>
      <c r="E47">
        <f t="shared" si="12"/>
        <v>-50.271739130434796</v>
      </c>
      <c r="F47">
        <f t="shared" si="8"/>
        <v>925.00000000000011</v>
      </c>
      <c r="G47">
        <f t="shared" si="11"/>
        <v>920.00000000000011</v>
      </c>
    </row>
    <row r="48" spans="1:7" x14ac:dyDescent="0.25">
      <c r="A48">
        <f t="shared" si="5"/>
        <v>47</v>
      </c>
      <c r="B48">
        <f t="shared" si="7"/>
        <v>150</v>
      </c>
      <c r="C48">
        <f t="shared" si="10"/>
        <v>1457.7127659574469</v>
      </c>
      <c r="E48">
        <f t="shared" si="12"/>
        <v>-50.265957446808514</v>
      </c>
      <c r="F48">
        <f t="shared" si="8"/>
        <v>945</v>
      </c>
      <c r="G48">
        <f t="shared" si="11"/>
        <v>940</v>
      </c>
    </row>
    <row r="49" spans="1:7" x14ac:dyDescent="0.25">
      <c r="A49">
        <f t="shared" si="5"/>
        <v>48</v>
      </c>
      <c r="B49">
        <f t="shared" si="7"/>
        <v>153</v>
      </c>
      <c r="C49">
        <f t="shared" si="10"/>
        <v>1487.7083333333337</v>
      </c>
      <c r="E49">
        <f t="shared" si="12"/>
        <v>-50.260416666666679</v>
      </c>
      <c r="F49">
        <f t="shared" si="8"/>
        <v>965.00000000000011</v>
      </c>
      <c r="G49">
        <f t="shared" si="11"/>
        <v>960.00000000000011</v>
      </c>
    </row>
    <row r="50" spans="1:7" x14ac:dyDescent="0.25">
      <c r="A50">
        <f t="shared" si="5"/>
        <v>49</v>
      </c>
      <c r="B50">
        <f t="shared" si="7"/>
        <v>156</v>
      </c>
      <c r="C50">
        <f t="shared" si="10"/>
        <v>1517.7040816326535</v>
      </c>
      <c r="E50">
        <f t="shared" si="12"/>
        <v>-50.255102040816332</v>
      </c>
      <c r="F50">
        <f t="shared" si="8"/>
        <v>985.00000000000011</v>
      </c>
      <c r="G50">
        <f t="shared" si="11"/>
        <v>980.00000000000011</v>
      </c>
    </row>
    <row r="51" spans="1:7" x14ac:dyDescent="0.25">
      <c r="A51">
        <f t="shared" si="5"/>
        <v>50</v>
      </c>
      <c r="B51">
        <f t="shared" si="7"/>
        <v>159</v>
      </c>
      <c r="C51">
        <f t="shared" si="10"/>
        <v>1547.7</v>
      </c>
      <c r="E51">
        <f t="shared" si="12"/>
        <v>-50.25</v>
      </c>
      <c r="F51">
        <f t="shared" si="8"/>
        <v>1005</v>
      </c>
      <c r="G51">
        <f t="shared" si="11"/>
        <v>1000</v>
      </c>
    </row>
    <row r="52" spans="1:7" x14ac:dyDescent="0.25">
      <c r="A52">
        <f t="shared" si="5"/>
        <v>51</v>
      </c>
      <c r="B52">
        <f t="shared" si="7"/>
        <v>162</v>
      </c>
      <c r="C52">
        <f t="shared" si="10"/>
        <v>1577.6960784313726</v>
      </c>
      <c r="E52">
        <f t="shared" si="12"/>
        <v>-50.245098039215684</v>
      </c>
      <c r="F52">
        <f t="shared" si="8"/>
        <v>1025</v>
      </c>
      <c r="G52">
        <f t="shared" si="11"/>
        <v>1020.0000000000001</v>
      </c>
    </row>
    <row r="53" spans="1:7" x14ac:dyDescent="0.25">
      <c r="A53">
        <f t="shared" si="5"/>
        <v>52</v>
      </c>
      <c r="B53">
        <f t="shared" si="7"/>
        <v>165</v>
      </c>
      <c r="C53">
        <f t="shared" si="10"/>
        <v>1607.6923076923076</v>
      </c>
      <c r="E53">
        <f t="shared" si="12"/>
        <v>-50.240384615384613</v>
      </c>
      <c r="F53">
        <f t="shared" si="8"/>
        <v>1045</v>
      </c>
      <c r="G53">
        <f t="shared" si="11"/>
        <v>1040</v>
      </c>
    </row>
    <row r="54" spans="1:7" x14ac:dyDescent="0.25">
      <c r="A54">
        <f t="shared" si="5"/>
        <v>53</v>
      </c>
      <c r="B54">
        <f t="shared" si="7"/>
        <v>168</v>
      </c>
      <c r="C54">
        <f t="shared" si="10"/>
        <v>1637.6886792452833</v>
      </c>
      <c r="E54">
        <f t="shared" si="12"/>
        <v>-50.235849056603783</v>
      </c>
      <c r="F54">
        <f t="shared" si="8"/>
        <v>1065.0000000000002</v>
      </c>
      <c r="G54">
        <f t="shared" si="11"/>
        <v>1060.0000000000002</v>
      </c>
    </row>
    <row r="55" spans="1:7" x14ac:dyDescent="0.25">
      <c r="A55">
        <f t="shared" si="5"/>
        <v>54</v>
      </c>
      <c r="B55">
        <f t="shared" si="7"/>
        <v>171</v>
      </c>
      <c r="C55">
        <f t="shared" si="10"/>
        <v>1667.6851851851852</v>
      </c>
      <c r="E55">
        <f t="shared" si="12"/>
        <v>-50.231481481481481</v>
      </c>
      <c r="F55">
        <f t="shared" si="8"/>
        <v>1085</v>
      </c>
      <c r="G55">
        <f t="shared" si="11"/>
        <v>1080</v>
      </c>
    </row>
    <row r="56" spans="1:7" x14ac:dyDescent="0.25">
      <c r="A56">
        <f t="shared" si="5"/>
        <v>55</v>
      </c>
      <c r="B56">
        <f t="shared" si="7"/>
        <v>174</v>
      </c>
      <c r="C56">
        <f t="shared" si="10"/>
        <v>1697.6818181818182</v>
      </c>
      <c r="E56">
        <f t="shared" si="12"/>
        <v>-50.227272727272727</v>
      </c>
      <c r="F56">
        <f t="shared" si="8"/>
        <v>1105</v>
      </c>
      <c r="G56">
        <f t="shared" si="11"/>
        <v>1100</v>
      </c>
    </row>
    <row r="57" spans="1:7" x14ac:dyDescent="0.25">
      <c r="A57">
        <f t="shared" si="5"/>
        <v>56</v>
      </c>
      <c r="B57">
        <f t="shared" si="7"/>
        <v>177</v>
      </c>
      <c r="C57">
        <f t="shared" si="10"/>
        <v>1727.6785714285713</v>
      </c>
      <c r="E57">
        <f t="shared" si="12"/>
        <v>-50.223214285714285</v>
      </c>
      <c r="F57">
        <f t="shared" si="8"/>
        <v>1125</v>
      </c>
      <c r="G57">
        <f t="shared" si="11"/>
        <v>1120</v>
      </c>
    </row>
    <row r="58" spans="1:7" x14ac:dyDescent="0.25">
      <c r="A58">
        <f t="shared" si="5"/>
        <v>57</v>
      </c>
      <c r="B58">
        <f t="shared" si="7"/>
        <v>180</v>
      </c>
      <c r="C58">
        <f t="shared" si="10"/>
        <v>1757.6754385964912</v>
      </c>
      <c r="E58">
        <f t="shared" si="12"/>
        <v>-50.219298245614034</v>
      </c>
      <c r="F58">
        <f t="shared" si="8"/>
        <v>1145</v>
      </c>
      <c r="G58">
        <f t="shared" si="11"/>
        <v>1140</v>
      </c>
    </row>
    <row r="59" spans="1:7" x14ac:dyDescent="0.25">
      <c r="A59">
        <f t="shared" si="5"/>
        <v>58</v>
      </c>
      <c r="B59">
        <f t="shared" si="7"/>
        <v>183</v>
      </c>
      <c r="C59">
        <f t="shared" si="10"/>
        <v>1787.6724137931037</v>
      </c>
      <c r="E59">
        <f t="shared" si="12"/>
        <v>-50.215517241379317</v>
      </c>
      <c r="F59">
        <f t="shared" si="8"/>
        <v>1165.0000000000002</v>
      </c>
      <c r="G59">
        <f t="shared" si="11"/>
        <v>1160.0000000000002</v>
      </c>
    </row>
    <row r="60" spans="1:7" x14ac:dyDescent="0.25">
      <c r="A60">
        <f t="shared" si="5"/>
        <v>59</v>
      </c>
      <c r="B60">
        <f t="shared" si="7"/>
        <v>186</v>
      </c>
      <c r="C60">
        <f t="shared" si="10"/>
        <v>1817.6694915254238</v>
      </c>
      <c r="E60">
        <f t="shared" si="12"/>
        <v>-50.211864406779661</v>
      </c>
      <c r="F60">
        <f t="shared" si="8"/>
        <v>1185</v>
      </c>
      <c r="G60">
        <f t="shared" si="11"/>
        <v>1180</v>
      </c>
    </row>
    <row r="61" spans="1:7" x14ac:dyDescent="0.25">
      <c r="A61">
        <f t="shared" si="5"/>
        <v>60</v>
      </c>
      <c r="B61">
        <f t="shared" si="7"/>
        <v>189</v>
      </c>
      <c r="C61">
        <f t="shared" si="10"/>
        <v>1847.6666666666667</v>
      </c>
      <c r="E61">
        <f t="shared" si="12"/>
        <v>-50.208333333333336</v>
      </c>
      <c r="F61">
        <f t="shared" si="8"/>
        <v>1205</v>
      </c>
      <c r="G61">
        <f t="shared" si="11"/>
        <v>1200</v>
      </c>
    </row>
    <row r="62" spans="1:7" x14ac:dyDescent="0.25">
      <c r="A62">
        <f t="shared" si="5"/>
        <v>61</v>
      </c>
      <c r="B62">
        <f t="shared" si="7"/>
        <v>192</v>
      </c>
      <c r="C62">
        <f t="shared" si="10"/>
        <v>1877.6639344262296</v>
      </c>
      <c r="E62">
        <f t="shared" si="12"/>
        <v>-50.204918032786885</v>
      </c>
      <c r="F62">
        <f t="shared" si="8"/>
        <v>1225</v>
      </c>
      <c r="G62">
        <f t="shared" si="11"/>
        <v>1220</v>
      </c>
    </row>
    <row r="63" spans="1:7" x14ac:dyDescent="0.25">
      <c r="A63">
        <f t="shared" si="5"/>
        <v>62</v>
      </c>
      <c r="B63">
        <f t="shared" si="7"/>
        <v>195</v>
      </c>
      <c r="C63">
        <f t="shared" si="10"/>
        <v>1907.6612903225807</v>
      </c>
      <c r="E63">
        <f t="shared" si="12"/>
        <v>-50.201612903225808</v>
      </c>
      <c r="F63">
        <f t="shared" si="8"/>
        <v>1245</v>
      </c>
      <c r="G63">
        <f t="shared" si="11"/>
        <v>1240</v>
      </c>
    </row>
    <row r="64" spans="1:7" x14ac:dyDescent="0.25">
      <c r="A64">
        <f t="shared" si="5"/>
        <v>63</v>
      </c>
      <c r="B64">
        <f t="shared" si="7"/>
        <v>198</v>
      </c>
      <c r="C64">
        <f t="shared" si="10"/>
        <v>1937.6587301587306</v>
      </c>
      <c r="E64">
        <f t="shared" si="12"/>
        <v>-50.198412698412703</v>
      </c>
      <c r="F64">
        <f t="shared" si="8"/>
        <v>1265.0000000000002</v>
      </c>
      <c r="G64">
        <f t="shared" si="11"/>
        <v>1260.0000000000002</v>
      </c>
    </row>
    <row r="65" spans="1:7" x14ac:dyDescent="0.25">
      <c r="A65">
        <f t="shared" si="5"/>
        <v>64</v>
      </c>
      <c r="B65">
        <f t="shared" si="7"/>
        <v>201</v>
      </c>
      <c r="C65">
        <f t="shared" si="10"/>
        <v>1967.65625</v>
      </c>
      <c r="E65">
        <f t="shared" si="12"/>
        <v>-50.1953125</v>
      </c>
      <c r="F65">
        <f t="shared" si="8"/>
        <v>1285</v>
      </c>
      <c r="G65">
        <f t="shared" si="11"/>
        <v>1280</v>
      </c>
    </row>
    <row r="66" spans="1:7" x14ac:dyDescent="0.25">
      <c r="A66">
        <f t="shared" si="5"/>
        <v>65</v>
      </c>
      <c r="B66">
        <f t="shared" si="7"/>
        <v>204</v>
      </c>
      <c r="C66">
        <f t="shared" si="10"/>
        <v>1997.6538461538462</v>
      </c>
      <c r="E66">
        <f t="shared" si="12"/>
        <v>-50.192307692307693</v>
      </c>
      <c r="F66">
        <f t="shared" si="8"/>
        <v>1305</v>
      </c>
      <c r="G66">
        <f t="shared" si="11"/>
        <v>1300</v>
      </c>
    </row>
    <row r="67" spans="1:7" x14ac:dyDescent="0.25">
      <c r="A67">
        <f t="shared" si="5"/>
        <v>66</v>
      </c>
      <c r="B67">
        <f t="shared" si="7"/>
        <v>207</v>
      </c>
      <c r="C67">
        <f t="shared" ref="C67:C75" si="13">(F67*(B67-5))/(A67*2)</f>
        <v>0</v>
      </c>
      <c r="E67">
        <f t="shared" ref="E67:E75" si="14">(F67*(D67-5))/(A67*2)</f>
        <v>0</v>
      </c>
    </row>
    <row r="68" spans="1:7" x14ac:dyDescent="0.25">
      <c r="A68">
        <f t="shared" si="5"/>
        <v>67</v>
      </c>
      <c r="B68">
        <f t="shared" ref="B68:B75" si="15">B67+3</f>
        <v>210</v>
      </c>
      <c r="C68">
        <f t="shared" si="13"/>
        <v>0</v>
      </c>
      <c r="E68">
        <f t="shared" si="14"/>
        <v>0</v>
      </c>
    </row>
    <row r="69" spans="1:7" x14ac:dyDescent="0.25">
      <c r="A69">
        <f t="shared" ref="A69:A86" si="16">A68+1</f>
        <v>68</v>
      </c>
      <c r="B69">
        <f t="shared" si="15"/>
        <v>213</v>
      </c>
      <c r="C69">
        <f t="shared" si="13"/>
        <v>0</v>
      </c>
      <c r="E69">
        <f t="shared" si="14"/>
        <v>0</v>
      </c>
    </row>
    <row r="70" spans="1:7" x14ac:dyDescent="0.25">
      <c r="A70">
        <f t="shared" si="16"/>
        <v>69</v>
      </c>
      <c r="B70">
        <f t="shared" si="15"/>
        <v>216</v>
      </c>
      <c r="C70">
        <f t="shared" si="13"/>
        <v>0</v>
      </c>
      <c r="E70">
        <f t="shared" si="14"/>
        <v>0</v>
      </c>
    </row>
    <row r="71" spans="1:7" x14ac:dyDescent="0.25">
      <c r="A71">
        <f t="shared" si="16"/>
        <v>70</v>
      </c>
      <c r="B71">
        <f t="shared" si="15"/>
        <v>219</v>
      </c>
      <c r="C71">
        <f t="shared" si="13"/>
        <v>0</v>
      </c>
      <c r="E71">
        <f t="shared" si="14"/>
        <v>0</v>
      </c>
    </row>
    <row r="72" spans="1:7" x14ac:dyDescent="0.25">
      <c r="A72">
        <f t="shared" si="16"/>
        <v>71</v>
      </c>
      <c r="B72">
        <f t="shared" si="15"/>
        <v>222</v>
      </c>
      <c r="C72">
        <f t="shared" si="13"/>
        <v>0</v>
      </c>
      <c r="E72">
        <f t="shared" si="14"/>
        <v>0</v>
      </c>
    </row>
    <row r="73" spans="1:7" x14ac:dyDescent="0.25">
      <c r="A73">
        <f t="shared" si="16"/>
        <v>72</v>
      </c>
      <c r="B73">
        <f t="shared" si="15"/>
        <v>225</v>
      </c>
      <c r="C73">
        <f t="shared" si="13"/>
        <v>0</v>
      </c>
      <c r="E73">
        <f t="shared" si="14"/>
        <v>0</v>
      </c>
    </row>
    <row r="74" spans="1:7" x14ac:dyDescent="0.25">
      <c r="A74">
        <f t="shared" si="16"/>
        <v>73</v>
      </c>
      <c r="B74">
        <f t="shared" si="15"/>
        <v>228</v>
      </c>
      <c r="C74">
        <f t="shared" si="13"/>
        <v>0</v>
      </c>
      <c r="E74">
        <f t="shared" si="14"/>
        <v>0</v>
      </c>
    </row>
    <row r="75" spans="1:7" x14ac:dyDescent="0.25">
      <c r="A75">
        <f t="shared" si="16"/>
        <v>74</v>
      </c>
      <c r="B75">
        <f t="shared" si="15"/>
        <v>231</v>
      </c>
      <c r="C75">
        <f t="shared" si="13"/>
        <v>0</v>
      </c>
      <c r="E75">
        <f t="shared" si="14"/>
        <v>0</v>
      </c>
    </row>
    <row r="76" spans="1:7" x14ac:dyDescent="0.25">
      <c r="A76">
        <f t="shared" si="16"/>
        <v>75</v>
      </c>
      <c r="B76">
        <f t="shared" ref="B68:B86" si="17">B75+3</f>
        <v>234</v>
      </c>
    </row>
    <row r="77" spans="1:7" x14ac:dyDescent="0.25">
      <c r="A77">
        <f t="shared" si="16"/>
        <v>76</v>
      </c>
      <c r="B77">
        <f t="shared" si="17"/>
        <v>237</v>
      </c>
    </row>
    <row r="78" spans="1:7" x14ac:dyDescent="0.25">
      <c r="A78">
        <f t="shared" si="16"/>
        <v>77</v>
      </c>
      <c r="B78">
        <f t="shared" si="17"/>
        <v>240</v>
      </c>
    </row>
    <row r="79" spans="1:7" x14ac:dyDescent="0.25">
      <c r="A79">
        <f t="shared" si="16"/>
        <v>78</v>
      </c>
      <c r="B79">
        <f t="shared" si="17"/>
        <v>243</v>
      </c>
    </row>
    <row r="80" spans="1:7" x14ac:dyDescent="0.25">
      <c r="A80">
        <f t="shared" si="16"/>
        <v>79</v>
      </c>
      <c r="B80">
        <f t="shared" si="17"/>
        <v>246</v>
      </c>
    </row>
    <row r="81" spans="1:2" x14ac:dyDescent="0.25">
      <c r="A81">
        <f t="shared" si="16"/>
        <v>80</v>
      </c>
      <c r="B81">
        <f t="shared" si="17"/>
        <v>249</v>
      </c>
    </row>
    <row r="82" spans="1:2" x14ac:dyDescent="0.25">
      <c r="A82">
        <f t="shared" si="16"/>
        <v>81</v>
      </c>
      <c r="B82">
        <f t="shared" si="17"/>
        <v>252</v>
      </c>
    </row>
    <row r="83" spans="1:2" x14ac:dyDescent="0.25">
      <c r="A83">
        <f t="shared" si="16"/>
        <v>82</v>
      </c>
      <c r="B83">
        <f t="shared" si="17"/>
        <v>255</v>
      </c>
    </row>
    <row r="84" spans="1:2" x14ac:dyDescent="0.25">
      <c r="A84">
        <f t="shared" si="16"/>
        <v>83</v>
      </c>
      <c r="B84">
        <f t="shared" si="17"/>
        <v>258</v>
      </c>
    </row>
    <row r="85" spans="1:2" x14ac:dyDescent="0.25">
      <c r="A85">
        <f t="shared" si="16"/>
        <v>84</v>
      </c>
      <c r="B85">
        <f t="shared" si="17"/>
        <v>261</v>
      </c>
    </row>
    <row r="86" spans="1:2" x14ac:dyDescent="0.25">
      <c r="A86">
        <f t="shared" si="16"/>
        <v>85</v>
      </c>
      <c r="B86">
        <f t="shared" si="17"/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Blocking% Archer</vt:lpstr>
      <vt:lpstr>Feuil2</vt:lpstr>
      <vt:lpstr>Feuil3</vt:lpstr>
    </vt:vector>
  </TitlesOfParts>
  <Company>Steelcase,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NAUTRE, Daniel</dc:creator>
  <cp:lastModifiedBy>NAUTRE, Daniel</cp:lastModifiedBy>
  <dcterms:created xsi:type="dcterms:W3CDTF">2016-09-06T09:07:23Z</dcterms:created>
  <dcterms:modified xsi:type="dcterms:W3CDTF">2016-09-06T12:54:33Z</dcterms:modified>
</cp:coreProperties>
</file>