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ison\Desktop\gc\Photon_Dev\Bill of Materials\"/>
    </mc:Choice>
  </mc:AlternateContent>
  <bookViews>
    <workbookView xWindow="0" yWindow="0" windowWidth="27870" windowHeight="13020" activeTab="1"/>
  </bookViews>
  <sheets>
    <sheet name="PROTON_DEV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F50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2" i="1"/>
  <c r="C55" i="1" l="1"/>
</calcChain>
</file>

<file path=xl/sharedStrings.xml><?xml version="1.0" encoding="utf-8"?>
<sst xmlns="http://schemas.openxmlformats.org/spreadsheetml/2006/main" count="182" uniqueCount="102">
  <si>
    <t>Item</t>
  </si>
  <si>
    <t>Quantity</t>
  </si>
  <si>
    <t>Part</t>
  </si>
  <si>
    <t>CN1</t>
  </si>
  <si>
    <t>SJ1-3515N</t>
  </si>
  <si>
    <t>CN3</t>
  </si>
  <si>
    <t>C1,C2</t>
  </si>
  <si>
    <t>C3,C21,C22</t>
  </si>
  <si>
    <t>C4</t>
  </si>
  <si>
    <t>C6</t>
  </si>
  <si>
    <t>C7</t>
  </si>
  <si>
    <t>C10,C12,C14,C15,C17</t>
  </si>
  <si>
    <t>D2</t>
  </si>
  <si>
    <t>D3,D4</t>
  </si>
  <si>
    <t>D5</t>
  </si>
  <si>
    <t>D7</t>
  </si>
  <si>
    <t>JP1</t>
  </si>
  <si>
    <t>J9</t>
  </si>
  <si>
    <t>LS1</t>
  </si>
  <si>
    <t>SDR08540M3-01</t>
  </si>
  <si>
    <t>L1</t>
  </si>
  <si>
    <t>Q1</t>
  </si>
  <si>
    <t>R1</t>
  </si>
  <si>
    <t>R2</t>
  </si>
  <si>
    <t>R3,R4,R25,R26,R27</t>
  </si>
  <si>
    <t>R6,R36</t>
  </si>
  <si>
    <t>R14,R37</t>
  </si>
  <si>
    <t>R23</t>
  </si>
  <si>
    <t>R28</t>
  </si>
  <si>
    <t>R30,R31</t>
  </si>
  <si>
    <t>R34,R35</t>
  </si>
  <si>
    <t>SS12SDH2</t>
  </si>
  <si>
    <t>SW4,SW5</t>
  </si>
  <si>
    <t>TL3330AF260QG</t>
  </si>
  <si>
    <t>SW8,SW12</t>
  </si>
  <si>
    <t>KMR211GLFS</t>
  </si>
  <si>
    <t>U1</t>
  </si>
  <si>
    <t>U2</t>
  </si>
  <si>
    <t>MAX17043</t>
  </si>
  <si>
    <t>U5</t>
  </si>
  <si>
    <t>U6</t>
  </si>
  <si>
    <t>lsm9ds1</t>
  </si>
  <si>
    <t>U7</t>
  </si>
  <si>
    <t>Photon P1</t>
  </si>
  <si>
    <t>U9</t>
  </si>
  <si>
    <t>TPA2005D1DRB</t>
  </si>
  <si>
    <t>U11</t>
  </si>
  <si>
    <t>AD5220</t>
  </si>
  <si>
    <t xml:space="preserve">Revised: </t>
  </si>
  <si>
    <t xml:space="preserve">          Revision:  </t>
  </si>
  <si>
    <t>Total</t>
  </si>
  <si>
    <t>Unit Cost</t>
  </si>
  <si>
    <t>Extended Cost</t>
  </si>
  <si>
    <t>R22,R29,R39,R40,R41,R42,R43</t>
  </si>
  <si>
    <t>USB Micro</t>
  </si>
  <si>
    <t xml:space="preserve">PCB Assembly </t>
  </si>
  <si>
    <t>4.7UF-6.3V-10%(0603)</t>
  </si>
  <si>
    <t>1.0UF-16V-10%(0603)</t>
  </si>
  <si>
    <t>0.1UF-25V(+80/-20%)(0603)</t>
  </si>
  <si>
    <t>330OHM,1/10W,1%(0603)</t>
  </si>
  <si>
    <t>2.0KOHM,1/10W,5%(0603)</t>
  </si>
  <si>
    <t>1KOHM,1/4W, 1%(0603)</t>
  </si>
  <si>
    <t>100k, 1/10W, 5% (603)</t>
  </si>
  <si>
    <t>4.7KOHM, 1/10W, 1%(0603)</t>
  </si>
  <si>
    <t>150kOHM,1/4W, 1%(0603)</t>
  </si>
  <si>
    <t>180OHM,1/4W, 1%(0603)</t>
  </si>
  <si>
    <t>MOUSER</t>
  </si>
  <si>
    <t>http://www.mouser.com/ProductDetail/Cree-Inc/CLMVB-FKA-CFHEHLCBB7a363/?qs=xEJ61ozf1a03pP6vmpANQg%3D%3D</t>
  </si>
  <si>
    <t>Digikey Cart</t>
  </si>
  <si>
    <t>http://www.digikey.com/short/t0vcw8</t>
  </si>
  <si>
    <t>Alternate Distributor</t>
  </si>
  <si>
    <t>Link</t>
  </si>
  <si>
    <t>*All of the prices in the attached BOM are for 1 board.</t>
  </si>
  <si>
    <t>**Items are from Digikey and included in shopping cart unless noted.</t>
  </si>
  <si>
    <t>Particle</t>
  </si>
  <si>
    <t>https://store.particle.io/?product=p0-particle-module-x10-&amp;utm_source=Proto&amp;utm_medium=Button&amp;utm_content=P0&amp;utm_campaign=Buy</t>
  </si>
  <si>
    <t>SW10</t>
  </si>
  <si>
    <t>PCB V2.0</t>
  </si>
  <si>
    <t xml:space="preserve">22uF, Ceramic Capacitor, Low ESR (&lt;50 mOhm), X5R, 6.3V (0603)
</t>
  </si>
  <si>
    <t>RED(0603)</t>
  </si>
  <si>
    <t>10uF, 6.3V, 10%, (0603)</t>
  </si>
  <si>
    <t>1N4148, 100V, 150mA,(SOD-123)</t>
  </si>
  <si>
    <t>CLMVB-FKA-CFHEHLCBB7A363, 20mA(PLCC-4)</t>
  </si>
  <si>
    <t>MBRA140, 40V,1A,(DO-214AC)</t>
  </si>
  <si>
    <t>HEADER 3POS, R/A PIN, 2.54MM TH</t>
  </si>
  <si>
    <t>JST-2, R/A PIN, 2MM TH</t>
  </si>
  <si>
    <t>2.2uH, 1.5A, 72MOHM</t>
  </si>
  <si>
    <t>2SD1484KT146R (SOT346)</t>
  </si>
  <si>
    <t>22 Ohm, 1/4W,5% (0603)</t>
  </si>
  <si>
    <t>MCP73831 (SOT23-5)</t>
  </si>
  <si>
    <t>RT8008-33-GB (SOT23-5)</t>
  </si>
  <si>
    <t>47KOHM,1/4W, 1%(0603)</t>
  </si>
  <si>
    <t>10KOHM,1/4W, 1%(0603)</t>
  </si>
  <si>
    <t>Reference Designator</t>
  </si>
  <si>
    <t>10nF (10000pF)-16V (0603)</t>
  </si>
  <si>
    <t>C8,C9, C11,C13,C16,C18,C19,C23, C24</t>
  </si>
  <si>
    <t>0.1uF, 25V, 10%, (0603)</t>
  </si>
  <si>
    <t>Wednesday 2/17/16</t>
  </si>
  <si>
    <t>C</t>
  </si>
  <si>
    <t>Added Packaging information for components. Consolidated duplicate rows of same part</t>
  </si>
  <si>
    <t>Description:</t>
  </si>
  <si>
    <t>Sleep Track V2.0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</si>
</sst>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$-409]#,##0.0000;\-[$$-409]#,##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9" fillId="0" borderId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6" fillId="0" borderId="0" xfId="0" applyFont="1"/>
    <xf numFmtId="44" fontId="0" fillId="0" borderId="0" xfId="1" applyFont="1"/>
    <xf numFmtId="0" fontId="0" fillId="0" borderId="10" xfId="0" applyBorder="1" applyAlignment="1">
      <alignment horizontal="left" vertical="center"/>
    </xf>
    <xf numFmtId="44" fontId="0" fillId="0" borderId="10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44" fontId="0" fillId="33" borderId="10" xfId="1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44" fontId="0" fillId="0" borderId="12" xfId="1" applyFont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0" fillId="0" borderId="10" xfId="0" applyFill="1" applyBorder="1" applyAlignment="1">
      <alignment horizontal="left" vertical="center"/>
    </xf>
    <xf numFmtId="44" fontId="0" fillId="0" borderId="10" xfId="1" applyFont="1" applyFill="1" applyBorder="1" applyAlignment="1">
      <alignment horizontal="left" vertical="center"/>
    </xf>
    <xf numFmtId="0" fontId="0" fillId="0" borderId="0" xfId="0" applyFill="1"/>
    <xf numFmtId="0" fontId="0" fillId="0" borderId="13" xfId="0" applyBorder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  <cellStyle name="常规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5"/>
  <sheetViews>
    <sheetView workbookViewId="0">
      <selection activeCell="A11" sqref="A11:D49"/>
    </sheetView>
  </sheetViews>
  <sheetFormatPr defaultRowHeight="15"/>
  <cols>
    <col min="1" max="1" width="13.85546875" customWidth="1"/>
    <col min="2" max="2" width="21.140625" customWidth="1"/>
    <col min="3" max="3" width="37" customWidth="1"/>
    <col min="4" max="4" width="31.42578125" customWidth="1"/>
    <col min="6" max="6" width="15.28515625" customWidth="1"/>
    <col min="7" max="7" width="22.28515625" customWidth="1"/>
    <col min="8" max="8" width="51.42578125" customWidth="1"/>
  </cols>
  <sheetData>
    <row r="1" spans="1:8">
      <c r="A1" t="s">
        <v>101</v>
      </c>
    </row>
    <row r="2" spans="1:8">
      <c r="A2" s="2" t="s">
        <v>48</v>
      </c>
      <c r="B2" t="s">
        <v>97</v>
      </c>
    </row>
    <row r="3" spans="1:8">
      <c r="A3" s="1" t="s">
        <v>49</v>
      </c>
      <c r="B3" t="s">
        <v>98</v>
      </c>
    </row>
    <row r="4" spans="1:8">
      <c r="A4" s="2" t="s">
        <v>100</v>
      </c>
      <c r="B4" t="s">
        <v>99</v>
      </c>
    </row>
    <row r="7" spans="1:8" hidden="1">
      <c r="A7" t="s">
        <v>72</v>
      </c>
    </row>
    <row r="8" spans="1:8" hidden="1">
      <c r="A8" t="s">
        <v>73</v>
      </c>
    </row>
    <row r="9" spans="1:8" hidden="1">
      <c r="A9" t="s">
        <v>68</v>
      </c>
      <c r="B9" t="s">
        <v>69</v>
      </c>
    </row>
    <row r="10" spans="1:8" ht="15.75" thickBot="1"/>
    <row r="11" spans="1:8" ht="15.75" thickBot="1">
      <c r="A11" s="16" t="s">
        <v>0</v>
      </c>
      <c r="B11" s="11" t="s">
        <v>1</v>
      </c>
      <c r="C11" s="11" t="s">
        <v>93</v>
      </c>
      <c r="D11" s="11" t="s">
        <v>2</v>
      </c>
      <c r="E11" s="12" t="s">
        <v>51</v>
      </c>
      <c r="F11" s="12" t="s">
        <v>52</v>
      </c>
      <c r="G11" s="12" t="s">
        <v>70</v>
      </c>
      <c r="H11" s="12" t="s">
        <v>71</v>
      </c>
    </row>
    <row r="12" spans="1:8">
      <c r="A12" s="9">
        <v>1</v>
      </c>
      <c r="B12" s="9">
        <v>1</v>
      </c>
      <c r="C12" s="9" t="s">
        <v>3</v>
      </c>
      <c r="D12" s="9" t="s">
        <v>4</v>
      </c>
      <c r="E12" s="10">
        <v>1.103</v>
      </c>
      <c r="F12" s="10">
        <f>E12*B12</f>
        <v>1.103</v>
      </c>
      <c r="G12" s="9"/>
      <c r="H12" s="9"/>
    </row>
    <row r="13" spans="1:8">
      <c r="A13" s="5">
        <v>2</v>
      </c>
      <c r="B13" s="5">
        <v>1</v>
      </c>
      <c r="C13" s="5" t="s">
        <v>5</v>
      </c>
      <c r="D13" s="5" t="s">
        <v>54</v>
      </c>
      <c r="E13" s="6">
        <v>0.67800000000000005</v>
      </c>
      <c r="F13" s="6">
        <f t="shared" ref="F13:F50" si="0">E13*B13</f>
        <v>0.67800000000000005</v>
      </c>
      <c r="G13" s="5"/>
      <c r="H13" s="5"/>
    </row>
    <row r="14" spans="1:8">
      <c r="A14" s="5">
        <v>3</v>
      </c>
      <c r="B14" s="5">
        <v>2</v>
      </c>
      <c r="C14" s="5" t="s">
        <v>6</v>
      </c>
      <c r="D14" s="5" t="s">
        <v>56</v>
      </c>
      <c r="E14" s="6">
        <v>5.2400000000000002E-2</v>
      </c>
      <c r="F14" s="6">
        <f t="shared" si="0"/>
        <v>0.1048</v>
      </c>
      <c r="G14" s="5"/>
      <c r="H14" s="5"/>
    </row>
    <row r="15" spans="1:8">
      <c r="A15" s="5">
        <v>4</v>
      </c>
      <c r="B15" s="5">
        <v>3</v>
      </c>
      <c r="C15" s="5" t="s">
        <v>7</v>
      </c>
      <c r="D15" s="5" t="s">
        <v>57</v>
      </c>
      <c r="E15" s="6">
        <v>2.2800000000000001E-2</v>
      </c>
      <c r="F15" s="6">
        <f t="shared" si="0"/>
        <v>6.8400000000000002E-2</v>
      </c>
      <c r="G15" s="5"/>
      <c r="H15" s="5"/>
    </row>
    <row r="16" spans="1:8" ht="45">
      <c r="A16" s="5">
        <v>5</v>
      </c>
      <c r="B16" s="5">
        <v>1</v>
      </c>
      <c r="C16" s="5" t="s">
        <v>8</v>
      </c>
      <c r="D16" s="7" t="s">
        <v>78</v>
      </c>
      <c r="E16" s="6">
        <v>0.28799999999999998</v>
      </c>
      <c r="F16" s="6">
        <f t="shared" si="0"/>
        <v>0.28799999999999998</v>
      </c>
      <c r="G16" s="5"/>
      <c r="H16" s="5"/>
    </row>
    <row r="17" spans="1:8">
      <c r="A17" s="5">
        <v>6</v>
      </c>
      <c r="B17" s="5">
        <v>1</v>
      </c>
      <c r="C17" s="5" t="s">
        <v>9</v>
      </c>
      <c r="D17" s="5" t="s">
        <v>58</v>
      </c>
      <c r="E17" s="6">
        <v>1.7000000000000001E-2</v>
      </c>
      <c r="F17" s="6">
        <f t="shared" si="0"/>
        <v>1.7000000000000001E-2</v>
      </c>
      <c r="G17" s="5"/>
      <c r="H17" s="5"/>
    </row>
    <row r="18" spans="1:8">
      <c r="A18" s="5">
        <v>7</v>
      </c>
      <c r="B18" s="5">
        <v>1</v>
      </c>
      <c r="C18" s="5" t="s">
        <v>10</v>
      </c>
      <c r="D18" s="5" t="s">
        <v>94</v>
      </c>
      <c r="E18" s="6">
        <v>0.02</v>
      </c>
      <c r="F18" s="6">
        <f t="shared" si="0"/>
        <v>0.02</v>
      </c>
      <c r="G18" s="5"/>
      <c r="H18" s="5"/>
    </row>
    <row r="19" spans="1:8">
      <c r="A19" s="5">
        <v>9</v>
      </c>
      <c r="B19" s="5">
        <v>5</v>
      </c>
      <c r="C19" s="5" t="s">
        <v>11</v>
      </c>
      <c r="D19" s="5" t="s">
        <v>80</v>
      </c>
      <c r="E19" s="6">
        <v>3.5999999999999997E-2</v>
      </c>
      <c r="F19" s="6">
        <f t="shared" si="0"/>
        <v>0.18</v>
      </c>
      <c r="G19" s="5"/>
      <c r="H19" s="5"/>
    </row>
    <row r="20" spans="1:8">
      <c r="A20" s="5">
        <v>10</v>
      </c>
      <c r="B20" s="5">
        <v>9</v>
      </c>
      <c r="C20" s="5" t="s">
        <v>95</v>
      </c>
      <c r="D20" s="5" t="s">
        <v>96</v>
      </c>
      <c r="E20" s="6">
        <v>1.2E-2</v>
      </c>
      <c r="F20" s="6">
        <f t="shared" si="0"/>
        <v>0.108</v>
      </c>
      <c r="G20" s="5"/>
      <c r="H20" s="5"/>
    </row>
    <row r="21" spans="1:8">
      <c r="A21" s="5">
        <v>11</v>
      </c>
      <c r="B21" s="5">
        <v>1</v>
      </c>
      <c r="C21" s="5" t="s">
        <v>12</v>
      </c>
      <c r="D21" s="5" t="s">
        <v>79</v>
      </c>
      <c r="E21" s="6">
        <v>0.2</v>
      </c>
      <c r="F21" s="6">
        <f t="shared" si="0"/>
        <v>0.2</v>
      </c>
      <c r="G21" s="5"/>
      <c r="H21" s="5"/>
    </row>
    <row r="22" spans="1:8">
      <c r="A22" s="5">
        <v>12</v>
      </c>
      <c r="B22" s="5">
        <v>2</v>
      </c>
      <c r="C22" s="5" t="s">
        <v>13</v>
      </c>
      <c r="D22" s="5" t="s">
        <v>83</v>
      </c>
      <c r="E22" s="6">
        <v>0.371</v>
      </c>
      <c r="F22" s="6">
        <f t="shared" si="0"/>
        <v>0.74199999999999999</v>
      </c>
      <c r="G22" s="5"/>
      <c r="H22" s="5"/>
    </row>
    <row r="23" spans="1:8">
      <c r="A23" s="5">
        <v>13</v>
      </c>
      <c r="B23" s="5">
        <v>1</v>
      </c>
      <c r="C23" s="5" t="s">
        <v>14</v>
      </c>
      <c r="D23" s="5" t="s">
        <v>81</v>
      </c>
      <c r="E23" s="6">
        <v>0.125</v>
      </c>
      <c r="F23" s="6">
        <f t="shared" si="0"/>
        <v>0.125</v>
      </c>
      <c r="G23" s="5"/>
      <c r="H23" s="5"/>
    </row>
    <row r="24" spans="1:8" ht="60">
      <c r="A24" s="5">
        <v>14</v>
      </c>
      <c r="B24" s="5">
        <v>1</v>
      </c>
      <c r="C24" s="5" t="s">
        <v>15</v>
      </c>
      <c r="D24" s="7" t="s">
        <v>82</v>
      </c>
      <c r="E24" s="6">
        <v>0.32300000000000001</v>
      </c>
      <c r="F24" s="6">
        <f t="shared" si="0"/>
        <v>0.32300000000000001</v>
      </c>
      <c r="G24" s="5" t="s">
        <v>66</v>
      </c>
      <c r="H24" s="7" t="s">
        <v>67</v>
      </c>
    </row>
    <row r="25" spans="1:8">
      <c r="A25" s="5">
        <v>15</v>
      </c>
      <c r="B25" s="5">
        <v>1</v>
      </c>
      <c r="C25" s="5" t="s">
        <v>16</v>
      </c>
      <c r="D25" s="5" t="s">
        <v>85</v>
      </c>
      <c r="E25" s="6">
        <v>0.14099999999999999</v>
      </c>
      <c r="F25" s="6">
        <f t="shared" si="0"/>
        <v>0.14099999999999999</v>
      </c>
      <c r="G25" s="5"/>
      <c r="H25" s="5"/>
    </row>
    <row r="26" spans="1:8">
      <c r="A26" s="5">
        <v>16</v>
      </c>
      <c r="B26" s="5">
        <v>1</v>
      </c>
      <c r="C26" s="5" t="s">
        <v>17</v>
      </c>
      <c r="D26" s="5" t="s">
        <v>84</v>
      </c>
      <c r="E26" s="6">
        <v>0.11899999999999999</v>
      </c>
      <c r="F26" s="6">
        <f t="shared" si="0"/>
        <v>0.11899999999999999</v>
      </c>
      <c r="G26" s="5"/>
      <c r="H26" s="5"/>
    </row>
    <row r="27" spans="1:8">
      <c r="A27" s="5">
        <v>17</v>
      </c>
      <c r="B27" s="5">
        <v>1</v>
      </c>
      <c r="C27" s="5" t="s">
        <v>18</v>
      </c>
      <c r="D27" s="5" t="s">
        <v>19</v>
      </c>
      <c r="E27" s="6">
        <v>3.5910000000000002</v>
      </c>
      <c r="F27" s="6">
        <f t="shared" si="0"/>
        <v>3.5910000000000002</v>
      </c>
      <c r="G27" s="5"/>
      <c r="H27" s="5"/>
    </row>
    <row r="28" spans="1:8">
      <c r="A28" s="5">
        <v>18</v>
      </c>
      <c r="B28" s="5">
        <v>1</v>
      </c>
      <c r="C28" s="5" t="s">
        <v>20</v>
      </c>
      <c r="D28" s="5" t="s">
        <v>86</v>
      </c>
      <c r="E28" s="6">
        <v>0.30599999999999999</v>
      </c>
      <c r="F28" s="6">
        <f t="shared" si="0"/>
        <v>0.30599999999999999</v>
      </c>
      <c r="G28" s="5"/>
      <c r="H28" s="5"/>
    </row>
    <row r="29" spans="1:8">
      <c r="A29" s="5">
        <v>19</v>
      </c>
      <c r="B29" s="5">
        <v>1</v>
      </c>
      <c r="C29" s="5" t="s">
        <v>21</v>
      </c>
      <c r="D29" s="5" t="s">
        <v>87</v>
      </c>
      <c r="E29" s="6">
        <v>0.26400000000000001</v>
      </c>
      <c r="F29" s="6">
        <f t="shared" si="0"/>
        <v>0.26400000000000001</v>
      </c>
      <c r="G29" s="5"/>
      <c r="H29" s="5"/>
    </row>
    <row r="30" spans="1:8">
      <c r="A30" s="5">
        <v>20</v>
      </c>
      <c r="B30" s="5">
        <v>1</v>
      </c>
      <c r="C30" s="5" t="s">
        <v>22</v>
      </c>
      <c r="D30" s="5" t="s">
        <v>59</v>
      </c>
      <c r="E30" s="6">
        <v>1.2999999999999999E-2</v>
      </c>
      <c r="F30" s="6">
        <f t="shared" si="0"/>
        <v>1.2999999999999999E-2</v>
      </c>
      <c r="G30" s="5"/>
      <c r="H30" s="5"/>
    </row>
    <row r="31" spans="1:8">
      <c r="A31" s="5">
        <v>21</v>
      </c>
      <c r="B31" s="5">
        <v>1</v>
      </c>
      <c r="C31" s="5" t="s">
        <v>23</v>
      </c>
      <c r="D31" s="5" t="s">
        <v>60</v>
      </c>
      <c r="E31" s="6">
        <v>1.0999999999999999E-2</v>
      </c>
      <c r="F31" s="6">
        <f t="shared" si="0"/>
        <v>1.0999999999999999E-2</v>
      </c>
      <c r="G31" s="5"/>
      <c r="H31" s="5"/>
    </row>
    <row r="32" spans="1:8">
      <c r="A32" s="5">
        <v>22</v>
      </c>
      <c r="B32" s="5">
        <v>5</v>
      </c>
      <c r="C32" s="5" t="s">
        <v>24</v>
      </c>
      <c r="D32" s="5" t="s">
        <v>61</v>
      </c>
      <c r="E32" s="6">
        <v>4.3999999999999997E-2</v>
      </c>
      <c r="F32" s="6">
        <f t="shared" si="0"/>
        <v>0.21999999999999997</v>
      </c>
      <c r="G32" s="5"/>
      <c r="H32" s="5"/>
    </row>
    <row r="33" spans="1:8">
      <c r="A33" s="5">
        <v>23</v>
      </c>
      <c r="B33" s="5">
        <v>2</v>
      </c>
      <c r="C33" s="5" t="s">
        <v>25</v>
      </c>
      <c r="D33" s="5" t="s">
        <v>62</v>
      </c>
      <c r="E33" s="6">
        <v>8.0000000000000002E-3</v>
      </c>
      <c r="F33" s="6">
        <f t="shared" si="0"/>
        <v>1.6E-2</v>
      </c>
      <c r="G33" s="5"/>
      <c r="H33" s="5"/>
    </row>
    <row r="34" spans="1:8">
      <c r="A34" s="5">
        <v>24</v>
      </c>
      <c r="B34" s="5">
        <v>2</v>
      </c>
      <c r="C34" s="5" t="s">
        <v>26</v>
      </c>
      <c r="D34" s="5" t="s">
        <v>63</v>
      </c>
      <c r="E34" s="6">
        <v>0.01</v>
      </c>
      <c r="F34" s="6">
        <f t="shared" si="0"/>
        <v>0.02</v>
      </c>
      <c r="G34" s="5"/>
      <c r="H34" s="5"/>
    </row>
    <row r="35" spans="1:8">
      <c r="A35" s="5">
        <v>25</v>
      </c>
      <c r="B35" s="5">
        <v>7</v>
      </c>
      <c r="C35" s="5" t="s">
        <v>53</v>
      </c>
      <c r="D35" s="5" t="s">
        <v>92</v>
      </c>
      <c r="E35" s="6">
        <v>3.0300000000000001E-2</v>
      </c>
      <c r="F35" s="6">
        <f t="shared" si="0"/>
        <v>0.21210000000000001</v>
      </c>
      <c r="G35" s="5"/>
      <c r="H35" s="5"/>
    </row>
    <row r="36" spans="1:8">
      <c r="A36" s="5">
        <v>26</v>
      </c>
      <c r="B36" s="5">
        <v>1</v>
      </c>
      <c r="C36" s="5" t="s">
        <v>27</v>
      </c>
      <c r="D36" s="5" t="s">
        <v>91</v>
      </c>
      <c r="E36" s="6">
        <v>7.9000000000000001E-2</v>
      </c>
      <c r="F36" s="6">
        <f t="shared" si="0"/>
        <v>7.9000000000000001E-2</v>
      </c>
      <c r="G36" s="5"/>
      <c r="H36" s="5"/>
    </row>
    <row r="37" spans="1:8">
      <c r="A37" s="5">
        <v>27</v>
      </c>
      <c r="B37" s="5">
        <v>1</v>
      </c>
      <c r="C37" s="5" t="s">
        <v>28</v>
      </c>
      <c r="D37" s="5" t="s">
        <v>65</v>
      </c>
      <c r="E37" s="6">
        <v>7.9000000000000001E-2</v>
      </c>
      <c r="F37" s="6">
        <f t="shared" si="0"/>
        <v>7.9000000000000001E-2</v>
      </c>
      <c r="G37" s="5"/>
      <c r="H37" s="5"/>
    </row>
    <row r="38" spans="1:8">
      <c r="A38" s="5">
        <v>28</v>
      </c>
      <c r="B38" s="5">
        <v>2</v>
      </c>
      <c r="C38" s="5" t="s">
        <v>29</v>
      </c>
      <c r="D38" s="5" t="s">
        <v>64</v>
      </c>
      <c r="E38" s="6">
        <v>5.4399999999999997E-2</v>
      </c>
      <c r="F38" s="6">
        <f t="shared" si="0"/>
        <v>0.10879999999999999</v>
      </c>
      <c r="G38" s="5"/>
      <c r="H38" s="5"/>
    </row>
    <row r="39" spans="1:8">
      <c r="A39" s="5">
        <v>29</v>
      </c>
      <c r="B39" s="5">
        <v>2</v>
      </c>
      <c r="C39" s="5" t="s">
        <v>30</v>
      </c>
      <c r="D39" s="5" t="s">
        <v>88</v>
      </c>
      <c r="E39" s="6">
        <v>5.4399999999999997E-2</v>
      </c>
      <c r="F39" s="6">
        <f t="shared" si="0"/>
        <v>0.10879999999999999</v>
      </c>
      <c r="G39" s="5"/>
      <c r="H39" s="5"/>
    </row>
    <row r="40" spans="1:8">
      <c r="A40" s="5">
        <v>30</v>
      </c>
      <c r="B40" s="5">
        <v>1</v>
      </c>
      <c r="C40" s="5" t="s">
        <v>76</v>
      </c>
      <c r="D40" s="5" t="s">
        <v>31</v>
      </c>
      <c r="E40" s="6">
        <v>1.41</v>
      </c>
      <c r="F40" s="6">
        <f t="shared" si="0"/>
        <v>1.41</v>
      </c>
      <c r="G40" s="5"/>
      <c r="H40" s="5"/>
    </row>
    <row r="41" spans="1:8">
      <c r="A41" s="5">
        <v>31</v>
      </c>
      <c r="B41" s="5">
        <v>2</v>
      </c>
      <c r="C41" s="5" t="s">
        <v>32</v>
      </c>
      <c r="D41" s="5" t="s">
        <v>33</v>
      </c>
      <c r="E41" s="6">
        <v>0.44</v>
      </c>
      <c r="F41" s="6">
        <f t="shared" si="0"/>
        <v>0.88</v>
      </c>
      <c r="G41" s="5"/>
      <c r="H41" s="5"/>
    </row>
    <row r="42" spans="1:8">
      <c r="A42" s="5">
        <v>32</v>
      </c>
      <c r="B42" s="5">
        <v>2</v>
      </c>
      <c r="C42" s="5" t="s">
        <v>34</v>
      </c>
      <c r="D42" s="5" t="s">
        <v>35</v>
      </c>
      <c r="E42" s="6">
        <v>0.49299999999999999</v>
      </c>
      <c r="F42" s="6">
        <f t="shared" si="0"/>
        <v>0.98599999999999999</v>
      </c>
      <c r="G42" s="5"/>
      <c r="H42" s="5"/>
    </row>
    <row r="43" spans="1:8">
      <c r="A43" s="5">
        <v>34</v>
      </c>
      <c r="B43" s="5">
        <v>1</v>
      </c>
      <c r="C43" s="5" t="s">
        <v>36</v>
      </c>
      <c r="D43" s="5" t="s">
        <v>89</v>
      </c>
      <c r="E43" s="6">
        <v>0.56000000000000005</v>
      </c>
      <c r="F43" s="6">
        <f t="shared" si="0"/>
        <v>0.56000000000000005</v>
      </c>
      <c r="G43" s="5"/>
      <c r="H43" s="5"/>
    </row>
    <row r="44" spans="1:8" s="15" customFormat="1">
      <c r="A44" s="13">
        <v>35</v>
      </c>
      <c r="B44" s="13">
        <v>1</v>
      </c>
      <c r="C44" s="13" t="s">
        <v>37</v>
      </c>
      <c r="D44" s="13" t="s">
        <v>38</v>
      </c>
      <c r="E44" s="14"/>
      <c r="F44" s="14">
        <f t="shared" si="0"/>
        <v>0</v>
      </c>
      <c r="G44" s="13"/>
      <c r="H44" s="13"/>
    </row>
    <row r="45" spans="1:8">
      <c r="A45" s="5">
        <v>36</v>
      </c>
      <c r="B45" s="5">
        <v>1</v>
      </c>
      <c r="C45" s="5" t="s">
        <v>39</v>
      </c>
      <c r="D45" s="5" t="s">
        <v>90</v>
      </c>
      <c r="E45" s="6">
        <v>0.55700000000000005</v>
      </c>
      <c r="F45" s="6">
        <f t="shared" si="0"/>
        <v>0.55700000000000005</v>
      </c>
      <c r="G45" s="5"/>
      <c r="H45" s="5"/>
    </row>
    <row r="46" spans="1:8">
      <c r="A46" s="5">
        <v>37</v>
      </c>
      <c r="B46" s="5">
        <v>1</v>
      </c>
      <c r="C46" s="5" t="s">
        <v>40</v>
      </c>
      <c r="D46" s="5" t="s">
        <v>41</v>
      </c>
      <c r="E46" s="6">
        <v>5.74</v>
      </c>
      <c r="F46" s="6">
        <f t="shared" si="0"/>
        <v>5.74</v>
      </c>
      <c r="G46" s="5"/>
      <c r="H46" s="5"/>
    </row>
    <row r="47" spans="1:8" ht="60">
      <c r="A47" s="5">
        <v>38</v>
      </c>
      <c r="B47" s="5">
        <v>1</v>
      </c>
      <c r="C47" s="5" t="s">
        <v>42</v>
      </c>
      <c r="D47" s="5" t="s">
        <v>43</v>
      </c>
      <c r="E47" s="8">
        <v>12</v>
      </c>
      <c r="F47" s="8">
        <f t="shared" si="0"/>
        <v>12</v>
      </c>
      <c r="G47" s="5" t="s">
        <v>74</v>
      </c>
      <c r="H47" s="7" t="s">
        <v>75</v>
      </c>
    </row>
    <row r="48" spans="1:8">
      <c r="A48" s="5">
        <v>39</v>
      </c>
      <c r="B48" s="5">
        <v>1</v>
      </c>
      <c r="C48" s="5" t="s">
        <v>44</v>
      </c>
      <c r="D48" s="5" t="s">
        <v>45</v>
      </c>
      <c r="E48" s="6">
        <v>1.347</v>
      </c>
      <c r="F48" s="6">
        <f t="shared" si="0"/>
        <v>1.347</v>
      </c>
      <c r="G48" s="5"/>
      <c r="H48" s="5"/>
    </row>
    <row r="49" spans="1:8">
      <c r="A49" s="5">
        <v>40</v>
      </c>
      <c r="B49" s="5">
        <v>1</v>
      </c>
      <c r="C49" s="5" t="s">
        <v>46</v>
      </c>
      <c r="D49" s="5" t="s">
        <v>47</v>
      </c>
      <c r="E49" s="6">
        <v>2.77</v>
      </c>
      <c r="F49" s="6">
        <f t="shared" si="0"/>
        <v>2.77</v>
      </c>
      <c r="G49" s="5"/>
      <c r="H49" s="5"/>
    </row>
    <row r="50" spans="1:8">
      <c r="A50" s="5">
        <v>41</v>
      </c>
      <c r="B50" s="5">
        <v>1</v>
      </c>
      <c r="C50" s="5" t="s">
        <v>77</v>
      </c>
      <c r="D50" s="5" t="s">
        <v>55</v>
      </c>
      <c r="E50" s="5"/>
      <c r="F50" s="6">
        <f t="shared" si="0"/>
        <v>0</v>
      </c>
      <c r="G50" s="5"/>
      <c r="H50" s="5"/>
    </row>
    <row r="55" spans="1:8">
      <c r="B55" s="3" t="s">
        <v>50</v>
      </c>
      <c r="C55" s="4">
        <f>SUM(F12:F49)</f>
        <v>35.495900000000006</v>
      </c>
    </row>
  </sheetData>
  <pageMargins left="0.7" right="0.7" top="0.75" bottom="0.75" header="0.3" footer="0.3"/>
  <pageSetup scale="44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F47" sqref="F47"/>
    </sheetView>
  </sheetViews>
  <sheetFormatPr defaultRowHeight="15"/>
  <cols>
    <col min="1" max="1" width="12.7109375" customWidth="1"/>
    <col min="2" max="2" width="21.140625" customWidth="1"/>
    <col min="3" max="3" width="37" customWidth="1"/>
    <col min="4" max="4" width="31.42578125" customWidth="1"/>
  </cols>
  <sheetData>
    <row r="1" spans="1:4" ht="15.75" thickBot="1">
      <c r="A1" s="16" t="s">
        <v>0</v>
      </c>
      <c r="B1" s="11" t="s">
        <v>1</v>
      </c>
      <c r="C1" s="11" t="s">
        <v>93</v>
      </c>
      <c r="D1" s="11" t="s">
        <v>2</v>
      </c>
    </row>
    <row r="2" spans="1:4">
      <c r="A2" s="9">
        <v>1</v>
      </c>
      <c r="B2" s="9">
        <v>1</v>
      </c>
      <c r="C2" s="9" t="s">
        <v>3</v>
      </c>
      <c r="D2" s="9" t="s">
        <v>4</v>
      </c>
    </row>
    <row r="3" spans="1:4">
      <c r="A3" s="5">
        <v>2</v>
      </c>
      <c r="B3" s="5">
        <v>1</v>
      </c>
      <c r="C3" s="5" t="s">
        <v>5</v>
      </c>
      <c r="D3" s="5" t="s">
        <v>54</v>
      </c>
    </row>
    <row r="4" spans="1:4">
      <c r="A4" s="5">
        <v>3</v>
      </c>
      <c r="B4" s="5">
        <v>2</v>
      </c>
      <c r="C4" s="5" t="s">
        <v>6</v>
      </c>
      <c r="D4" s="5" t="s">
        <v>56</v>
      </c>
    </row>
    <row r="5" spans="1:4">
      <c r="A5" s="5">
        <v>4</v>
      </c>
      <c r="B5" s="5">
        <v>3</v>
      </c>
      <c r="C5" s="5" t="s">
        <v>7</v>
      </c>
      <c r="D5" s="5" t="s">
        <v>57</v>
      </c>
    </row>
    <row r="6" spans="1:4" ht="45">
      <c r="A6" s="5">
        <v>5</v>
      </c>
      <c r="B6" s="5">
        <v>1</v>
      </c>
      <c r="C6" s="5" t="s">
        <v>8</v>
      </c>
      <c r="D6" s="7" t="s">
        <v>78</v>
      </c>
    </row>
    <row r="7" spans="1:4">
      <c r="A7" s="5">
        <v>6</v>
      </c>
      <c r="B7" s="5">
        <v>1</v>
      </c>
      <c r="C7" s="5" t="s">
        <v>9</v>
      </c>
      <c r="D7" s="5" t="s">
        <v>58</v>
      </c>
    </row>
    <row r="8" spans="1:4">
      <c r="A8" s="5">
        <v>7</v>
      </c>
      <c r="B8" s="5">
        <v>1</v>
      </c>
      <c r="C8" s="5" t="s">
        <v>10</v>
      </c>
      <c r="D8" s="5" t="s">
        <v>94</v>
      </c>
    </row>
    <row r="9" spans="1:4">
      <c r="A9" s="5">
        <v>9</v>
      </c>
      <c r="B9" s="5">
        <v>5</v>
      </c>
      <c r="C9" s="5" t="s">
        <v>11</v>
      </c>
      <c r="D9" s="5" t="s">
        <v>80</v>
      </c>
    </row>
    <row r="10" spans="1:4">
      <c r="A10" s="5">
        <v>10</v>
      </c>
      <c r="B10" s="5">
        <v>9</v>
      </c>
      <c r="C10" s="5" t="s">
        <v>95</v>
      </c>
      <c r="D10" s="5" t="s">
        <v>96</v>
      </c>
    </row>
    <row r="11" spans="1:4">
      <c r="A11" s="5">
        <v>11</v>
      </c>
      <c r="B11" s="5">
        <v>1</v>
      </c>
      <c r="C11" s="5" t="s">
        <v>12</v>
      </c>
      <c r="D11" s="5" t="s">
        <v>79</v>
      </c>
    </row>
    <row r="12" spans="1:4">
      <c r="A12" s="5">
        <v>12</v>
      </c>
      <c r="B12" s="5">
        <v>2</v>
      </c>
      <c r="C12" s="5" t="s">
        <v>13</v>
      </c>
      <c r="D12" s="5" t="s">
        <v>83</v>
      </c>
    </row>
    <row r="13" spans="1:4">
      <c r="A13" s="5">
        <v>13</v>
      </c>
      <c r="B13" s="5">
        <v>1</v>
      </c>
      <c r="C13" s="5" t="s">
        <v>14</v>
      </c>
      <c r="D13" s="5" t="s">
        <v>81</v>
      </c>
    </row>
    <row r="14" spans="1:4" ht="30">
      <c r="A14" s="5">
        <v>14</v>
      </c>
      <c r="B14" s="5">
        <v>1</v>
      </c>
      <c r="C14" s="5" t="s">
        <v>15</v>
      </c>
      <c r="D14" s="7" t="s">
        <v>82</v>
      </c>
    </row>
    <row r="15" spans="1:4">
      <c r="A15" s="5">
        <v>15</v>
      </c>
      <c r="B15" s="5">
        <v>1</v>
      </c>
      <c r="C15" s="5" t="s">
        <v>16</v>
      </c>
      <c r="D15" s="5" t="s">
        <v>85</v>
      </c>
    </row>
    <row r="16" spans="1:4">
      <c r="A16" s="5">
        <v>16</v>
      </c>
      <c r="B16" s="5">
        <v>1</v>
      </c>
      <c r="C16" s="5" t="s">
        <v>17</v>
      </c>
      <c r="D16" s="5" t="s">
        <v>84</v>
      </c>
    </row>
    <row r="17" spans="1:4">
      <c r="A17" s="5">
        <v>17</v>
      </c>
      <c r="B17" s="5">
        <v>1</v>
      </c>
      <c r="C17" s="5" t="s">
        <v>18</v>
      </c>
      <c r="D17" s="5" t="s">
        <v>19</v>
      </c>
    </row>
    <row r="18" spans="1:4">
      <c r="A18" s="5">
        <v>18</v>
      </c>
      <c r="B18" s="5">
        <v>1</v>
      </c>
      <c r="C18" s="5" t="s">
        <v>20</v>
      </c>
      <c r="D18" s="5" t="s">
        <v>86</v>
      </c>
    </row>
    <row r="19" spans="1:4">
      <c r="A19" s="5">
        <v>19</v>
      </c>
      <c r="B19" s="5">
        <v>1</v>
      </c>
      <c r="C19" s="5" t="s">
        <v>21</v>
      </c>
      <c r="D19" s="5" t="s">
        <v>87</v>
      </c>
    </row>
    <row r="20" spans="1:4">
      <c r="A20" s="5">
        <v>20</v>
      </c>
      <c r="B20" s="5">
        <v>1</v>
      </c>
      <c r="C20" s="5" t="s">
        <v>22</v>
      </c>
      <c r="D20" s="5" t="s">
        <v>59</v>
      </c>
    </row>
    <row r="21" spans="1:4">
      <c r="A21" s="5">
        <v>21</v>
      </c>
      <c r="B21" s="5">
        <v>1</v>
      </c>
      <c r="C21" s="5" t="s">
        <v>23</v>
      </c>
      <c r="D21" s="5" t="s">
        <v>60</v>
      </c>
    </row>
    <row r="22" spans="1:4">
      <c r="A22" s="5">
        <v>22</v>
      </c>
      <c r="B22" s="5">
        <v>5</v>
      </c>
      <c r="C22" s="5" t="s">
        <v>24</v>
      </c>
      <c r="D22" s="5" t="s">
        <v>61</v>
      </c>
    </row>
    <row r="23" spans="1:4">
      <c r="A23" s="5">
        <v>23</v>
      </c>
      <c r="B23" s="5">
        <v>2</v>
      </c>
      <c r="C23" s="5" t="s">
        <v>25</v>
      </c>
      <c r="D23" s="5" t="s">
        <v>62</v>
      </c>
    </row>
    <row r="24" spans="1:4">
      <c r="A24" s="5">
        <v>24</v>
      </c>
      <c r="B24" s="5">
        <v>2</v>
      </c>
      <c r="C24" s="5" t="s">
        <v>26</v>
      </c>
      <c r="D24" s="5" t="s">
        <v>63</v>
      </c>
    </row>
    <row r="25" spans="1:4">
      <c r="A25" s="5">
        <v>25</v>
      </c>
      <c r="B25" s="5">
        <v>7</v>
      </c>
      <c r="C25" s="5" t="s">
        <v>53</v>
      </c>
      <c r="D25" s="5" t="s">
        <v>92</v>
      </c>
    </row>
    <row r="26" spans="1:4">
      <c r="A26" s="5">
        <v>26</v>
      </c>
      <c r="B26" s="5">
        <v>1</v>
      </c>
      <c r="C26" s="5" t="s">
        <v>27</v>
      </c>
      <c r="D26" s="5" t="s">
        <v>91</v>
      </c>
    </row>
    <row r="27" spans="1:4">
      <c r="A27" s="5">
        <v>27</v>
      </c>
      <c r="B27" s="5">
        <v>1</v>
      </c>
      <c r="C27" s="5" t="s">
        <v>28</v>
      </c>
      <c r="D27" s="5" t="s">
        <v>65</v>
      </c>
    </row>
    <row r="28" spans="1:4">
      <c r="A28" s="5">
        <v>28</v>
      </c>
      <c r="B28" s="5">
        <v>2</v>
      </c>
      <c r="C28" s="5" t="s">
        <v>29</v>
      </c>
      <c r="D28" s="5" t="s">
        <v>64</v>
      </c>
    </row>
    <row r="29" spans="1:4">
      <c r="A29" s="5">
        <v>29</v>
      </c>
      <c r="B29" s="5">
        <v>2</v>
      </c>
      <c r="C29" s="5" t="s">
        <v>30</v>
      </c>
      <c r="D29" s="5" t="s">
        <v>88</v>
      </c>
    </row>
    <row r="30" spans="1:4">
      <c r="A30" s="5">
        <v>30</v>
      </c>
      <c r="B30" s="5">
        <v>1</v>
      </c>
      <c r="C30" s="5" t="s">
        <v>76</v>
      </c>
      <c r="D30" s="5" t="s">
        <v>31</v>
      </c>
    </row>
    <row r="31" spans="1:4">
      <c r="A31" s="5">
        <v>31</v>
      </c>
      <c r="B31" s="5">
        <v>2</v>
      </c>
      <c r="C31" s="5" t="s">
        <v>32</v>
      </c>
      <c r="D31" s="5" t="s">
        <v>33</v>
      </c>
    </row>
    <row r="32" spans="1:4">
      <c r="A32" s="5">
        <v>32</v>
      </c>
      <c r="B32" s="5">
        <v>2</v>
      </c>
      <c r="C32" s="5" t="s">
        <v>34</v>
      </c>
      <c r="D32" s="5" t="s">
        <v>35</v>
      </c>
    </row>
    <row r="33" spans="1:4">
      <c r="A33" s="5">
        <v>34</v>
      </c>
      <c r="B33" s="5">
        <v>1</v>
      </c>
      <c r="C33" s="5" t="s">
        <v>36</v>
      </c>
      <c r="D33" s="5" t="s">
        <v>89</v>
      </c>
    </row>
    <row r="34" spans="1:4">
      <c r="A34" s="13">
        <v>35</v>
      </c>
      <c r="B34" s="13">
        <v>1</v>
      </c>
      <c r="C34" s="13" t="s">
        <v>37</v>
      </c>
      <c r="D34" s="13" t="s">
        <v>38</v>
      </c>
    </row>
    <row r="35" spans="1:4">
      <c r="A35" s="5">
        <v>36</v>
      </c>
      <c r="B35" s="5">
        <v>1</v>
      </c>
      <c r="C35" s="5" t="s">
        <v>39</v>
      </c>
      <c r="D35" s="5" t="s">
        <v>90</v>
      </c>
    </row>
    <row r="36" spans="1:4">
      <c r="A36" s="5">
        <v>37</v>
      </c>
      <c r="B36" s="5">
        <v>1</v>
      </c>
      <c r="C36" s="5" t="s">
        <v>40</v>
      </c>
      <c r="D36" s="5" t="s">
        <v>41</v>
      </c>
    </row>
    <row r="37" spans="1:4">
      <c r="A37" s="5">
        <v>38</v>
      </c>
      <c r="B37" s="5">
        <v>1</v>
      </c>
      <c r="C37" s="5" t="s">
        <v>42</v>
      </c>
      <c r="D37" s="5" t="s">
        <v>43</v>
      </c>
    </row>
    <row r="38" spans="1:4">
      <c r="A38" s="5">
        <v>39</v>
      </c>
      <c r="B38" s="5">
        <v>1</v>
      </c>
      <c r="C38" s="5" t="s">
        <v>44</v>
      </c>
      <c r="D38" s="5" t="s">
        <v>45</v>
      </c>
    </row>
    <row r="39" spans="1:4">
      <c r="A39" s="5">
        <v>40</v>
      </c>
      <c r="B39" s="5">
        <v>1</v>
      </c>
      <c r="C39" s="5" t="s">
        <v>46</v>
      </c>
      <c r="D39" s="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PROTON_DEV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</dc:creator>
  <cp:lastModifiedBy>Madison</cp:lastModifiedBy>
  <cp:lastPrinted>2016-02-22T01:21:25Z</cp:lastPrinted>
  <dcterms:created xsi:type="dcterms:W3CDTF">2015-12-22T02:34:42Z</dcterms:created>
  <dcterms:modified xsi:type="dcterms:W3CDTF">2016-03-28T03:07:18Z</dcterms:modified>
</cp:coreProperties>
</file>