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h\Desktop\"/>
    </mc:Choice>
  </mc:AlternateContent>
  <xr:revisionPtr revIDLastSave="0" documentId="13_ncr:1_{77A6DBD7-BE93-4195-8D50-B2D45F8FCEBA}" xr6:coauthVersionLast="47" xr6:coauthVersionMax="47" xr10:uidLastSave="{00000000-0000-0000-0000-000000000000}"/>
  <bookViews>
    <workbookView xWindow="-108" yWindow="-108" windowWidth="23256" windowHeight="12456" activeTab="2" xr2:uid="{1E1E4071-9287-49AB-92CD-A3843B368D59}"/>
  </bookViews>
  <sheets>
    <sheet name="Test Plan" sheetId="1" r:id="rId1"/>
    <sheet name="Test Case" sheetId="2" r:id="rId2"/>
    <sheet name="Test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4" i="3"/>
  <c r="C15" i="3"/>
  <c r="C12" i="3"/>
  <c r="B13" i="3"/>
  <c r="B14" i="3"/>
  <c r="B15" i="3"/>
  <c r="B16" i="3"/>
  <c r="C16" i="3" s="1"/>
  <c r="B12" i="3"/>
</calcChain>
</file>

<file path=xl/sharedStrings.xml><?xml version="1.0" encoding="utf-8"?>
<sst xmlns="http://schemas.openxmlformats.org/spreadsheetml/2006/main" count="466" uniqueCount="167">
  <si>
    <t>Test Leader</t>
  </si>
  <si>
    <t>Quản lý, kiểm soát, giám sát</t>
  </si>
  <si>
    <t>Tester</t>
  </si>
  <si>
    <t>Testing</t>
  </si>
  <si>
    <t>Tasks</t>
  </si>
  <si>
    <t>Lập Test Plan</t>
  </si>
  <si>
    <t>Lập Test Case</t>
  </si>
  <si>
    <t>Thực thi Test Case</t>
  </si>
  <si>
    <t>Report</t>
  </si>
  <si>
    <t>BT1</t>
  </si>
  <si>
    <t>BT2</t>
  </si>
  <si>
    <t>BT3</t>
  </si>
  <si>
    <t>BT4</t>
  </si>
  <si>
    <t>BT5</t>
  </si>
  <si>
    <t>Testcase ID</t>
  </si>
  <si>
    <t>Test Designed by</t>
  </si>
  <si>
    <t>Date</t>
  </si>
  <si>
    <t>Testcase Description</t>
  </si>
  <si>
    <t>Test Data</t>
  </si>
  <si>
    <t>Test Step</t>
  </si>
  <si>
    <t>Expected Results</t>
  </si>
  <si>
    <t>Test Results</t>
  </si>
  <si>
    <t>Real Resusts</t>
  </si>
  <si>
    <t>Test Executed by</t>
  </si>
  <si>
    <t>Test lại</t>
  </si>
  <si>
    <t>Trả về</t>
  </si>
  <si>
    <t>80% đến 90%</t>
  </si>
  <si>
    <t>Start Day</t>
  </si>
  <si>
    <t>End Day</t>
  </si>
  <si>
    <t>Time Spent</t>
  </si>
  <si>
    <t>Progress</t>
  </si>
  <si>
    <t>Note</t>
  </si>
  <si>
    <t>Personnel</t>
  </si>
  <si>
    <t>Roles</t>
  </si>
  <si>
    <t>Responsibility</t>
  </si>
  <si>
    <t>SN</t>
  </si>
  <si>
    <t>&lt; 80%</t>
  </si>
  <si>
    <t>Chức năng đạt</t>
  </si>
  <si>
    <t>Functions</t>
  </si>
  <si>
    <t>Test Pass</t>
  </si>
  <si>
    <t>Test Fail</t>
  </si>
  <si>
    <t>Total</t>
  </si>
  <si>
    <t>Results</t>
  </si>
  <si>
    <t>Pass Percentage</t>
  </si>
  <si>
    <t>&gt; 90% và &lt;= 95%</t>
  </si>
  <si>
    <t>Đinh Quốc Huy</t>
  </si>
  <si>
    <t>06/06/2024</t>
  </si>
  <si>
    <t>07/06/2024</t>
  </si>
  <si>
    <t>16 giờ</t>
  </si>
  <si>
    <t>BT1-01</t>
  </si>
  <si>
    <t>08/06/2024</t>
  </si>
  <si>
    <t>09/06/2024</t>
  </si>
  <si>
    <t>10/06/2024</t>
  </si>
  <si>
    <t>11/06/2024</t>
  </si>
  <si>
    <t>12/06/2024</t>
  </si>
  <si>
    <t>13/06/2024</t>
  </si>
  <si>
    <t>Hệ thống kiểm tra sinh viên đậu hay rớt dựa vào điểm trung binh A, B và C nhập vào.</t>
  </si>
  <si>
    <t>Điểm A = 5.0
Điểm B = 5.0
Điểm C = 5.0</t>
  </si>
  <si>
    <t>Nhập vào điểm A là 5.0.
Nhập vào điểm B là 5.0.
Nhập vào điểm C là 5.0.</t>
  </si>
  <si>
    <t>Đậu</t>
  </si>
  <si>
    <t>Pass</t>
  </si>
  <si>
    <t>Điểm A = 7.0
Điểm B = 9.0
Điểm C = 4.0</t>
  </si>
  <si>
    <t>Nhập vào điểm A là 7.0.
Nhập vào điểm B là 9.0.
Nhập vào điểm C là 4.0.</t>
  </si>
  <si>
    <t>Điểm A = 10.0
Điểm B = 10.0
Điểm C = 4.0</t>
  </si>
  <si>
    <t>Nhập vào điểm A là 10.0.
Nhập vào điểm B là 10.0.
Nhập vào điểm C là 4.0.</t>
  </si>
  <si>
    <t>Điểm A = 5.0
Điểm B = 5.0
Điểm C = 4.0</t>
  </si>
  <si>
    <t>Nhập vào điểm A là 5.0.
Nhập vào điểm B là 5.0.
Nhập vào điểm C là 4.0.</t>
  </si>
  <si>
    <t>Rớt</t>
  </si>
  <si>
    <t>Điểm A = 4.0
Điểm B = 5.0
Điểm C = 5.0</t>
  </si>
  <si>
    <t>Điểm A = 4.0
Điểm B = 10.0
Điểm C = 10.0</t>
  </si>
  <si>
    <t>Nhập vào điểm A là 4.0.
Nhập vào điểm B là 5.0.
Nhập vào điểm C là 5.0.</t>
  </si>
  <si>
    <t>Nhập vào điểm A là 4.0.
Nhập vào điểm B là 10.0.
Nhập vào điểm C là 10.0.</t>
  </si>
  <si>
    <t>BT1-02</t>
  </si>
  <si>
    <t>BT1-03</t>
  </si>
  <si>
    <t>BT1-04</t>
  </si>
  <si>
    <t>BT1-05</t>
  </si>
  <si>
    <t>BT1-06</t>
  </si>
  <si>
    <t>BT1-07</t>
  </si>
  <si>
    <t>BT1-08</t>
  </si>
  <si>
    <t>BT1-09</t>
  </si>
  <si>
    <t>BT1-10</t>
  </si>
  <si>
    <t>BT1-11</t>
  </si>
  <si>
    <t>Điểm A = 10.0
Điểm B = 4.0
Điểm C = 10.0</t>
  </si>
  <si>
    <t>Nhập vào điểm A là 10.0.
Nhập vào điểm B là 4.0.
Nhập vào điểm C là 10.0.</t>
  </si>
  <si>
    <t>Điểm A = 5.0
Điểm B = 4.0
Điểm C = 5.0</t>
  </si>
  <si>
    <t>Nhập vào điểm A là 5.0.
Nhập vào điểm B là 4.0.
Nhập vào điểm C là 5.0.</t>
  </si>
  <si>
    <t>Điểm A = 4.0
Điểm B = 4.0
Điểm C = 5.0</t>
  </si>
  <si>
    <t>Nhập vào điểm A là 4.0.
Nhập vào điểm B là 4.0.
Nhập vào điểm C là 5.0.</t>
  </si>
  <si>
    <t>Điểm A = 4.0
Điểm B = 5.0
Điểm C = 4.0</t>
  </si>
  <si>
    <t>Nhập vào điểm A là 4.0.
Nhập vào điểm B là 5.0.
Nhập vào điểm C là 4.0.</t>
  </si>
  <si>
    <t>Điểm A = 4.0
Điểm B = 4.0
Điểm C = 4.0</t>
  </si>
  <si>
    <t>Nhập vào điểm A là 4.0.
Nhập vào điểm B là 4.0.
Nhập vào điểm C là 4.0.</t>
  </si>
  <si>
    <t>BT2-01</t>
  </si>
  <si>
    <t>Hệ thống tính tiền trợ cấp dựa vào những điều kiện (Có việc làm, Tuổi &gt; 40, Có từ 4 con trở lên) .</t>
  </si>
  <si>
    <t>BT2-02</t>
  </si>
  <si>
    <t>BT2-03</t>
  </si>
  <si>
    <t>BT2-04</t>
  </si>
  <si>
    <t>Không có việc làm.
Tuổi là 42.
Không có con.</t>
  </si>
  <si>
    <t>Có việc làm.
Tuổi là 42.
Không có con.</t>
  </si>
  <si>
    <t>Click vào có việc làm.
Nhập tuổi là 42.
Nhập con là 0.</t>
  </si>
  <si>
    <t>Có việc làm.
Tuổi là 30.
Không có con.</t>
  </si>
  <si>
    <t>Click vào có việc làm.
Nhập tuổi là 30.
Nhập con là 0.</t>
  </si>
  <si>
    <t>Không có việc làm.
Tuổi là 30.
Có 5 con.</t>
  </si>
  <si>
    <t>Click vào không có việc làm.
Nhập tuổi là 30.
Nhập con là 5.</t>
  </si>
  <si>
    <t xml:space="preserve">Click vào không có việc làm.
Nhập tuổi là 42.
Nhập con là 0.
</t>
  </si>
  <si>
    <t>BT5-01</t>
  </si>
  <si>
    <t>BT5-02</t>
  </si>
  <si>
    <t>Hệ thống áp dụng voucher cho khách hàng dựa vào loại khách hàng và số tiền đặt hàng.</t>
  </si>
  <si>
    <t>Click vào loại khách hàng "Bình dân".
Nhập số tiền là 99$.</t>
  </si>
  <si>
    <t>Không áp dụng voucher.</t>
  </si>
  <si>
    <t>Áp dụng voucher.</t>
  </si>
  <si>
    <t>BT5-03</t>
  </si>
  <si>
    <t>BT5-04</t>
  </si>
  <si>
    <t>BT5-05</t>
  </si>
  <si>
    <t>BT5-06</t>
  </si>
  <si>
    <t>BT5-07</t>
  </si>
  <si>
    <t>BT5-08</t>
  </si>
  <si>
    <t>BT5-09</t>
  </si>
  <si>
    <t>Click vào loại khách hàng "Bình dân".
Nhập số tiền là 600$.</t>
  </si>
  <si>
    <t>Loại khách hàng là Đặc biệt.
Số tiền đặt hàng là 120$.</t>
  </si>
  <si>
    <t>Loại khách hàng là Bình dân.
Số tiền đặt hàng là 99$.</t>
  </si>
  <si>
    <t>Loại khách hàng là Bình dân.
Số tiền đặt hàng là 120$.</t>
  </si>
  <si>
    <t>Click vào loại khách hàng "Đặc biệt".
Nhập số tiền là 99$.</t>
  </si>
  <si>
    <t>Click vào loại khách hàng "Đặc biệt".
Nhập số tiền là 120$.</t>
  </si>
  <si>
    <t>Click vào loại khách hàng "Đặc biệt".
Nhập số tiền là 600$.</t>
  </si>
  <si>
    <t>Click vào loại khách hàng "VIP".
Nhập số tiền là 99$.</t>
  </si>
  <si>
    <t>Click vào loại khách hàng "VIP".
Nhập số tiền là 120$.</t>
  </si>
  <si>
    <t>Click vào loại khách hàng "VIP".
Nhập số tiền là 600$.</t>
  </si>
  <si>
    <t>Loại khách hàng là Đặc biệt.
Số tiền đặt hàng là 99$.</t>
  </si>
  <si>
    <t>Loại khách hàng là Đặc biệt.
Số tiền đặt hàng là 600$.</t>
  </si>
  <si>
    <t>Loại khách hàng là VIP.
Số tiền đặt hàng là 99$.</t>
  </si>
  <si>
    <t>Loại khách hàng là VIP.
Số tiền đặt hàng là 120$.</t>
  </si>
  <si>
    <t>Loại khách hàng là VIP.
Số tiền đặt hàng là 600$.</t>
  </si>
  <si>
    <t>Fail</t>
  </si>
  <si>
    <t>Click vào loại khách hàng "Bình dân".
Nhập số tiền là 120$.</t>
  </si>
  <si>
    <t>Loại khách hàng là Bình dân.
Số tiền đặt hàng là 600$.</t>
  </si>
  <si>
    <t>Kiểm thử chức năng kiểm tra bảo hiểm xe hơi</t>
  </si>
  <si>
    <t xml:space="preserve">1. Dung tính xăng: 1.3 lít
2. Sống ở ABC
</t>
  </si>
  <si>
    <t>1. Nhập dung tích xăng là 1.3 lít
2. Chọn sống ở ABC</t>
  </si>
  <si>
    <t>Bảo hiểm Giá rẻ</t>
  </si>
  <si>
    <t xml:space="preserve">1. Dung tính xăng: 2.2 lít
2. Sống ở ABC
</t>
  </si>
  <si>
    <t>1. Nhập dung tích xăng là 2.2 lít
2. Chọn sống ở ABC</t>
  </si>
  <si>
    <t>Bảo hiểm Executive</t>
  </si>
  <si>
    <t xml:space="preserve">1. Dung tính xăng: 1.5 lít
2. Sống ở ABC
</t>
  </si>
  <si>
    <t>1. Nhập dung tích xăng là 1.5 lít
2. Chọn sống ở ABC</t>
  </si>
  <si>
    <t>Không có bảo hiểm</t>
  </si>
  <si>
    <t>Không có bảo hiệm</t>
  </si>
  <si>
    <t>BT3-01</t>
  </si>
  <si>
    <t>BT3-02</t>
  </si>
  <si>
    <t>BT3-03</t>
  </si>
  <si>
    <t>BT3-04</t>
  </si>
  <si>
    <t>Kiểm thử chức năng trả tiền thường cho nhân viên</t>
  </si>
  <si>
    <t>BT4-01</t>
  </si>
  <si>
    <t>BT4-02</t>
  </si>
  <si>
    <t>BT4-03</t>
  </si>
  <si>
    <t>BT4-04</t>
  </si>
  <si>
    <t>BT4-05</t>
  </si>
  <si>
    <t>1. Giá trị hàng hóa bán được mỗi tháng 500$.
2. Giá trị bán trong tháng là 1000$.
3. Gắn bó với công ty được 3 năm</t>
  </si>
  <si>
    <t>1. Nhập vào giá trị hàng hóa báng được mỗi tháng là 500$.
2. Nhập giá trị bán hàng trong tháng là 1000$.
3. Nhập vào gắn bó với công ty là 3 năm</t>
  </si>
  <si>
    <t>1. Nhập vào giá trị hàng hóa báng được mỗi tháng là 1500$.
2. Nhập giá trị bán hàng trong tháng là 1000$.
3. Nhập vào gắn bó với công ty là 3 năm.</t>
  </si>
  <si>
    <t>1. Giá trị hàng hóa bán được mỗi tháng 1500$.
2. Giá trị bán trong tháng là 1000$.
3. Gắn bó với công ty được 3 năm.</t>
  </si>
  <si>
    <t>1. Giá trị hàng hóa bán được mỗi tháng 3000$.
2. Giá trị bán trong tháng là 3000$.
3. Gắn bó với công ty được 3 năm</t>
  </si>
  <si>
    <t>1. Nhập vào giá trị hàng hóa báng được mỗi tháng là 3000$.
2. Nhập giá trị bán hàng trong tháng là 3000$.
3. Nhập vào gắn bó với công ty là 3 năm</t>
  </si>
  <si>
    <t>1. Giá trị hàng hóa bán được mỗi tháng 1500$.
2. Giá trị bán trong tháng là 1000$.
3. Gắn bó với công ty được 6 năm.</t>
  </si>
  <si>
    <t>1. Nhập vào giá trị hàng hóa báng được mỗi tháng là 1500$.
2. Nhập giá trị bán hàng trong tháng là 1000$.
3. Nhập vào gắn bó với công ty là 6 năm.</t>
  </si>
  <si>
    <t>1. Giá trị hàng hóa bán được mỗi tháng 3000$.
2. Giá trị bán trong tháng là 3000$.
2. Gắn bó với công ty được 6 năm.</t>
  </si>
  <si>
    <t>1. Nhập vào giá trị hàng hóa báng được mỗi tháng là 3000$.
2. Nhập giá trị bán hàng trong tháng là 3000$.
3. Nhập vào gắn bó với công ty là 6 năm.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</si>
</sst>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/>
    <xf numFmtId="14" fontId="0" fillId="0" borderId="1" xfId="0" quotePrefix="1" applyNumberFormat="1" applyBorder="1"/>
    <xf numFmtId="0" fontId="0" fillId="0" borderId="1" xfId="0" applyBorder="1" applyAlignment="1">
      <alignment horizontal="left" vertical="top" wrapText="1"/>
    </xf>
    <xf numFmtId="14" fontId="0" fillId="0" borderId="1" xfId="0" quotePrefix="1" applyNumberFormat="1" applyBorder="1" applyAlignment="1">
      <alignment horizontal="left"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5B79-727F-40F9-80F4-BF1C7BC51BA3}">
  <dimension ref="A1:H20"/>
  <sheetViews>
    <sheetView topLeftCell="B7" zoomScale="200" zoomScaleNormal="200" workbookViewId="0">
      <selection activeCell="E15" sqref="E15"/>
    </sheetView>
  </sheetViews>
  <sheetFormatPr defaultColWidth="8.77734375" defaultRowHeight="14.4" x14ac:dyDescent="0.3"/>
  <cols>
    <col min="1" max="1" width="3.6640625" style="7" customWidth="1"/>
    <col min="2" max="2" width="22.77734375" customWidth="1"/>
    <col min="3" max="3" width="25.33203125" customWidth="1"/>
    <col min="4" max="4" width="25" customWidth="1"/>
    <col min="5" max="5" width="21.33203125" customWidth="1"/>
    <col min="6" max="6" width="13" customWidth="1"/>
    <col min="7" max="7" width="13.109375" customWidth="1"/>
  </cols>
  <sheetData>
    <row r="1" spans="1:8" x14ac:dyDescent="0.3">
      <c r="A1" s="20"/>
      <c r="B1" s="20"/>
      <c r="C1" s="20"/>
      <c r="D1" s="20"/>
    </row>
    <row r="2" spans="1:8" x14ac:dyDescent="0.3">
      <c r="A2" s="4" t="s">
        <v>35</v>
      </c>
      <c r="B2" s="4" t="s">
        <v>32</v>
      </c>
      <c r="C2" s="4" t="s">
        <v>33</v>
      </c>
      <c r="D2" s="4" t="s">
        <v>34</v>
      </c>
    </row>
    <row r="3" spans="1:8" x14ac:dyDescent="0.3">
      <c r="A3" s="6">
        <v>1</v>
      </c>
      <c r="B3" s="2" t="s">
        <v>45</v>
      </c>
      <c r="C3" s="2" t="s">
        <v>0</v>
      </c>
      <c r="D3" s="2" t="s">
        <v>1</v>
      </c>
    </row>
    <row r="4" spans="1:8" x14ac:dyDescent="0.3">
      <c r="A4" s="6">
        <v>2</v>
      </c>
      <c r="B4" s="2" t="s">
        <v>45</v>
      </c>
      <c r="C4" s="2" t="s">
        <v>2</v>
      </c>
      <c r="D4" s="2" t="s">
        <v>3</v>
      </c>
    </row>
    <row r="6" spans="1:8" x14ac:dyDescent="0.3">
      <c r="A6" s="4" t="s">
        <v>35</v>
      </c>
      <c r="B6" s="4" t="s">
        <v>4</v>
      </c>
      <c r="C6" s="4" t="s">
        <v>32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</row>
    <row r="7" spans="1:8" x14ac:dyDescent="0.3">
      <c r="A7" s="6">
        <v>1</v>
      </c>
      <c r="B7" s="2" t="s">
        <v>5</v>
      </c>
      <c r="C7" s="2" t="s">
        <v>45</v>
      </c>
      <c r="D7" s="15" t="s">
        <v>46</v>
      </c>
      <c r="E7" s="15" t="s">
        <v>47</v>
      </c>
      <c r="F7" s="2" t="s">
        <v>48</v>
      </c>
      <c r="G7" s="3">
        <v>1</v>
      </c>
      <c r="H7" s="2"/>
    </row>
    <row r="8" spans="1:8" x14ac:dyDescent="0.3">
      <c r="A8" s="6">
        <v>2</v>
      </c>
      <c r="B8" s="2" t="s">
        <v>6</v>
      </c>
      <c r="C8" s="2"/>
      <c r="D8" s="2"/>
      <c r="E8" s="2"/>
      <c r="F8" s="2"/>
      <c r="G8" s="2"/>
      <c r="H8" s="2"/>
    </row>
    <row r="9" spans="1:8" x14ac:dyDescent="0.3">
      <c r="A9" s="6"/>
      <c r="B9" s="2" t="s">
        <v>9</v>
      </c>
      <c r="C9" s="2" t="s">
        <v>45</v>
      </c>
      <c r="D9" s="15" t="s">
        <v>50</v>
      </c>
      <c r="E9" s="15" t="s">
        <v>51</v>
      </c>
      <c r="F9" s="2" t="s">
        <v>48</v>
      </c>
      <c r="G9" s="3">
        <v>1</v>
      </c>
      <c r="H9" s="2"/>
    </row>
    <row r="10" spans="1:8" x14ac:dyDescent="0.3">
      <c r="A10" s="6"/>
      <c r="B10" s="2" t="s">
        <v>10</v>
      </c>
      <c r="C10" s="2" t="s">
        <v>45</v>
      </c>
      <c r="D10" s="15" t="s">
        <v>50</v>
      </c>
      <c r="E10" s="15" t="s">
        <v>51</v>
      </c>
      <c r="F10" s="2" t="s">
        <v>48</v>
      </c>
      <c r="G10" s="3">
        <v>1</v>
      </c>
      <c r="H10" s="2"/>
    </row>
    <row r="11" spans="1:8" x14ac:dyDescent="0.3">
      <c r="A11" s="6"/>
      <c r="B11" s="2" t="s">
        <v>11</v>
      </c>
      <c r="C11" s="2" t="s">
        <v>45</v>
      </c>
      <c r="D11" s="15" t="s">
        <v>50</v>
      </c>
      <c r="E11" s="15" t="s">
        <v>51</v>
      </c>
      <c r="F11" s="2" t="s">
        <v>48</v>
      </c>
      <c r="G11" s="3">
        <v>1</v>
      </c>
      <c r="H11" s="2"/>
    </row>
    <row r="12" spans="1:8" x14ac:dyDescent="0.3">
      <c r="A12" s="6"/>
      <c r="B12" s="2" t="s">
        <v>12</v>
      </c>
      <c r="C12" s="2" t="s">
        <v>45</v>
      </c>
      <c r="D12" s="15" t="s">
        <v>50</v>
      </c>
      <c r="E12" s="15" t="s">
        <v>51</v>
      </c>
      <c r="F12" s="2" t="s">
        <v>48</v>
      </c>
      <c r="G12" s="3">
        <v>1</v>
      </c>
      <c r="H12" s="2"/>
    </row>
    <row r="13" spans="1:8" x14ac:dyDescent="0.3">
      <c r="A13" s="6"/>
      <c r="B13" s="2" t="s">
        <v>13</v>
      </c>
      <c r="C13" s="2" t="s">
        <v>45</v>
      </c>
      <c r="D13" s="15" t="s">
        <v>50</v>
      </c>
      <c r="E13" s="15" t="s">
        <v>51</v>
      </c>
      <c r="F13" s="2" t="s">
        <v>48</v>
      </c>
      <c r="G13" s="3">
        <v>1</v>
      </c>
      <c r="H13" s="2"/>
    </row>
    <row r="14" spans="1:8" x14ac:dyDescent="0.3">
      <c r="A14" s="6">
        <v>3</v>
      </c>
      <c r="B14" s="2" t="s">
        <v>7</v>
      </c>
      <c r="C14" s="2"/>
      <c r="D14" s="2"/>
      <c r="E14" s="2"/>
      <c r="F14" s="2"/>
      <c r="G14" s="2"/>
      <c r="H14" s="2"/>
    </row>
    <row r="15" spans="1:8" x14ac:dyDescent="0.3">
      <c r="A15" s="6"/>
      <c r="B15" s="2" t="s">
        <v>9</v>
      </c>
      <c r="C15" s="2" t="s">
        <v>45</v>
      </c>
      <c r="D15" s="15" t="s">
        <v>52</v>
      </c>
      <c r="E15" s="15" t="s">
        <v>53</v>
      </c>
      <c r="F15" s="2" t="s">
        <v>48</v>
      </c>
      <c r="G15" s="3">
        <v>1</v>
      </c>
      <c r="H15" s="2"/>
    </row>
    <row r="16" spans="1:8" x14ac:dyDescent="0.3">
      <c r="A16" s="6"/>
      <c r="B16" s="2" t="s">
        <v>10</v>
      </c>
      <c r="C16" s="2" t="s">
        <v>45</v>
      </c>
      <c r="D16" s="15" t="s">
        <v>52</v>
      </c>
      <c r="E16" s="15" t="s">
        <v>53</v>
      </c>
      <c r="F16" s="2" t="s">
        <v>48</v>
      </c>
      <c r="G16" s="3">
        <v>1</v>
      </c>
      <c r="H16" s="2"/>
    </row>
    <row r="17" spans="1:8" x14ac:dyDescent="0.3">
      <c r="A17" s="6"/>
      <c r="B17" s="2" t="s">
        <v>11</v>
      </c>
      <c r="C17" s="2" t="s">
        <v>45</v>
      </c>
      <c r="D17" s="15" t="s">
        <v>52</v>
      </c>
      <c r="E17" s="15" t="s">
        <v>53</v>
      </c>
      <c r="F17" s="2" t="s">
        <v>48</v>
      </c>
      <c r="G17" s="3">
        <v>1</v>
      </c>
      <c r="H17" s="2"/>
    </row>
    <row r="18" spans="1:8" x14ac:dyDescent="0.3">
      <c r="A18" s="6"/>
      <c r="B18" s="2" t="s">
        <v>12</v>
      </c>
      <c r="C18" s="2" t="s">
        <v>45</v>
      </c>
      <c r="D18" s="15" t="s">
        <v>52</v>
      </c>
      <c r="E18" s="15" t="s">
        <v>53</v>
      </c>
      <c r="F18" s="2" t="s">
        <v>48</v>
      </c>
      <c r="G18" s="3">
        <v>1</v>
      </c>
      <c r="H18" s="2"/>
    </row>
    <row r="19" spans="1:8" x14ac:dyDescent="0.3">
      <c r="A19" s="6"/>
      <c r="B19" s="2" t="s">
        <v>13</v>
      </c>
      <c r="C19" s="2" t="s">
        <v>45</v>
      </c>
      <c r="D19" s="15" t="s">
        <v>52</v>
      </c>
      <c r="E19" s="15" t="s">
        <v>53</v>
      </c>
      <c r="F19" s="2" t="s">
        <v>48</v>
      </c>
      <c r="G19" s="3">
        <v>1</v>
      </c>
      <c r="H19" s="2"/>
    </row>
    <row r="20" spans="1:8" x14ac:dyDescent="0.3">
      <c r="A20" s="6">
        <v>4</v>
      </c>
      <c r="B20" s="2" t="s">
        <v>8</v>
      </c>
      <c r="C20" s="2" t="s">
        <v>45</v>
      </c>
      <c r="D20" s="15" t="s">
        <v>54</v>
      </c>
      <c r="E20" s="15" t="s">
        <v>55</v>
      </c>
      <c r="F20" s="2" t="s">
        <v>48</v>
      </c>
      <c r="G20" s="3">
        <v>1</v>
      </c>
      <c r="H20" s="2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3465-5306-4D06-8C47-4187B8264001}">
  <dimension ref="A1:K39"/>
  <sheetViews>
    <sheetView zoomScale="90" zoomScaleNormal="170" workbookViewId="0">
      <selection activeCell="I8" sqref="I8"/>
    </sheetView>
  </sheetViews>
  <sheetFormatPr defaultColWidth="8.77734375" defaultRowHeight="14.4" x14ac:dyDescent="0.3"/>
  <cols>
    <col min="1" max="1" width="10.6640625" style="5" customWidth="1"/>
    <col min="2" max="2" width="16.33203125" style="5" customWidth="1"/>
    <col min="3" max="3" width="11.33203125" style="5" customWidth="1"/>
    <col min="4" max="4" width="19" style="5" customWidth="1"/>
    <col min="5" max="5" width="10.88671875" style="5" customWidth="1"/>
    <col min="6" max="6" width="22.77734375" style="5" customWidth="1"/>
    <col min="7" max="7" width="16.21875" style="5" customWidth="1"/>
    <col min="8" max="8" width="16.77734375" style="5" customWidth="1"/>
    <col min="9" max="9" width="17" style="5" customWidth="1"/>
    <col min="10" max="10" width="13" style="5" customWidth="1"/>
    <col min="11" max="11" width="13.44140625" style="5" customWidth="1"/>
    <col min="12" max="16384" width="8.77734375" style="5"/>
  </cols>
  <sheetData>
    <row r="1" spans="1:11" x14ac:dyDescent="0.3">
      <c r="A1" s="8" t="s">
        <v>14</v>
      </c>
      <c r="B1" s="8" t="s">
        <v>15</v>
      </c>
      <c r="C1" s="8" t="s">
        <v>16</v>
      </c>
      <c r="D1" s="8" t="s">
        <v>23</v>
      </c>
      <c r="E1" s="8" t="s">
        <v>16</v>
      </c>
      <c r="F1" s="9" t="s">
        <v>17</v>
      </c>
      <c r="G1" s="9" t="s">
        <v>18</v>
      </c>
      <c r="H1" s="8" t="s">
        <v>19</v>
      </c>
      <c r="I1" s="8" t="s">
        <v>20</v>
      </c>
      <c r="J1" s="8" t="s">
        <v>22</v>
      </c>
      <c r="K1" s="9" t="s">
        <v>21</v>
      </c>
    </row>
    <row r="2" spans="1:11" x14ac:dyDescent="0.3">
      <c r="A2" s="21" t="s">
        <v>9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86.4" x14ac:dyDescent="0.3">
      <c r="A3" s="16" t="s">
        <v>49</v>
      </c>
      <c r="B3" s="16" t="s">
        <v>45</v>
      </c>
      <c r="C3" s="17" t="s">
        <v>51</v>
      </c>
      <c r="D3" s="16" t="s">
        <v>45</v>
      </c>
      <c r="E3" s="17" t="s">
        <v>53</v>
      </c>
      <c r="F3" s="16" t="s">
        <v>56</v>
      </c>
      <c r="G3" s="16" t="s">
        <v>57</v>
      </c>
      <c r="H3" s="16" t="s">
        <v>58</v>
      </c>
      <c r="I3" s="16" t="s">
        <v>59</v>
      </c>
      <c r="J3" s="16" t="s">
        <v>59</v>
      </c>
      <c r="K3" s="16" t="s">
        <v>60</v>
      </c>
    </row>
    <row r="4" spans="1:11" ht="86.4" x14ac:dyDescent="0.3">
      <c r="A4" s="16" t="s">
        <v>72</v>
      </c>
      <c r="B4" s="16" t="s">
        <v>45</v>
      </c>
      <c r="C4" s="17" t="s">
        <v>51</v>
      </c>
      <c r="D4" s="16" t="s">
        <v>45</v>
      </c>
      <c r="E4" s="17" t="s">
        <v>53</v>
      </c>
      <c r="F4" s="16" t="s">
        <v>56</v>
      </c>
      <c r="G4" s="16" t="s">
        <v>61</v>
      </c>
      <c r="H4" s="16" t="s">
        <v>62</v>
      </c>
      <c r="I4" s="16" t="s">
        <v>59</v>
      </c>
      <c r="J4" s="16" t="s">
        <v>59</v>
      </c>
      <c r="K4" s="16" t="s">
        <v>60</v>
      </c>
    </row>
    <row r="5" spans="1:11" ht="86.4" x14ac:dyDescent="0.3">
      <c r="A5" s="16" t="s">
        <v>73</v>
      </c>
      <c r="B5" s="16" t="s">
        <v>45</v>
      </c>
      <c r="C5" s="17" t="s">
        <v>51</v>
      </c>
      <c r="D5" s="16" t="s">
        <v>45</v>
      </c>
      <c r="E5" s="17" t="s">
        <v>53</v>
      </c>
      <c r="F5" s="16" t="s">
        <v>56</v>
      </c>
      <c r="G5" s="16" t="s">
        <v>63</v>
      </c>
      <c r="H5" s="16" t="s">
        <v>64</v>
      </c>
      <c r="I5" s="16" t="s">
        <v>59</v>
      </c>
      <c r="J5" s="16" t="s">
        <v>59</v>
      </c>
      <c r="K5" s="16" t="s">
        <v>60</v>
      </c>
    </row>
    <row r="6" spans="1:11" ht="86.4" x14ac:dyDescent="0.3">
      <c r="A6" s="16" t="s">
        <v>74</v>
      </c>
      <c r="B6" s="16" t="s">
        <v>45</v>
      </c>
      <c r="C6" s="17" t="s">
        <v>51</v>
      </c>
      <c r="D6" s="16" t="s">
        <v>45</v>
      </c>
      <c r="E6" s="17" t="s">
        <v>53</v>
      </c>
      <c r="F6" s="16" t="s">
        <v>56</v>
      </c>
      <c r="G6" s="16" t="s">
        <v>65</v>
      </c>
      <c r="H6" s="16" t="s">
        <v>66</v>
      </c>
      <c r="I6" s="16" t="s">
        <v>67</v>
      </c>
      <c r="J6" s="16" t="s">
        <v>67</v>
      </c>
      <c r="K6" s="16" t="s">
        <v>60</v>
      </c>
    </row>
    <row r="7" spans="1:11" ht="86.4" x14ac:dyDescent="0.3">
      <c r="A7" s="16" t="s">
        <v>75</v>
      </c>
      <c r="B7" s="16" t="s">
        <v>45</v>
      </c>
      <c r="C7" s="17" t="s">
        <v>51</v>
      </c>
      <c r="D7" s="16" t="s">
        <v>45</v>
      </c>
      <c r="E7" s="17" t="s">
        <v>53</v>
      </c>
      <c r="F7" s="16" t="s">
        <v>56</v>
      </c>
      <c r="G7" s="16" t="s">
        <v>69</v>
      </c>
      <c r="H7" s="16" t="s">
        <v>71</v>
      </c>
      <c r="I7" s="16" t="s">
        <v>59</v>
      </c>
      <c r="J7" s="16" t="s">
        <v>59</v>
      </c>
      <c r="K7" s="16" t="s">
        <v>60</v>
      </c>
    </row>
    <row r="8" spans="1:11" ht="86.4" x14ac:dyDescent="0.3">
      <c r="A8" s="16" t="s">
        <v>76</v>
      </c>
      <c r="B8" s="16" t="s">
        <v>45</v>
      </c>
      <c r="C8" s="17" t="s">
        <v>51</v>
      </c>
      <c r="D8" s="16" t="s">
        <v>45</v>
      </c>
      <c r="E8" s="17" t="s">
        <v>53</v>
      </c>
      <c r="F8" s="16" t="s">
        <v>56</v>
      </c>
      <c r="G8" s="16" t="s">
        <v>68</v>
      </c>
      <c r="H8" s="16" t="s">
        <v>70</v>
      </c>
      <c r="I8" s="16" t="s">
        <v>67</v>
      </c>
      <c r="J8" s="16" t="s">
        <v>67</v>
      </c>
      <c r="K8" s="16" t="s">
        <v>60</v>
      </c>
    </row>
    <row r="9" spans="1:11" ht="86.4" x14ac:dyDescent="0.3">
      <c r="A9" s="16" t="s">
        <v>77</v>
      </c>
      <c r="B9" s="16" t="s">
        <v>45</v>
      </c>
      <c r="C9" s="17" t="s">
        <v>51</v>
      </c>
      <c r="D9" s="16" t="s">
        <v>45</v>
      </c>
      <c r="E9" s="17" t="s">
        <v>53</v>
      </c>
      <c r="F9" s="16" t="s">
        <v>56</v>
      </c>
      <c r="G9" s="16" t="s">
        <v>82</v>
      </c>
      <c r="H9" s="16" t="s">
        <v>83</v>
      </c>
      <c r="I9" s="16" t="s">
        <v>59</v>
      </c>
      <c r="J9" s="16" t="s">
        <v>67</v>
      </c>
      <c r="K9" s="16" t="s">
        <v>133</v>
      </c>
    </row>
    <row r="10" spans="1:11" ht="86.4" x14ac:dyDescent="0.3">
      <c r="A10" s="16" t="s">
        <v>78</v>
      </c>
      <c r="B10" s="16" t="s">
        <v>45</v>
      </c>
      <c r="C10" s="17" t="s">
        <v>51</v>
      </c>
      <c r="D10" s="16" t="s">
        <v>45</v>
      </c>
      <c r="E10" s="17" t="s">
        <v>53</v>
      </c>
      <c r="F10" s="16" t="s">
        <v>56</v>
      </c>
      <c r="G10" s="16" t="s">
        <v>84</v>
      </c>
      <c r="H10" s="16" t="s">
        <v>85</v>
      </c>
      <c r="I10" s="16" t="s">
        <v>67</v>
      </c>
      <c r="J10" s="16" t="s">
        <v>67</v>
      </c>
      <c r="K10" s="16" t="s">
        <v>60</v>
      </c>
    </row>
    <row r="11" spans="1:11" ht="86.4" x14ac:dyDescent="0.3">
      <c r="A11" s="16" t="s">
        <v>79</v>
      </c>
      <c r="B11" s="16" t="s">
        <v>45</v>
      </c>
      <c r="C11" s="17" t="s">
        <v>51</v>
      </c>
      <c r="D11" s="16" t="s">
        <v>45</v>
      </c>
      <c r="E11" s="17" t="s">
        <v>53</v>
      </c>
      <c r="F11" s="16" t="s">
        <v>56</v>
      </c>
      <c r="G11" s="16" t="s">
        <v>86</v>
      </c>
      <c r="H11" s="16" t="s">
        <v>87</v>
      </c>
      <c r="I11" s="16" t="s">
        <v>67</v>
      </c>
      <c r="J11" s="16" t="s">
        <v>67</v>
      </c>
      <c r="K11" s="16" t="s">
        <v>60</v>
      </c>
    </row>
    <row r="12" spans="1:11" ht="86.4" x14ac:dyDescent="0.3">
      <c r="A12" s="16" t="s">
        <v>80</v>
      </c>
      <c r="B12" s="16" t="s">
        <v>45</v>
      </c>
      <c r="C12" s="17" t="s">
        <v>51</v>
      </c>
      <c r="D12" s="16" t="s">
        <v>45</v>
      </c>
      <c r="E12" s="17" t="s">
        <v>53</v>
      </c>
      <c r="F12" s="16" t="s">
        <v>56</v>
      </c>
      <c r="G12" s="16" t="s">
        <v>88</v>
      </c>
      <c r="H12" s="16" t="s">
        <v>89</v>
      </c>
      <c r="I12" s="16" t="s">
        <v>67</v>
      </c>
      <c r="J12" s="16" t="s">
        <v>67</v>
      </c>
      <c r="K12" s="16" t="s">
        <v>60</v>
      </c>
    </row>
    <row r="13" spans="1:11" ht="86.4" x14ac:dyDescent="0.3">
      <c r="A13" s="16" t="s">
        <v>81</v>
      </c>
      <c r="B13" s="16" t="s">
        <v>45</v>
      </c>
      <c r="C13" s="17" t="s">
        <v>51</v>
      </c>
      <c r="D13" s="16" t="s">
        <v>45</v>
      </c>
      <c r="E13" s="17" t="s">
        <v>53</v>
      </c>
      <c r="F13" s="16" t="s">
        <v>56</v>
      </c>
      <c r="G13" s="16" t="s">
        <v>90</v>
      </c>
      <c r="H13" s="16" t="s">
        <v>91</v>
      </c>
      <c r="I13" s="16" t="s">
        <v>67</v>
      </c>
      <c r="J13" s="16" t="s">
        <v>67</v>
      </c>
      <c r="K13" s="16" t="s">
        <v>60</v>
      </c>
    </row>
    <row r="14" spans="1:11" x14ac:dyDescent="0.3">
      <c r="A14" s="21" t="s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ht="57.6" x14ac:dyDescent="0.3">
      <c r="A15" s="16" t="s">
        <v>92</v>
      </c>
      <c r="B15" s="16" t="s">
        <v>45</v>
      </c>
      <c r="C15" s="17" t="s">
        <v>51</v>
      </c>
      <c r="D15" s="16" t="s">
        <v>45</v>
      </c>
      <c r="E15" s="17" t="s">
        <v>53</v>
      </c>
      <c r="F15" s="16" t="s">
        <v>93</v>
      </c>
      <c r="G15" s="16" t="s">
        <v>98</v>
      </c>
      <c r="H15" s="16" t="s">
        <v>99</v>
      </c>
      <c r="I15" s="16">
        <v>450</v>
      </c>
      <c r="J15" s="16">
        <v>450</v>
      </c>
      <c r="K15" s="16" t="s">
        <v>60</v>
      </c>
    </row>
    <row r="16" spans="1:11" ht="57.6" x14ac:dyDescent="0.3">
      <c r="A16" s="16" t="s">
        <v>94</v>
      </c>
      <c r="B16" s="16" t="s">
        <v>45</v>
      </c>
      <c r="C16" s="17" t="s">
        <v>51</v>
      </c>
      <c r="D16" s="16" t="s">
        <v>45</v>
      </c>
      <c r="E16" s="17" t="s">
        <v>53</v>
      </c>
      <c r="F16" s="16" t="s">
        <v>93</v>
      </c>
      <c r="G16" s="16" t="s">
        <v>100</v>
      </c>
      <c r="H16" s="16" t="s">
        <v>101</v>
      </c>
      <c r="I16" s="16">
        <v>350</v>
      </c>
      <c r="J16" s="16">
        <v>350</v>
      </c>
      <c r="K16" s="16" t="s">
        <v>60</v>
      </c>
    </row>
    <row r="17" spans="1:11" ht="57.6" x14ac:dyDescent="0.3">
      <c r="A17" s="16" t="s">
        <v>95</v>
      </c>
      <c r="B17" s="16" t="s">
        <v>45</v>
      </c>
      <c r="C17" s="17" t="s">
        <v>51</v>
      </c>
      <c r="D17" s="16" t="s">
        <v>45</v>
      </c>
      <c r="E17" s="17" t="s">
        <v>53</v>
      </c>
      <c r="F17" s="16" t="s">
        <v>93</v>
      </c>
      <c r="G17" s="16" t="s">
        <v>102</v>
      </c>
      <c r="H17" s="16" t="s">
        <v>103</v>
      </c>
      <c r="I17" s="16">
        <v>400</v>
      </c>
      <c r="J17" s="16">
        <v>400</v>
      </c>
      <c r="K17" s="16" t="s">
        <v>60</v>
      </c>
    </row>
    <row r="18" spans="1:11" ht="72" x14ac:dyDescent="0.3">
      <c r="A18" s="16" t="s">
        <v>96</v>
      </c>
      <c r="B18" s="16" t="s">
        <v>45</v>
      </c>
      <c r="C18" s="17" t="s">
        <v>51</v>
      </c>
      <c r="D18" s="16" t="s">
        <v>45</v>
      </c>
      <c r="E18" s="17" t="s">
        <v>53</v>
      </c>
      <c r="F18" s="16" t="s">
        <v>93</v>
      </c>
      <c r="G18" s="16" t="s">
        <v>97</v>
      </c>
      <c r="H18" s="16" t="s">
        <v>104</v>
      </c>
      <c r="I18" s="16">
        <v>350</v>
      </c>
      <c r="J18" s="16">
        <v>350</v>
      </c>
      <c r="K18" s="16" t="s">
        <v>60</v>
      </c>
    </row>
    <row r="19" spans="1:11" x14ac:dyDescent="0.3">
      <c r="A19" s="21" t="s">
        <v>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</row>
    <row r="20" spans="1:11" ht="57.6" x14ac:dyDescent="0.3">
      <c r="A20" s="16" t="s">
        <v>147</v>
      </c>
      <c r="B20" s="16" t="s">
        <v>45</v>
      </c>
      <c r="C20" s="17" t="s">
        <v>51</v>
      </c>
      <c r="D20" s="16" t="s">
        <v>45</v>
      </c>
      <c r="E20" s="17" t="s">
        <v>53</v>
      </c>
      <c r="F20" s="18" t="s">
        <v>136</v>
      </c>
      <c r="G20" s="18" t="s">
        <v>137</v>
      </c>
      <c r="H20" s="18" t="s">
        <v>138</v>
      </c>
      <c r="I20" s="18" t="s">
        <v>139</v>
      </c>
      <c r="J20" s="18" t="s">
        <v>139</v>
      </c>
      <c r="K20" s="18" t="s">
        <v>60</v>
      </c>
    </row>
    <row r="21" spans="1:11" ht="57.6" x14ac:dyDescent="0.3">
      <c r="A21" s="16" t="s">
        <v>148</v>
      </c>
      <c r="B21" s="16" t="s">
        <v>45</v>
      </c>
      <c r="C21" s="17" t="s">
        <v>51</v>
      </c>
      <c r="D21" s="16" t="s">
        <v>45</v>
      </c>
      <c r="E21" s="17" t="s">
        <v>53</v>
      </c>
      <c r="F21" s="18" t="s">
        <v>136</v>
      </c>
      <c r="G21" s="18" t="s">
        <v>140</v>
      </c>
      <c r="H21" s="18" t="s">
        <v>141</v>
      </c>
      <c r="I21" s="18" t="s">
        <v>142</v>
      </c>
      <c r="J21" s="18" t="s">
        <v>142</v>
      </c>
      <c r="K21" s="18" t="s">
        <v>60</v>
      </c>
    </row>
    <row r="22" spans="1:11" ht="57.6" x14ac:dyDescent="0.3">
      <c r="A22" s="16" t="s">
        <v>149</v>
      </c>
      <c r="B22" s="16" t="s">
        <v>45</v>
      </c>
      <c r="C22" s="17" t="s">
        <v>51</v>
      </c>
      <c r="D22" s="16" t="s">
        <v>45</v>
      </c>
      <c r="E22" s="17" t="s">
        <v>53</v>
      </c>
      <c r="F22" s="18" t="s">
        <v>136</v>
      </c>
      <c r="G22" s="18" t="s">
        <v>137</v>
      </c>
      <c r="H22" s="18" t="s">
        <v>138</v>
      </c>
      <c r="I22" s="18" t="s">
        <v>139</v>
      </c>
      <c r="J22" s="18" t="s">
        <v>139</v>
      </c>
      <c r="K22" s="18" t="s">
        <v>60</v>
      </c>
    </row>
    <row r="23" spans="1:11" ht="57.6" x14ac:dyDescent="0.3">
      <c r="A23" s="16" t="s">
        <v>150</v>
      </c>
      <c r="B23" s="16" t="s">
        <v>45</v>
      </c>
      <c r="C23" s="17" t="s">
        <v>51</v>
      </c>
      <c r="D23" s="16" t="s">
        <v>45</v>
      </c>
      <c r="E23" s="17" t="s">
        <v>53</v>
      </c>
      <c r="F23" s="18" t="s">
        <v>136</v>
      </c>
      <c r="G23" s="18" t="s">
        <v>143</v>
      </c>
      <c r="H23" s="18" t="s">
        <v>144</v>
      </c>
      <c r="I23" s="18" t="s">
        <v>145</v>
      </c>
      <c r="J23" s="18" t="s">
        <v>146</v>
      </c>
      <c r="K23" s="18" t="s">
        <v>60</v>
      </c>
    </row>
    <row r="24" spans="1:11" x14ac:dyDescent="0.3">
      <c r="A24" s="21" t="s">
        <v>12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spans="1:11" ht="144" x14ac:dyDescent="0.3">
      <c r="A25" s="16" t="s">
        <v>152</v>
      </c>
      <c r="B25" s="16" t="s">
        <v>45</v>
      </c>
      <c r="C25" s="17" t="s">
        <v>51</v>
      </c>
      <c r="D25" s="16" t="s">
        <v>45</v>
      </c>
      <c r="E25" s="17" t="s">
        <v>53</v>
      </c>
      <c r="F25" s="18" t="s">
        <v>151</v>
      </c>
      <c r="G25" s="18" t="s">
        <v>157</v>
      </c>
      <c r="H25" s="18" t="s">
        <v>158</v>
      </c>
      <c r="I25" s="19">
        <v>0</v>
      </c>
      <c r="J25" s="19">
        <v>0</v>
      </c>
      <c r="K25" s="18" t="s">
        <v>60</v>
      </c>
    </row>
    <row r="26" spans="1:11" ht="144" x14ac:dyDescent="0.3">
      <c r="A26" s="16" t="s">
        <v>153</v>
      </c>
      <c r="B26" s="16" t="s">
        <v>45</v>
      </c>
      <c r="C26" s="17" t="s">
        <v>51</v>
      </c>
      <c r="D26" s="16" t="s">
        <v>45</v>
      </c>
      <c r="E26" s="17" t="s">
        <v>53</v>
      </c>
      <c r="F26" s="18" t="s">
        <v>151</v>
      </c>
      <c r="G26" s="18" t="s">
        <v>160</v>
      </c>
      <c r="H26" s="18" t="s">
        <v>159</v>
      </c>
      <c r="I26" s="19">
        <v>0</v>
      </c>
      <c r="J26" s="19">
        <v>0</v>
      </c>
      <c r="K26" s="18" t="s">
        <v>60</v>
      </c>
    </row>
    <row r="27" spans="1:11" ht="144" x14ac:dyDescent="0.3">
      <c r="A27" s="16" t="s">
        <v>154</v>
      </c>
      <c r="B27" s="16" t="s">
        <v>45</v>
      </c>
      <c r="C27" s="17" t="s">
        <v>51</v>
      </c>
      <c r="D27" s="16" t="s">
        <v>45</v>
      </c>
      <c r="E27" s="17" t="s">
        <v>53</v>
      </c>
      <c r="F27" s="18" t="s">
        <v>151</v>
      </c>
      <c r="G27" s="18" t="s">
        <v>161</v>
      </c>
      <c r="H27" s="18" t="s">
        <v>162</v>
      </c>
      <c r="I27" s="19">
        <v>0.01</v>
      </c>
      <c r="J27" s="19">
        <v>0.01</v>
      </c>
      <c r="K27" s="18" t="s">
        <v>60</v>
      </c>
    </row>
    <row r="28" spans="1:11" ht="144" x14ac:dyDescent="0.3">
      <c r="A28" s="16" t="s">
        <v>155</v>
      </c>
      <c r="B28" s="16" t="s">
        <v>45</v>
      </c>
      <c r="C28" s="17" t="s">
        <v>51</v>
      </c>
      <c r="D28" s="16" t="s">
        <v>45</v>
      </c>
      <c r="E28" s="17" t="s">
        <v>53</v>
      </c>
      <c r="F28" s="18" t="s">
        <v>151</v>
      </c>
      <c r="G28" s="18" t="s">
        <v>163</v>
      </c>
      <c r="H28" s="18" t="s">
        <v>164</v>
      </c>
      <c r="I28" s="19">
        <v>0.01</v>
      </c>
      <c r="J28" s="19">
        <v>0.01</v>
      </c>
      <c r="K28" s="18" t="s">
        <v>60</v>
      </c>
    </row>
    <row r="29" spans="1:11" ht="144" x14ac:dyDescent="0.3">
      <c r="A29" s="16" t="s">
        <v>156</v>
      </c>
      <c r="B29" s="16" t="s">
        <v>45</v>
      </c>
      <c r="C29" s="17" t="s">
        <v>51</v>
      </c>
      <c r="D29" s="16" t="s">
        <v>45</v>
      </c>
      <c r="E29" s="17" t="s">
        <v>53</v>
      </c>
      <c r="F29" s="18" t="s">
        <v>151</v>
      </c>
      <c r="G29" s="18" t="s">
        <v>165</v>
      </c>
      <c r="H29" s="18" t="s">
        <v>166</v>
      </c>
      <c r="I29" s="19">
        <v>0.02</v>
      </c>
      <c r="J29" s="19">
        <v>0.02</v>
      </c>
      <c r="K29" s="18" t="s">
        <v>60</v>
      </c>
    </row>
    <row r="30" spans="1:11" x14ac:dyDescent="0.3">
      <c r="A30" s="22" t="s">
        <v>13</v>
      </c>
      <c r="B30" s="23"/>
      <c r="C30" s="23"/>
      <c r="D30" s="23"/>
      <c r="E30" s="23"/>
      <c r="F30" s="23"/>
      <c r="G30" s="23"/>
      <c r="H30" s="23"/>
      <c r="I30" s="23"/>
      <c r="J30" s="23"/>
      <c r="K30" s="24"/>
    </row>
    <row r="31" spans="1:11" ht="72" x14ac:dyDescent="0.3">
      <c r="A31" s="16" t="s">
        <v>105</v>
      </c>
      <c r="B31" s="16" t="s">
        <v>45</v>
      </c>
      <c r="C31" s="17" t="s">
        <v>51</v>
      </c>
      <c r="D31" s="16" t="s">
        <v>45</v>
      </c>
      <c r="E31" s="17" t="s">
        <v>53</v>
      </c>
      <c r="F31" s="16" t="s">
        <v>107</v>
      </c>
      <c r="G31" s="16" t="s">
        <v>120</v>
      </c>
      <c r="H31" s="16" t="s">
        <v>108</v>
      </c>
      <c r="I31" s="16" t="s">
        <v>110</v>
      </c>
      <c r="J31" s="16" t="s">
        <v>110</v>
      </c>
      <c r="K31" s="16" t="s">
        <v>60</v>
      </c>
    </row>
    <row r="32" spans="1:11" ht="72" x14ac:dyDescent="0.3">
      <c r="A32" s="16" t="s">
        <v>106</v>
      </c>
      <c r="B32" s="16" t="s">
        <v>45</v>
      </c>
      <c r="C32" s="17" t="s">
        <v>51</v>
      </c>
      <c r="D32" s="16" t="s">
        <v>45</v>
      </c>
      <c r="E32" s="17" t="s">
        <v>53</v>
      </c>
      <c r="F32" s="16" t="s">
        <v>107</v>
      </c>
      <c r="G32" s="16" t="s">
        <v>121</v>
      </c>
      <c r="H32" s="16" t="s">
        <v>134</v>
      </c>
      <c r="I32" s="16" t="s">
        <v>109</v>
      </c>
      <c r="J32" s="16" t="s">
        <v>109</v>
      </c>
      <c r="K32" s="16" t="s">
        <v>60</v>
      </c>
    </row>
    <row r="33" spans="1:11" ht="72" x14ac:dyDescent="0.3">
      <c r="A33" s="16" t="s">
        <v>111</v>
      </c>
      <c r="B33" s="16" t="s">
        <v>45</v>
      </c>
      <c r="C33" s="17" t="s">
        <v>51</v>
      </c>
      <c r="D33" s="16" t="s">
        <v>45</v>
      </c>
      <c r="E33" s="17" t="s">
        <v>53</v>
      </c>
      <c r="F33" s="16" t="s">
        <v>107</v>
      </c>
      <c r="G33" s="16" t="s">
        <v>135</v>
      </c>
      <c r="H33" s="16" t="s">
        <v>118</v>
      </c>
      <c r="I33" s="16" t="s">
        <v>110</v>
      </c>
      <c r="J33" s="16" t="s">
        <v>110</v>
      </c>
      <c r="K33" s="16" t="s">
        <v>60</v>
      </c>
    </row>
    <row r="34" spans="1:11" ht="72" x14ac:dyDescent="0.3">
      <c r="A34" s="16" t="s">
        <v>112</v>
      </c>
      <c r="B34" s="16" t="s">
        <v>45</v>
      </c>
      <c r="C34" s="17" t="s">
        <v>51</v>
      </c>
      <c r="D34" s="16" t="s">
        <v>45</v>
      </c>
      <c r="E34" s="17" t="s">
        <v>53</v>
      </c>
      <c r="F34" s="16" t="s">
        <v>107</v>
      </c>
      <c r="G34" s="16" t="s">
        <v>128</v>
      </c>
      <c r="H34" s="16" t="s">
        <v>122</v>
      </c>
      <c r="I34" s="16" t="s">
        <v>110</v>
      </c>
      <c r="J34" s="16" t="s">
        <v>110</v>
      </c>
      <c r="K34" s="16" t="s">
        <v>60</v>
      </c>
    </row>
    <row r="35" spans="1:11" ht="72" x14ac:dyDescent="0.3">
      <c r="A35" s="16" t="s">
        <v>113</v>
      </c>
      <c r="B35" s="16" t="s">
        <v>45</v>
      </c>
      <c r="C35" s="17" t="s">
        <v>51</v>
      </c>
      <c r="D35" s="16" t="s">
        <v>45</v>
      </c>
      <c r="E35" s="17" t="s">
        <v>53</v>
      </c>
      <c r="F35" s="16" t="s">
        <v>107</v>
      </c>
      <c r="G35" s="16" t="s">
        <v>119</v>
      </c>
      <c r="H35" s="16" t="s">
        <v>123</v>
      </c>
      <c r="I35" s="16" t="s">
        <v>110</v>
      </c>
      <c r="J35" s="16" t="s">
        <v>109</v>
      </c>
      <c r="K35" s="16" t="s">
        <v>133</v>
      </c>
    </row>
    <row r="36" spans="1:11" ht="72" x14ac:dyDescent="0.3">
      <c r="A36" s="16" t="s">
        <v>114</v>
      </c>
      <c r="B36" s="16" t="s">
        <v>45</v>
      </c>
      <c r="C36" s="17" t="s">
        <v>51</v>
      </c>
      <c r="D36" s="16" t="s">
        <v>45</v>
      </c>
      <c r="E36" s="17" t="s">
        <v>53</v>
      </c>
      <c r="F36" s="16" t="s">
        <v>107</v>
      </c>
      <c r="G36" s="16" t="s">
        <v>129</v>
      </c>
      <c r="H36" s="16" t="s">
        <v>124</v>
      </c>
      <c r="I36" s="16" t="s">
        <v>109</v>
      </c>
      <c r="J36" s="16" t="s">
        <v>109</v>
      </c>
      <c r="K36" s="16" t="s">
        <v>60</v>
      </c>
    </row>
    <row r="37" spans="1:11" ht="57.6" x14ac:dyDescent="0.3">
      <c r="A37" s="16" t="s">
        <v>115</v>
      </c>
      <c r="B37" s="16" t="s">
        <v>45</v>
      </c>
      <c r="C37" s="17" t="s">
        <v>51</v>
      </c>
      <c r="D37" s="16" t="s">
        <v>45</v>
      </c>
      <c r="E37" s="17" t="s">
        <v>53</v>
      </c>
      <c r="F37" s="16" t="s">
        <v>107</v>
      </c>
      <c r="G37" s="16" t="s">
        <v>130</v>
      </c>
      <c r="H37" s="16" t="s">
        <v>125</v>
      </c>
      <c r="I37" s="16" t="s">
        <v>109</v>
      </c>
      <c r="J37" s="16" t="s">
        <v>109</v>
      </c>
      <c r="K37" s="16" t="s">
        <v>60</v>
      </c>
    </row>
    <row r="38" spans="1:11" ht="57.6" x14ac:dyDescent="0.3">
      <c r="A38" s="16" t="s">
        <v>116</v>
      </c>
      <c r="B38" s="16" t="s">
        <v>45</v>
      </c>
      <c r="C38" s="17" t="s">
        <v>51</v>
      </c>
      <c r="D38" s="16" t="s">
        <v>45</v>
      </c>
      <c r="E38" s="17" t="s">
        <v>53</v>
      </c>
      <c r="F38" s="16" t="s">
        <v>107</v>
      </c>
      <c r="G38" s="16" t="s">
        <v>131</v>
      </c>
      <c r="H38" s="16" t="s">
        <v>126</v>
      </c>
      <c r="I38" s="16" t="s">
        <v>110</v>
      </c>
      <c r="J38" s="16" t="s">
        <v>110</v>
      </c>
      <c r="K38" s="16" t="s">
        <v>60</v>
      </c>
    </row>
    <row r="39" spans="1:11" ht="57.6" x14ac:dyDescent="0.3">
      <c r="A39" s="16" t="s">
        <v>117</v>
      </c>
      <c r="B39" s="16" t="s">
        <v>45</v>
      </c>
      <c r="C39" s="17" t="s">
        <v>51</v>
      </c>
      <c r="D39" s="16" t="s">
        <v>45</v>
      </c>
      <c r="E39" s="17" t="s">
        <v>53</v>
      </c>
      <c r="F39" s="16" t="s">
        <v>107</v>
      </c>
      <c r="G39" s="16" t="s">
        <v>132</v>
      </c>
      <c r="H39" s="16" t="s">
        <v>127</v>
      </c>
      <c r="I39" s="16" t="s">
        <v>110</v>
      </c>
      <c r="J39" s="16" t="s">
        <v>110</v>
      </c>
      <c r="K39" s="16" t="s">
        <v>60</v>
      </c>
    </row>
  </sheetData>
  <mergeCells count="5">
    <mergeCell ref="A2:K2"/>
    <mergeCell ref="A14:K14"/>
    <mergeCell ref="A19:K19"/>
    <mergeCell ref="A30:K30"/>
    <mergeCell ref="A24:K2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CD18-D43F-4348-B6FF-9216845BA6FB}">
  <dimension ref="A1:D16"/>
  <sheetViews>
    <sheetView tabSelected="1" zoomScale="190" zoomScaleNormal="190" workbookViewId="0">
      <selection activeCell="E7" sqref="E7"/>
    </sheetView>
  </sheetViews>
  <sheetFormatPr defaultColWidth="8.77734375" defaultRowHeight="14.4" x14ac:dyDescent="0.3"/>
  <cols>
    <col min="1" max="1" width="14.33203125" style="10" customWidth="1"/>
    <col min="2" max="2" width="15" customWidth="1"/>
    <col min="3" max="3" width="18.44140625" customWidth="1"/>
    <col min="4" max="4" width="14.77734375" customWidth="1"/>
  </cols>
  <sheetData>
    <row r="1" spans="1:4" s="11" customFormat="1" x14ac:dyDescent="0.3">
      <c r="A1" s="4" t="s">
        <v>38</v>
      </c>
      <c r="B1" s="4" t="s">
        <v>39</v>
      </c>
      <c r="C1" s="4" t="s">
        <v>40</v>
      </c>
      <c r="D1" s="4" t="s">
        <v>41</v>
      </c>
    </row>
    <row r="2" spans="1:4" x14ac:dyDescent="0.3">
      <c r="A2" s="1" t="s">
        <v>9</v>
      </c>
      <c r="B2" s="2">
        <v>10</v>
      </c>
      <c r="C2" s="2">
        <v>1</v>
      </c>
      <c r="D2" s="2">
        <v>11</v>
      </c>
    </row>
    <row r="3" spans="1:4" x14ac:dyDescent="0.3">
      <c r="A3" s="1" t="s">
        <v>10</v>
      </c>
      <c r="B3" s="2">
        <v>4</v>
      </c>
      <c r="C3" s="2">
        <v>0</v>
      </c>
      <c r="D3" s="2">
        <v>4</v>
      </c>
    </row>
    <row r="4" spans="1:4" x14ac:dyDescent="0.3">
      <c r="A4" s="1" t="s">
        <v>11</v>
      </c>
      <c r="B4" s="2">
        <v>4</v>
      </c>
      <c r="C4" s="2">
        <v>0</v>
      </c>
      <c r="D4" s="2">
        <v>4</v>
      </c>
    </row>
    <row r="5" spans="1:4" x14ac:dyDescent="0.3">
      <c r="A5" s="1" t="s">
        <v>12</v>
      </c>
      <c r="B5" s="2">
        <v>5</v>
      </c>
      <c r="C5" s="2">
        <v>0</v>
      </c>
      <c r="D5" s="2">
        <v>5</v>
      </c>
    </row>
    <row r="6" spans="1:4" x14ac:dyDescent="0.3">
      <c r="A6" s="1" t="s">
        <v>13</v>
      </c>
      <c r="B6" s="2">
        <v>8</v>
      </c>
      <c r="C6" s="2">
        <v>1</v>
      </c>
      <c r="D6" s="2">
        <v>9</v>
      </c>
    </row>
    <row r="8" spans="1:4" s="11" customFormat="1" x14ac:dyDescent="0.3">
      <c r="A8" s="4" t="s">
        <v>43</v>
      </c>
      <c r="B8" s="4" t="s">
        <v>36</v>
      </c>
      <c r="C8" s="4" t="s">
        <v>26</v>
      </c>
      <c r="D8" s="4" t="s">
        <v>44</v>
      </c>
    </row>
    <row r="9" spans="1:4" s="7" customFormat="1" x14ac:dyDescent="0.3">
      <c r="A9" s="12" t="s">
        <v>42</v>
      </c>
      <c r="B9" s="6" t="s">
        <v>25</v>
      </c>
      <c r="C9" s="6" t="s">
        <v>24</v>
      </c>
      <c r="D9" s="6" t="s">
        <v>37</v>
      </c>
    </row>
    <row r="11" spans="1:4" s="14" customFormat="1" x14ac:dyDescent="0.3">
      <c r="A11" s="4" t="s">
        <v>38</v>
      </c>
      <c r="B11" s="4" t="s">
        <v>43</v>
      </c>
      <c r="C11" s="12" t="s">
        <v>42</v>
      </c>
    </row>
    <row r="12" spans="1:4" x14ac:dyDescent="0.3">
      <c r="A12" s="1" t="s">
        <v>9</v>
      </c>
      <c r="B12" s="13">
        <f>$B2/$D2*100%</f>
        <v>0.90909090909090906</v>
      </c>
      <c r="C12" s="1" t="str">
        <f>IF($B12 &lt; 0.8, "Trả về", IF($B12 &lt;= 0.9, "Test lại", IF($B12 &lt;= 0.95, "Chức năng đạt", "Chức năng đạt")))</f>
        <v>Chức năng đạt</v>
      </c>
    </row>
    <row r="13" spans="1:4" x14ac:dyDescent="0.3">
      <c r="A13" s="1" t="s">
        <v>10</v>
      </c>
      <c r="B13" s="13">
        <f t="shared" ref="B13:B16" si="0">$B3/$D3*100%</f>
        <v>1</v>
      </c>
      <c r="C13" s="1" t="str">
        <f t="shared" ref="C13:C16" si="1">IF($B13 &lt; 0.8, "Trả về", IF($B13 &lt;= 0.9, "Test lại", IF($B13 &lt;= 0.95, "Chức năng đạt", "Chức năng đạt")))</f>
        <v>Chức năng đạt</v>
      </c>
    </row>
    <row r="14" spans="1:4" x14ac:dyDescent="0.3">
      <c r="A14" s="1" t="s">
        <v>11</v>
      </c>
      <c r="B14" s="13">
        <f t="shared" si="0"/>
        <v>1</v>
      </c>
      <c r="C14" s="1" t="str">
        <f t="shared" si="1"/>
        <v>Chức năng đạt</v>
      </c>
    </row>
    <row r="15" spans="1:4" x14ac:dyDescent="0.3">
      <c r="A15" s="1" t="s">
        <v>12</v>
      </c>
      <c r="B15" s="13">
        <f t="shared" si="0"/>
        <v>1</v>
      </c>
      <c r="C15" s="1" t="str">
        <f t="shared" si="1"/>
        <v>Chức năng đạt</v>
      </c>
    </row>
    <row r="16" spans="1:4" x14ac:dyDescent="0.3">
      <c r="A16" s="1" t="s">
        <v>13</v>
      </c>
      <c r="B16" s="13">
        <f t="shared" si="0"/>
        <v>0.88888888888888884</v>
      </c>
      <c r="C16" s="1" t="str">
        <f t="shared" si="1"/>
        <v>Test lại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Case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Huyy Dinh</cp:lastModifiedBy>
  <dcterms:created xsi:type="dcterms:W3CDTF">2024-06-06T05:52:50Z</dcterms:created>
  <dcterms:modified xsi:type="dcterms:W3CDTF">2024-06-10T08:05:57Z</dcterms:modified>
</cp:coreProperties>
</file>