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Universidade\4º Ano, 2º Semestre\PSA_Prática\Projeto\"/>
    </mc:Choice>
  </mc:AlternateContent>
  <xr:revisionPtr revIDLastSave="0" documentId="13_ncr:1_{7301A0C3-E515-4A7C-981B-878DB582CC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yte_MQTT_Commands" sheetId="1" r:id="rId1"/>
  </sheets>
  <calcPr calcId="181029"/>
</workbook>
</file>

<file path=xl/calcChain.xml><?xml version="1.0" encoding="utf-8"?>
<calcChain xmlns="http://schemas.openxmlformats.org/spreadsheetml/2006/main">
  <c r="AH19" i="1" l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D19" i="1"/>
  <c r="AE19" i="1"/>
  <c r="AF19" i="1"/>
  <c r="AG19" i="1"/>
  <c r="BB10" i="1"/>
  <c r="BC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O7" i="1"/>
  <c r="AC19" i="1"/>
  <c r="AV34" i="1"/>
  <c r="AV40" i="1" s="1"/>
  <c r="AW34" i="1"/>
  <c r="AW40" i="1" s="1"/>
  <c r="AX34" i="1"/>
  <c r="AX40" i="1" s="1"/>
  <c r="AY34" i="1"/>
  <c r="AY40" i="1" s="1"/>
  <c r="AZ34" i="1"/>
  <c r="AZ40" i="1" s="1"/>
  <c r="BA34" i="1"/>
  <c r="BA40" i="1" s="1"/>
  <c r="BB34" i="1"/>
  <c r="BB40" i="1" s="1"/>
  <c r="BC34" i="1"/>
  <c r="BC40" i="1" s="1"/>
  <c r="BD34" i="1"/>
  <c r="BD40" i="1" s="1"/>
  <c r="BE34" i="1"/>
  <c r="BE40" i="1" s="1"/>
  <c r="BF34" i="1"/>
  <c r="BF40" i="1" s="1"/>
  <c r="AU34" i="1"/>
  <c r="AU40" i="1" s="1"/>
  <c r="AL34" i="1"/>
  <c r="AL40" i="1" s="1"/>
  <c r="AM34" i="1"/>
  <c r="AM40" i="1" s="1"/>
  <c r="AN34" i="1"/>
  <c r="AN40" i="1" s="1"/>
  <c r="AO34" i="1"/>
  <c r="AO40" i="1" s="1"/>
  <c r="AP34" i="1"/>
  <c r="AP40" i="1" s="1"/>
  <c r="AQ34" i="1"/>
  <c r="AQ40" i="1" s="1"/>
  <c r="AR34" i="1"/>
  <c r="AR40" i="1" s="1"/>
  <c r="AK34" i="1"/>
  <c r="AK40" i="1" s="1"/>
  <c r="AS40" i="1"/>
  <c r="AT40" i="1"/>
  <c r="AD34" i="1"/>
  <c r="AE34" i="1"/>
  <c r="AF34" i="1"/>
  <c r="AG34" i="1"/>
  <c r="AH34" i="1"/>
  <c r="AC34" i="1"/>
  <c r="U34" i="1"/>
  <c r="V34" i="1"/>
  <c r="T34" i="1"/>
  <c r="S34" i="1"/>
  <c r="R34" i="1"/>
  <c r="Q3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AW4" i="1"/>
  <c r="AX4" i="1"/>
  <c r="AY4" i="1"/>
  <c r="AZ4" i="1"/>
  <c r="BA4" i="1"/>
  <c r="BB4" i="1"/>
  <c r="BC4" i="1"/>
  <c r="BD4" i="1"/>
  <c r="BE4" i="1"/>
  <c r="BF4" i="1"/>
  <c r="AP4" i="1"/>
  <c r="AQ4" i="1"/>
  <c r="AR4" i="1"/>
  <c r="AS4" i="1"/>
  <c r="AT4" i="1"/>
  <c r="AU4" i="1"/>
  <c r="AV4" i="1"/>
  <c r="W23" i="1"/>
  <c r="V23" i="1"/>
  <c r="U23" i="1"/>
  <c r="T23" i="1"/>
  <c r="S23" i="1"/>
  <c r="V19" i="1"/>
  <c r="W19" i="1"/>
  <c r="X19" i="1"/>
  <c r="Y19" i="1"/>
  <c r="Z19" i="1"/>
  <c r="AA19" i="1"/>
  <c r="AB19" i="1"/>
  <c r="U19" i="1"/>
  <c r="T19" i="1"/>
  <c r="S19" i="1"/>
  <c r="R19" i="1"/>
  <c r="Q19" i="1"/>
  <c r="AL4" i="1"/>
  <c r="AM4" i="1"/>
  <c r="AN4" i="1"/>
  <c r="AO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G4" i="1"/>
  <c r="AH4" i="1"/>
  <c r="AI4" i="1"/>
  <c r="AJ4" i="1"/>
  <c r="AK4" i="1"/>
  <c r="AF4" i="1"/>
  <c r="AB15" i="1"/>
  <c r="AC15" i="1"/>
  <c r="AD15" i="1"/>
  <c r="AE15" i="1"/>
  <c r="AF15" i="1"/>
  <c r="AA15" i="1"/>
  <c r="R15" i="1"/>
  <c r="S15" i="1"/>
  <c r="T15" i="1"/>
  <c r="Q15" i="1"/>
</calcChain>
</file>

<file path=xl/sharedStrings.xml><?xml version="1.0" encoding="utf-8"?>
<sst xmlns="http://schemas.openxmlformats.org/spreadsheetml/2006/main" count="195" uniqueCount="123">
  <si>
    <t>M</t>
  </si>
  <si>
    <t>Q</t>
  </si>
  <si>
    <t>T</t>
  </si>
  <si>
    <t>3C</t>
  </si>
  <si>
    <t>CONN</t>
  </si>
  <si>
    <t>PUB</t>
  </si>
  <si>
    <t>SUB</t>
  </si>
  <si>
    <t>RL</t>
  </si>
  <si>
    <t>KA</t>
  </si>
  <si>
    <t>PLEN</t>
  </si>
  <si>
    <t>LVL</t>
  </si>
  <si>
    <t>FL</t>
  </si>
  <si>
    <t>CIDLEN</t>
  </si>
  <si>
    <t>CLIENT ID</t>
  </si>
  <si>
    <t>A</t>
  </si>
  <si>
    <t>B</t>
  </si>
  <si>
    <t>C</t>
  </si>
  <si>
    <t>D</t>
  </si>
  <si>
    <t>E</t>
  </si>
  <si>
    <t>F</t>
  </si>
  <si>
    <t>DCOUNT</t>
  </si>
  <si>
    <t>HCOUNT</t>
  </si>
  <si>
    <t>TPLEN</t>
  </si>
  <si>
    <t>v</t>
  </si>
  <si>
    <t>a</t>
  </si>
  <si>
    <t>l</t>
  </si>
  <si>
    <t>e</t>
  </si>
  <si>
    <t>t</t>
  </si>
  <si>
    <t>r</t>
  </si>
  <si>
    <t>o</t>
  </si>
  <si>
    <t>n</t>
  </si>
  <si>
    <t>h</t>
  </si>
  <si>
    <t>i</t>
  </si>
  <si>
    <t>PKTID</t>
  </si>
  <si>
    <t>QS</t>
  </si>
  <si>
    <t>2C</t>
  </si>
  <si>
    <t>I</t>
  </si>
  <si>
    <t>S</t>
  </si>
  <si>
    <t>s</t>
  </si>
  <si>
    <t>d</t>
  </si>
  <si>
    <t>p</t>
  </si>
  <si>
    <t>C2</t>
  </si>
  <si>
    <t>0C</t>
  </si>
  <si>
    <t>USERNAME</t>
  </si>
  <si>
    <t>PASSWORD</t>
  </si>
  <si>
    <t>ULEN</t>
  </si>
  <si>
    <t>PWLEN</t>
  </si>
  <si>
    <t>CONNECT PACKET</t>
  </si>
  <si>
    <t>PUBLISH PACKET</t>
  </si>
  <si>
    <t>SUBSCRIBE PACKET</t>
  </si>
  <si>
    <t>CONNECT PACKET
 WITH AUTH</t>
  </si>
  <si>
    <t>CLOUD MQTT</t>
  </si>
  <si>
    <t>x</t>
  </si>
  <si>
    <t>k</t>
  </si>
  <si>
    <t>g</t>
  </si>
  <si>
    <t>q</t>
  </si>
  <si>
    <t>U</t>
  </si>
  <si>
    <t>Z</t>
  </si>
  <si>
    <t>L</t>
  </si>
  <si>
    <t>b</t>
  </si>
  <si>
    <t>0A</t>
  </si>
  <si>
    <t>c</t>
  </si>
  <si>
    <t>G</t>
  </si>
  <si>
    <t>H</t>
  </si>
  <si>
    <t>J</t>
  </si>
  <si>
    <t>K</t>
  </si>
  <si>
    <t>N</t>
  </si>
  <si>
    <t>O</t>
  </si>
  <si>
    <t>P</t>
  </si>
  <si>
    <t>R</t>
  </si>
  <si>
    <t>V</t>
  </si>
  <si>
    <t>W</t>
  </si>
  <si>
    <t>X</t>
  </si>
  <si>
    <t>Y</t>
  </si>
  <si>
    <t>f</t>
  </si>
  <si>
    <t>j</t>
  </si>
  <si>
    <t>m</t>
  </si>
  <si>
    <t>u</t>
  </si>
  <si>
    <t>w</t>
  </si>
  <si>
    <t>y</t>
  </si>
  <si>
    <t>z</t>
  </si>
  <si>
    <t>_</t>
  </si>
  <si>
    <t>.</t>
  </si>
  <si>
    <t>,</t>
  </si>
  <si>
    <t>-</t>
  </si>
  <si>
    <t>+</t>
  </si>
  <si>
    <t>*</t>
  </si>
  <si>
    <t>´</t>
  </si>
  <si>
    <t>:</t>
  </si>
  <si>
    <t>;</t>
  </si>
  <si>
    <t>&lt;</t>
  </si>
  <si>
    <t>&gt;</t>
  </si>
  <si>
    <t>/</t>
  </si>
  <si>
    <t>!</t>
  </si>
  <si>
    <t>"</t>
  </si>
  <si>
    <t>#</t>
  </si>
  <si>
    <t>$</t>
  </si>
  <si>
    <t>%</t>
  </si>
  <si>
    <t>&amp;</t>
  </si>
  <si>
    <t>(</t>
  </si>
  <si>
    <t>)</t>
  </si>
  <si>
    <t>=</t>
  </si>
  <si>
    <t>[</t>
  </si>
  <si>
    <t>]</t>
  </si>
  <si>
    <t>{</t>
  </si>
  <si>
    <t>}</t>
  </si>
  <si>
    <t>»</t>
  </si>
  <si>
    <t>«</t>
  </si>
  <si>
    <t>Ç</t>
  </si>
  <si>
    <t>ç</t>
  </si>
  <si>
    <t>º</t>
  </si>
  <si>
    <t>ª</t>
  </si>
  <si>
    <t>~</t>
  </si>
  <si>
    <t>^</t>
  </si>
  <si>
    <t>€</t>
  </si>
  <si>
    <t>@</t>
  </si>
  <si>
    <t>£</t>
  </si>
  <si>
    <t>§</t>
  </si>
  <si>
    <t>¨</t>
  </si>
  <si>
    <t>`</t>
  </si>
  <si>
    <t>|</t>
  </si>
  <si>
    <t>\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</si>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</sst>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left" shrinkToFit="1"/>
    </xf>
    <xf numFmtId="0" fontId="0" fillId="0" borderId="0" xfId="0" applyAlignment="1">
      <alignment horizontal="left" shrinkToFit="1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shrinkToFit="1"/>
    </xf>
    <xf numFmtId="1" fontId="0" fillId="0" borderId="0" xfId="0" applyNumberFormat="1" applyAlignment="1">
      <alignment horizontal="left"/>
    </xf>
    <xf numFmtId="0" fontId="0" fillId="0" borderId="10" xfId="0" applyBorder="1" applyAlignment="1">
      <alignment horizontal="left" shrinkToFit="1"/>
    </xf>
    <xf numFmtId="164" fontId="0" fillId="0" borderId="11" xfId="0" applyNumberFormat="1" applyBorder="1" applyAlignment="1">
      <alignment horizontal="left" shrinkToFit="1"/>
    </xf>
    <xf numFmtId="164" fontId="0" fillId="0" borderId="14" xfId="0" applyNumberFormat="1" applyBorder="1" applyAlignment="1">
      <alignment horizontal="left" shrinkToFit="1"/>
    </xf>
    <xf numFmtId="164" fontId="0" fillId="0" borderId="15" xfId="0" applyNumberFormat="1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16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164" fontId="0" fillId="0" borderId="17" xfId="0" applyNumberFormat="1" applyBorder="1" applyAlignment="1">
      <alignment horizontal="left" shrinkToFit="1"/>
    </xf>
    <xf numFmtId="164" fontId="0" fillId="0" borderId="11" xfId="0" applyNumberFormat="1" applyBorder="1" applyAlignment="1">
      <alignment horizontal="center" shrinkToFit="1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4" xfId="0" applyNumberFormat="1" applyBorder="1" applyAlignment="1">
      <alignment horizontal="center" shrinkToFit="1"/>
    </xf>
    <xf numFmtId="164" fontId="0" fillId="0" borderId="15" xfId="0" applyNumberFormat="1" applyBorder="1" applyAlignment="1">
      <alignment horizontal="center" shrinkToFit="1"/>
    </xf>
    <xf numFmtId="0" fontId="0" fillId="0" borderId="14" xfId="0" applyBorder="1" applyAlignment="1">
      <alignment horizontal="left" shrinkToFit="1"/>
    </xf>
    <xf numFmtId="0" fontId="0" fillId="0" borderId="17" xfId="0" applyBorder="1" applyAlignment="1">
      <alignment horizontal="left" shrinkToFit="1"/>
    </xf>
    <xf numFmtId="0" fontId="0" fillId="0" borderId="15" xfId="0" applyBorder="1" applyAlignment="1">
      <alignment horizontal="left" shrinkToFit="1"/>
    </xf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0" xfId="0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6" xfId="0" applyBorder="1" applyAlignment="1">
      <alignment horizontal="center" shrinkToFit="1"/>
    </xf>
    <xf numFmtId="0" fontId="0" fillId="0" borderId="12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2" xfId="0" applyBorder="1" applyAlignment="1">
      <alignment horizontal="center" wrapText="1" shrinkToFit="1"/>
    </xf>
    <xf numFmtId="0" fontId="0" fillId="0" borderId="14" xfId="0" applyBorder="1" applyAlignment="1">
      <alignment horizontal="center" shrinkToFit="1"/>
    </xf>
    <xf numFmtId="0" fontId="0" fillId="0" borderId="17" xfId="0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8" xfId="0" applyBorder="1" applyAlignment="1">
      <alignment horizontal="center" shrinkToFit="1"/>
    </xf>
    <xf numFmtId="0" fontId="0" fillId="0" borderId="19" xfId="0" applyBorder="1" applyAlignment="1">
      <alignment horizontal="center" shrinkToFit="1"/>
    </xf>
    <xf numFmtId="0" fontId="0" fillId="0" borderId="20" xfId="0" applyBorder="1" applyAlignment="1">
      <alignment horizontal="center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BZ40"/>
  <sheetViews>
    <sheetView tabSelected="1" topLeftCell="A13" zoomScaleNormal="100" workbookViewId="0">
      <selection activeCell="AE20" sqref="AE20"/>
    </sheetView>
  </sheetViews>
  <sheetFormatPr defaultColWidth="9.109375" defaultRowHeight="14.4" x14ac:dyDescent="0.3"/>
  <cols>
    <col min="1" max="1" width="5.6640625" style="2" customWidth="1"/>
    <col min="2" max="12" width="3.33203125" style="2" bestFit="1" customWidth="1"/>
    <col min="13" max="13" width="6.44140625" style="2" bestFit="1" customWidth="1"/>
    <col min="14" max="14" width="3.33203125" style="2" customWidth="1"/>
    <col min="15" max="16" width="3.33203125" style="2" bestFit="1" customWidth="1"/>
    <col min="17" max="17" width="3.44140625" style="2" bestFit="1" customWidth="1"/>
    <col min="18" max="20" width="3.33203125" style="2" bestFit="1" customWidth="1"/>
    <col min="21" max="42" width="3.33203125" style="2" customWidth="1"/>
    <col min="43" max="43" width="3.44140625" style="2" customWidth="1"/>
    <col min="44" max="58" width="3.33203125" style="2" customWidth="1"/>
    <col min="59" max="59" width="3.44140625" style="2" customWidth="1"/>
    <col min="60" max="74" width="3.33203125" style="2" customWidth="1"/>
    <col min="75" max="75" width="3.44140625" style="2" customWidth="1"/>
    <col min="76" max="78" width="3.33203125" style="2" customWidth="1"/>
    <col min="79" max="16384" width="9.109375" style="2"/>
  </cols>
  <sheetData>
    <row r="3" spans="4:78" ht="15" thickBot="1" x14ac:dyDescent="0.35"/>
    <row r="4" spans="4:78" x14ac:dyDescent="0.3">
      <c r="M4" s="10" t="s">
        <v>20</v>
      </c>
      <c r="N4" s="11"/>
      <c r="O4" s="11" t="str">
        <f t="shared" ref="O4:P4" si="0">DEC2HEX(O5)</f>
        <v>1</v>
      </c>
      <c r="P4" s="11" t="str">
        <f t="shared" si="0"/>
        <v>2</v>
      </c>
      <c r="Q4" s="11" t="str">
        <f t="shared" ref="Q4:R4" si="1">DEC2HEX(Q5)</f>
        <v>3</v>
      </c>
      <c r="R4" s="11" t="str">
        <f t="shared" si="1"/>
        <v>4</v>
      </c>
      <c r="S4" s="11" t="str">
        <f t="shared" ref="S4:T4" si="2">DEC2HEX(S5)</f>
        <v>5</v>
      </c>
      <c r="T4" s="11" t="str">
        <f t="shared" si="2"/>
        <v>6</v>
      </c>
      <c r="U4" s="11" t="str">
        <f t="shared" ref="U4:V4" si="3">DEC2HEX(U5)</f>
        <v>7</v>
      </c>
      <c r="V4" s="11" t="str">
        <f t="shared" si="3"/>
        <v>8</v>
      </c>
      <c r="W4" s="11" t="str">
        <f t="shared" ref="W4:X4" si="4">DEC2HEX(W5)</f>
        <v>9</v>
      </c>
      <c r="X4" s="11" t="str">
        <f t="shared" si="4"/>
        <v>A</v>
      </c>
      <c r="Y4" s="11" t="str">
        <f t="shared" ref="Y4:Z4" si="5">DEC2HEX(Y5)</f>
        <v>B</v>
      </c>
      <c r="Z4" s="11" t="str">
        <f t="shared" si="5"/>
        <v>C</v>
      </c>
      <c r="AA4" s="11" t="str">
        <f t="shared" ref="AA4:AB4" si="6">DEC2HEX(AA5)</f>
        <v>D</v>
      </c>
      <c r="AB4" s="11" t="str">
        <f t="shared" si="6"/>
        <v>E</v>
      </c>
      <c r="AC4" s="11" t="str">
        <f t="shared" ref="AC4:AD4" si="7">DEC2HEX(AC5)</f>
        <v>F</v>
      </c>
      <c r="AD4" s="11" t="str">
        <f t="shared" si="7"/>
        <v>10</v>
      </c>
      <c r="AE4" s="11" t="str">
        <f t="shared" ref="AE4" si="8">DEC2HEX(AE5)</f>
        <v>11</v>
      </c>
      <c r="AF4" s="11" t="str">
        <f>DEC2HEX(AF5)</f>
        <v>12</v>
      </c>
      <c r="AG4" s="11" t="str">
        <f t="shared" ref="AG4:AK4" si="9">DEC2HEX(AG5)</f>
        <v>13</v>
      </c>
      <c r="AH4" s="11" t="str">
        <f t="shared" si="9"/>
        <v>14</v>
      </c>
      <c r="AI4" s="11" t="str">
        <f t="shared" si="9"/>
        <v>15</v>
      </c>
      <c r="AJ4" s="11" t="str">
        <f t="shared" si="9"/>
        <v>16</v>
      </c>
      <c r="AK4" s="11" t="str">
        <f t="shared" si="9"/>
        <v>17</v>
      </c>
      <c r="AL4" s="11" t="str">
        <f t="shared" ref="AL4" si="10">DEC2HEX(AL5)</f>
        <v>18</v>
      </c>
      <c r="AM4" s="11" t="str">
        <f t="shared" ref="AM4" si="11">DEC2HEX(AM5)</f>
        <v>19</v>
      </c>
      <c r="AN4" s="11" t="str">
        <f t="shared" ref="AN4" si="12">DEC2HEX(AN5)</f>
        <v>1A</v>
      </c>
      <c r="AO4" s="11" t="str">
        <f t="shared" ref="AO4" si="13">DEC2HEX(AO5)</f>
        <v>1B</v>
      </c>
      <c r="AP4" s="11" t="str">
        <f t="shared" ref="AP4" si="14">DEC2HEX(AP5)</f>
        <v>1C</v>
      </c>
      <c r="AQ4" s="11" t="str">
        <f t="shared" ref="AQ4" si="15">DEC2HEX(AQ5)</f>
        <v>1D</v>
      </c>
      <c r="AR4" s="11" t="str">
        <f t="shared" ref="AR4" si="16">DEC2HEX(AR5)</f>
        <v>1E</v>
      </c>
      <c r="AS4" s="11" t="str">
        <f t="shared" ref="AS4" si="17">DEC2HEX(AS5)</f>
        <v>1F</v>
      </c>
      <c r="AT4" s="11" t="str">
        <f t="shared" ref="AT4" si="18">DEC2HEX(AT5)</f>
        <v>20</v>
      </c>
      <c r="AU4" s="11" t="str">
        <f t="shared" ref="AU4" si="19">DEC2HEX(AU5)</f>
        <v>21</v>
      </c>
      <c r="AV4" s="11" t="str">
        <f t="shared" ref="AV4" si="20">DEC2HEX(AV5)</f>
        <v>22</v>
      </c>
      <c r="AW4" s="11" t="str">
        <f t="shared" ref="AW4" si="21">DEC2HEX(AW5)</f>
        <v>23</v>
      </c>
      <c r="AX4" s="11" t="str">
        <f t="shared" ref="AX4" si="22">DEC2HEX(AX5)</f>
        <v>24</v>
      </c>
      <c r="AY4" s="11" t="str">
        <f t="shared" ref="AY4" si="23">DEC2HEX(AY5)</f>
        <v>25</v>
      </c>
      <c r="AZ4" s="11" t="str">
        <f t="shared" ref="AZ4" si="24">DEC2HEX(AZ5)</f>
        <v>26</v>
      </c>
      <c r="BA4" s="11" t="str">
        <f t="shared" ref="BA4" si="25">DEC2HEX(BA5)</f>
        <v>27</v>
      </c>
      <c r="BB4" s="11" t="str">
        <f t="shared" ref="BB4" si="26">DEC2HEX(BB5)</f>
        <v>28</v>
      </c>
      <c r="BC4" s="11" t="str">
        <f t="shared" ref="BC4" si="27">DEC2HEX(BC5)</f>
        <v>29</v>
      </c>
      <c r="BD4" s="11" t="str">
        <f t="shared" ref="BD4" si="28">DEC2HEX(BD5)</f>
        <v>2A</v>
      </c>
      <c r="BE4" s="11" t="str">
        <f t="shared" ref="BE4" si="29">DEC2HEX(BE5)</f>
        <v>2B</v>
      </c>
      <c r="BF4" s="11" t="str">
        <f t="shared" ref="BF4" si="30">DEC2HEX(BF5)</f>
        <v>2C</v>
      </c>
      <c r="BG4" s="11" t="str">
        <f t="shared" ref="BG4" si="31">DEC2HEX(BG5)</f>
        <v>2D</v>
      </c>
      <c r="BH4" s="11" t="str">
        <f t="shared" ref="BH4" si="32">DEC2HEX(BH5)</f>
        <v>2E</v>
      </c>
      <c r="BI4" s="11" t="str">
        <f t="shared" ref="BI4" si="33">DEC2HEX(BI5)</f>
        <v>2F</v>
      </c>
      <c r="BJ4" s="11" t="str">
        <f t="shared" ref="BJ4" si="34">DEC2HEX(BJ5)</f>
        <v>30</v>
      </c>
      <c r="BK4" s="11" t="str">
        <f t="shared" ref="BK4" si="35">DEC2HEX(BK5)</f>
        <v>31</v>
      </c>
      <c r="BL4" s="11" t="str">
        <f t="shared" ref="BL4" si="36">DEC2HEX(BL5)</f>
        <v>32</v>
      </c>
      <c r="BM4" s="11" t="str">
        <f t="shared" ref="BM4" si="37">DEC2HEX(BM5)</f>
        <v>33</v>
      </c>
      <c r="BN4" s="11" t="str">
        <f t="shared" ref="BN4" si="38">DEC2HEX(BN5)</f>
        <v>34</v>
      </c>
      <c r="BO4" s="11" t="str">
        <f t="shared" ref="BO4" si="39">DEC2HEX(BO5)</f>
        <v>35</v>
      </c>
      <c r="BP4" s="11" t="str">
        <f t="shared" ref="BP4" si="40">DEC2HEX(BP5)</f>
        <v>36</v>
      </c>
      <c r="BQ4" s="11" t="str">
        <f t="shared" ref="BQ4" si="41">DEC2HEX(BQ5)</f>
        <v>37</v>
      </c>
      <c r="BR4" s="11" t="str">
        <f t="shared" ref="BR4" si="42">DEC2HEX(BR5)</f>
        <v>38</v>
      </c>
      <c r="BS4" s="11" t="str">
        <f t="shared" ref="BS4" si="43">DEC2HEX(BS5)</f>
        <v>39</v>
      </c>
      <c r="BT4" s="11" t="str">
        <f t="shared" ref="BT4" si="44">DEC2HEX(BT5)</f>
        <v>3A</v>
      </c>
      <c r="BU4" s="11" t="str">
        <f t="shared" ref="BU4" si="45">DEC2HEX(BU5)</f>
        <v>3B</v>
      </c>
      <c r="BV4" s="11" t="str">
        <f t="shared" ref="BV4" si="46">DEC2HEX(BV5)</f>
        <v>3C</v>
      </c>
      <c r="BW4" s="11" t="str">
        <f t="shared" ref="BW4" si="47">DEC2HEX(BW5)</f>
        <v>3D</v>
      </c>
      <c r="BX4" s="11" t="str">
        <f t="shared" ref="BX4" si="48">DEC2HEX(BX5)</f>
        <v>3E</v>
      </c>
      <c r="BY4" s="11" t="str">
        <f t="shared" ref="BY4" si="49">DEC2HEX(BY5)</f>
        <v>3F</v>
      </c>
      <c r="BZ4" s="12" t="str">
        <f>DEC2HEX(BZ5)</f>
        <v>40</v>
      </c>
    </row>
    <row r="5" spans="4:78" ht="15" thickBot="1" x14ac:dyDescent="0.35">
      <c r="M5" s="20" t="s">
        <v>21</v>
      </c>
      <c r="N5" s="21"/>
      <c r="O5" s="21">
        <v>1</v>
      </c>
      <c r="P5" s="21">
        <v>2</v>
      </c>
      <c r="Q5" s="21">
        <v>3</v>
      </c>
      <c r="R5" s="21">
        <v>4</v>
      </c>
      <c r="S5" s="21">
        <v>5</v>
      </c>
      <c r="T5" s="21">
        <v>6</v>
      </c>
      <c r="U5" s="21">
        <v>7</v>
      </c>
      <c r="V5" s="21">
        <v>8</v>
      </c>
      <c r="W5" s="21">
        <v>9</v>
      </c>
      <c r="X5" s="21">
        <v>10</v>
      </c>
      <c r="Y5" s="21">
        <v>11</v>
      </c>
      <c r="Z5" s="21">
        <v>12</v>
      </c>
      <c r="AA5" s="21">
        <v>13</v>
      </c>
      <c r="AB5" s="21">
        <v>14</v>
      </c>
      <c r="AC5" s="21">
        <v>15</v>
      </c>
      <c r="AD5" s="21">
        <v>16</v>
      </c>
      <c r="AE5" s="21">
        <v>17</v>
      </c>
      <c r="AF5" s="21">
        <v>18</v>
      </c>
      <c r="AG5" s="21">
        <v>19</v>
      </c>
      <c r="AH5" s="21">
        <v>20</v>
      </c>
      <c r="AI5" s="21">
        <v>21</v>
      </c>
      <c r="AJ5" s="21">
        <v>22</v>
      </c>
      <c r="AK5" s="21">
        <v>23</v>
      </c>
      <c r="AL5" s="21">
        <v>24</v>
      </c>
      <c r="AM5" s="21">
        <v>25</v>
      </c>
      <c r="AN5" s="21">
        <v>26</v>
      </c>
      <c r="AO5" s="21">
        <v>27</v>
      </c>
      <c r="AP5" s="21">
        <v>28</v>
      </c>
      <c r="AQ5" s="21">
        <v>29</v>
      </c>
      <c r="AR5" s="21">
        <v>30</v>
      </c>
      <c r="AS5" s="21">
        <v>31</v>
      </c>
      <c r="AT5" s="21">
        <v>32</v>
      </c>
      <c r="AU5" s="21">
        <v>33</v>
      </c>
      <c r="AV5" s="21">
        <v>34</v>
      </c>
      <c r="AW5" s="21">
        <v>35</v>
      </c>
      <c r="AX5" s="21">
        <v>36</v>
      </c>
      <c r="AY5" s="21">
        <v>37</v>
      </c>
      <c r="AZ5" s="21">
        <v>38</v>
      </c>
      <c r="BA5" s="21">
        <v>39</v>
      </c>
      <c r="BB5" s="21">
        <v>40</v>
      </c>
      <c r="BC5" s="21">
        <v>41</v>
      </c>
      <c r="BD5" s="21">
        <v>42</v>
      </c>
      <c r="BE5" s="21">
        <v>43</v>
      </c>
      <c r="BF5" s="21">
        <v>44</v>
      </c>
      <c r="BG5" s="21">
        <v>45</v>
      </c>
      <c r="BH5" s="21">
        <v>46</v>
      </c>
      <c r="BI5" s="21">
        <v>47</v>
      </c>
      <c r="BJ5" s="21">
        <v>48</v>
      </c>
      <c r="BK5" s="21">
        <v>49</v>
      </c>
      <c r="BL5" s="21">
        <v>50</v>
      </c>
      <c r="BM5" s="21">
        <v>51</v>
      </c>
      <c r="BN5" s="21">
        <v>52</v>
      </c>
      <c r="BO5" s="21">
        <v>53</v>
      </c>
      <c r="BP5" s="21">
        <v>54</v>
      </c>
      <c r="BQ5" s="21">
        <v>55</v>
      </c>
      <c r="BR5" s="21">
        <v>56</v>
      </c>
      <c r="BS5" s="21">
        <v>57</v>
      </c>
      <c r="BT5" s="21">
        <v>58</v>
      </c>
      <c r="BU5" s="21">
        <v>59</v>
      </c>
      <c r="BV5" s="21">
        <v>60</v>
      </c>
      <c r="BW5" s="21">
        <v>61</v>
      </c>
      <c r="BX5" s="21">
        <v>62</v>
      </c>
      <c r="BY5" s="21">
        <v>63</v>
      </c>
      <c r="BZ5" s="22">
        <v>64</v>
      </c>
    </row>
    <row r="6" spans="4:78" ht="15" thickBot="1" x14ac:dyDescent="0.35"/>
    <row r="7" spans="4:78" x14ac:dyDescent="0.3">
      <c r="M7" s="10" t="s">
        <v>20</v>
      </c>
      <c r="N7" s="11"/>
      <c r="O7" s="11" t="str">
        <f>DEC2HEX(CODE(O8))</f>
        <v>41</v>
      </c>
      <c r="P7" s="11" t="str">
        <f t="shared" ref="P7:BN7" si="50">DEC2HEX(CODE(P8))</f>
        <v>42</v>
      </c>
      <c r="Q7" s="11" t="str">
        <f t="shared" si="50"/>
        <v>43</v>
      </c>
      <c r="R7" s="11" t="str">
        <f t="shared" si="50"/>
        <v>44</v>
      </c>
      <c r="S7" s="11" t="str">
        <f t="shared" si="50"/>
        <v>45</v>
      </c>
      <c r="T7" s="11" t="str">
        <f t="shared" si="50"/>
        <v>46</v>
      </c>
      <c r="U7" s="11" t="str">
        <f t="shared" si="50"/>
        <v>47</v>
      </c>
      <c r="V7" s="11" t="str">
        <f t="shared" si="50"/>
        <v>48</v>
      </c>
      <c r="W7" s="11" t="str">
        <f t="shared" si="50"/>
        <v>49</v>
      </c>
      <c r="X7" s="11" t="str">
        <f t="shared" si="50"/>
        <v>4A</v>
      </c>
      <c r="Y7" s="11" t="str">
        <f t="shared" si="50"/>
        <v>4B</v>
      </c>
      <c r="Z7" s="11" t="str">
        <f t="shared" si="50"/>
        <v>4C</v>
      </c>
      <c r="AA7" s="11" t="str">
        <f t="shared" si="50"/>
        <v>4D</v>
      </c>
      <c r="AB7" s="11" t="str">
        <f t="shared" si="50"/>
        <v>4E</v>
      </c>
      <c r="AC7" s="11" t="str">
        <f t="shared" si="50"/>
        <v>4F</v>
      </c>
      <c r="AD7" s="11" t="str">
        <f t="shared" si="50"/>
        <v>50</v>
      </c>
      <c r="AE7" s="11" t="str">
        <f t="shared" si="50"/>
        <v>51</v>
      </c>
      <c r="AF7" s="11" t="str">
        <f t="shared" si="50"/>
        <v>52</v>
      </c>
      <c r="AG7" s="11" t="str">
        <f t="shared" si="50"/>
        <v>53</v>
      </c>
      <c r="AH7" s="11" t="str">
        <f t="shared" si="50"/>
        <v>54</v>
      </c>
      <c r="AI7" s="11" t="str">
        <f t="shared" si="50"/>
        <v>55</v>
      </c>
      <c r="AJ7" s="11" t="str">
        <f t="shared" si="50"/>
        <v>56</v>
      </c>
      <c r="AK7" s="11" t="str">
        <f t="shared" si="50"/>
        <v>57</v>
      </c>
      <c r="AL7" s="11" t="str">
        <f t="shared" si="50"/>
        <v>58</v>
      </c>
      <c r="AM7" s="11" t="str">
        <f t="shared" si="50"/>
        <v>59</v>
      </c>
      <c r="AN7" s="11" t="str">
        <f t="shared" si="50"/>
        <v>5A</v>
      </c>
      <c r="AO7" s="11" t="str">
        <f t="shared" si="50"/>
        <v>61</v>
      </c>
      <c r="AP7" s="11" t="str">
        <f t="shared" si="50"/>
        <v>62</v>
      </c>
      <c r="AQ7" s="11" t="str">
        <f t="shared" si="50"/>
        <v>63</v>
      </c>
      <c r="AR7" s="11" t="str">
        <f t="shared" si="50"/>
        <v>64</v>
      </c>
      <c r="AS7" s="11" t="str">
        <f t="shared" si="50"/>
        <v>65</v>
      </c>
      <c r="AT7" s="11" t="str">
        <f t="shared" si="50"/>
        <v>66</v>
      </c>
      <c r="AU7" s="11" t="str">
        <f t="shared" si="50"/>
        <v>67</v>
      </c>
      <c r="AV7" s="11" t="str">
        <f t="shared" si="50"/>
        <v>68</v>
      </c>
      <c r="AW7" s="11" t="str">
        <f t="shared" si="50"/>
        <v>69</v>
      </c>
      <c r="AX7" s="11" t="str">
        <f t="shared" si="50"/>
        <v>6A</v>
      </c>
      <c r="AY7" s="11" t="str">
        <f t="shared" si="50"/>
        <v>6B</v>
      </c>
      <c r="AZ7" s="11" t="str">
        <f t="shared" si="50"/>
        <v>6C</v>
      </c>
      <c r="BA7" s="11" t="str">
        <f t="shared" si="50"/>
        <v>6D</v>
      </c>
      <c r="BB7" s="11" t="str">
        <f t="shared" si="50"/>
        <v>6E</v>
      </c>
      <c r="BC7" s="11" t="str">
        <f t="shared" si="50"/>
        <v>6F</v>
      </c>
      <c r="BD7" s="11" t="str">
        <f t="shared" si="50"/>
        <v>70</v>
      </c>
      <c r="BE7" s="11" t="str">
        <f t="shared" si="50"/>
        <v>71</v>
      </c>
      <c r="BF7" s="11" t="str">
        <f t="shared" si="50"/>
        <v>72</v>
      </c>
      <c r="BG7" s="11" t="str">
        <f t="shared" si="50"/>
        <v>64</v>
      </c>
      <c r="BH7" s="11" t="str">
        <f t="shared" si="50"/>
        <v>74</v>
      </c>
      <c r="BI7" s="11" t="str">
        <f t="shared" si="50"/>
        <v>75</v>
      </c>
      <c r="BJ7" s="11" t="str">
        <f t="shared" si="50"/>
        <v>76</v>
      </c>
      <c r="BK7" s="11" t="str">
        <f t="shared" si="50"/>
        <v>77</v>
      </c>
      <c r="BL7" s="11" t="str">
        <f t="shared" si="50"/>
        <v>78</v>
      </c>
      <c r="BM7" s="11" t="str">
        <f t="shared" si="50"/>
        <v>79</v>
      </c>
      <c r="BN7" s="12" t="str">
        <f t="shared" si="50"/>
        <v>7A</v>
      </c>
    </row>
    <row r="8" spans="4:78" ht="15" thickBot="1" x14ac:dyDescent="0.35">
      <c r="M8" s="20" t="s">
        <v>21</v>
      </c>
      <c r="N8" s="21"/>
      <c r="O8" s="21" t="s">
        <v>14</v>
      </c>
      <c r="P8" s="21" t="s">
        <v>15</v>
      </c>
      <c r="Q8" s="21" t="s">
        <v>16</v>
      </c>
      <c r="R8" s="21" t="s">
        <v>17</v>
      </c>
      <c r="S8" s="21" t="s">
        <v>18</v>
      </c>
      <c r="T8" s="21" t="s">
        <v>19</v>
      </c>
      <c r="U8" s="21" t="s">
        <v>62</v>
      </c>
      <c r="V8" s="21" t="s">
        <v>63</v>
      </c>
      <c r="W8" s="21" t="s">
        <v>36</v>
      </c>
      <c r="X8" s="21" t="s">
        <v>64</v>
      </c>
      <c r="Y8" s="21" t="s">
        <v>65</v>
      </c>
      <c r="Z8" s="21" t="s">
        <v>58</v>
      </c>
      <c r="AA8" s="21" t="s">
        <v>0</v>
      </c>
      <c r="AB8" s="21" t="s">
        <v>66</v>
      </c>
      <c r="AC8" s="21" t="s">
        <v>67</v>
      </c>
      <c r="AD8" s="21" t="s">
        <v>68</v>
      </c>
      <c r="AE8" s="21" t="s">
        <v>1</v>
      </c>
      <c r="AF8" s="21" t="s">
        <v>69</v>
      </c>
      <c r="AG8" s="21" t="s">
        <v>37</v>
      </c>
      <c r="AH8" s="21" t="s">
        <v>2</v>
      </c>
      <c r="AI8" s="21" t="s">
        <v>56</v>
      </c>
      <c r="AJ8" s="21" t="s">
        <v>70</v>
      </c>
      <c r="AK8" s="21" t="s">
        <v>71</v>
      </c>
      <c r="AL8" s="21" t="s">
        <v>72</v>
      </c>
      <c r="AM8" s="21" t="s">
        <v>73</v>
      </c>
      <c r="AN8" s="21" t="s">
        <v>57</v>
      </c>
      <c r="AO8" s="21" t="s">
        <v>24</v>
      </c>
      <c r="AP8" s="21" t="s">
        <v>59</v>
      </c>
      <c r="AQ8" s="21" t="s">
        <v>61</v>
      </c>
      <c r="AR8" s="21" t="s">
        <v>39</v>
      </c>
      <c r="AS8" s="21" t="s">
        <v>26</v>
      </c>
      <c r="AT8" s="21" t="s">
        <v>74</v>
      </c>
      <c r="AU8" s="21" t="s">
        <v>54</v>
      </c>
      <c r="AV8" s="21" t="s">
        <v>31</v>
      </c>
      <c r="AW8" s="21" t="s">
        <v>32</v>
      </c>
      <c r="AX8" s="21" t="s">
        <v>75</v>
      </c>
      <c r="AY8" s="21" t="s">
        <v>53</v>
      </c>
      <c r="AZ8" s="21" t="s">
        <v>25</v>
      </c>
      <c r="BA8" s="21" t="s">
        <v>76</v>
      </c>
      <c r="BB8" s="21" t="s">
        <v>30</v>
      </c>
      <c r="BC8" s="21" t="s">
        <v>29</v>
      </c>
      <c r="BD8" s="21" t="s">
        <v>40</v>
      </c>
      <c r="BE8" s="21" t="s">
        <v>55</v>
      </c>
      <c r="BF8" s="21" t="s">
        <v>28</v>
      </c>
      <c r="BG8" s="21" t="s">
        <v>39</v>
      </c>
      <c r="BH8" s="21" t="s">
        <v>27</v>
      </c>
      <c r="BI8" s="21" t="s">
        <v>77</v>
      </c>
      <c r="BJ8" s="21" t="s">
        <v>23</v>
      </c>
      <c r="BK8" s="21" t="s">
        <v>78</v>
      </c>
      <c r="BL8" s="21" t="s">
        <v>52</v>
      </c>
      <c r="BM8" s="21" t="s">
        <v>79</v>
      </c>
      <c r="BN8" s="22" t="s">
        <v>80</v>
      </c>
    </row>
    <row r="9" spans="4:78" ht="15" thickBot="1" x14ac:dyDescent="0.35"/>
    <row r="10" spans="4:78" x14ac:dyDescent="0.3">
      <c r="M10" s="10" t="s">
        <v>20</v>
      </c>
      <c r="N10" s="11"/>
      <c r="O10" s="11" t="str">
        <f>DEC2HEX(CODE(O11))</f>
        <v>2E</v>
      </c>
      <c r="P10" s="11" t="str">
        <f t="shared" ref="P10" si="51">DEC2HEX(CODE(P11))</f>
        <v>2C</v>
      </c>
      <c r="Q10" s="11" t="str">
        <f t="shared" ref="Q10" si="52">DEC2HEX(CODE(Q11))</f>
        <v>2D</v>
      </c>
      <c r="R10" s="11" t="str">
        <f t="shared" ref="R10" si="53">DEC2HEX(CODE(R11))</f>
        <v>5F</v>
      </c>
      <c r="S10" s="11" t="str">
        <f t="shared" ref="S10" si="54">DEC2HEX(CODE(S11))</f>
        <v>2B</v>
      </c>
      <c r="T10" s="11" t="str">
        <f t="shared" ref="T10" si="55">DEC2HEX(CODE(T11))</f>
        <v>2A</v>
      </c>
      <c r="U10" s="11" t="str">
        <f t="shared" ref="U10" si="56">DEC2HEX(CODE(U11))</f>
        <v>3A</v>
      </c>
      <c r="V10" s="11" t="str">
        <f t="shared" ref="V10" si="57">DEC2HEX(CODE(V11))</f>
        <v>3B</v>
      </c>
      <c r="W10" s="11" t="str">
        <f t="shared" ref="W10" si="58">DEC2HEX(CODE(W11))</f>
        <v>3C</v>
      </c>
      <c r="X10" s="11" t="str">
        <f t="shared" ref="X10" si="59">DEC2HEX(CODE(X11))</f>
        <v>3E</v>
      </c>
      <c r="Y10" s="11" t="str">
        <f t="shared" ref="Y10" si="60">DEC2HEX(CODE(Y11))</f>
        <v>2F</v>
      </c>
      <c r="Z10" s="11" t="str">
        <f t="shared" ref="Z10" si="61">DEC2HEX(CODE(Z11))</f>
        <v>21</v>
      </c>
      <c r="AA10" s="11" t="str">
        <f t="shared" ref="AA10" si="62">DEC2HEX(CODE(AA11))</f>
        <v>22</v>
      </c>
      <c r="AB10" s="11" t="str">
        <f t="shared" ref="AB10" si="63">DEC2HEX(CODE(AB11))</f>
        <v>23</v>
      </c>
      <c r="AC10" s="11" t="str">
        <f t="shared" ref="AC10" si="64">DEC2HEX(CODE(AC11))</f>
        <v>24</v>
      </c>
      <c r="AD10" s="11" t="str">
        <f t="shared" ref="AD10" si="65">DEC2HEX(CODE(AD11))</f>
        <v>25</v>
      </c>
      <c r="AE10" s="11" t="str">
        <f t="shared" ref="AE10" si="66">DEC2HEX(CODE(AE11))</f>
        <v>26</v>
      </c>
      <c r="AF10" s="11" t="str">
        <f t="shared" ref="AF10" si="67">DEC2HEX(CODE(AF11))</f>
        <v>28</v>
      </c>
      <c r="AG10" s="11" t="str">
        <f t="shared" ref="AG10" si="68">DEC2HEX(CODE(AG11))</f>
        <v>29</v>
      </c>
      <c r="AH10" s="11" t="str">
        <f t="shared" ref="AH10" si="69">DEC2HEX(CODE(AH11))</f>
        <v>3D</v>
      </c>
      <c r="AI10" s="11" t="str">
        <f t="shared" ref="AI10" si="70">DEC2HEX(CODE(AI11))</f>
        <v>5B</v>
      </c>
      <c r="AJ10" s="11" t="str">
        <f t="shared" ref="AJ10" si="71">DEC2HEX(CODE(AJ11))</f>
        <v>5D</v>
      </c>
      <c r="AK10" s="11" t="str">
        <f t="shared" ref="AK10" si="72">DEC2HEX(CODE(AK11))</f>
        <v>7B</v>
      </c>
      <c r="AL10" s="11" t="str">
        <f t="shared" ref="AL10" si="73">DEC2HEX(CODE(AL11))</f>
        <v>7D</v>
      </c>
      <c r="AM10" s="11" t="str">
        <f t="shared" ref="AM10" si="74">DEC2HEX(CODE(AM11))</f>
        <v>BB</v>
      </c>
      <c r="AN10" s="11" t="str">
        <f t="shared" ref="AN10" si="75">DEC2HEX(CODE(AN11))</f>
        <v>AB</v>
      </c>
      <c r="AO10" s="11" t="str">
        <f t="shared" ref="AO10" si="76">DEC2HEX(CODE(AO11))</f>
        <v>C7</v>
      </c>
      <c r="AP10" s="11" t="str">
        <f t="shared" ref="AP10" si="77">DEC2HEX(CODE(AP11))</f>
        <v>E7</v>
      </c>
      <c r="AQ10" s="11" t="str">
        <f t="shared" ref="AQ10" si="78">DEC2HEX(CODE(AQ11))</f>
        <v>BA</v>
      </c>
      <c r="AR10" s="11" t="str">
        <f t="shared" ref="AR10" si="79">DEC2HEX(CODE(AR11))</f>
        <v>AA</v>
      </c>
      <c r="AS10" s="11" t="str">
        <f t="shared" ref="AS10" si="80">DEC2HEX(CODE(AS11))</f>
        <v>7E</v>
      </c>
      <c r="AT10" s="11" t="str">
        <f t="shared" ref="AT10" si="81">DEC2HEX(CODE(AT11))</f>
        <v>5E</v>
      </c>
      <c r="AU10" s="11" t="str">
        <f t="shared" ref="AU10" si="82">DEC2HEX(CODE(AU11))</f>
        <v>80</v>
      </c>
      <c r="AV10" s="11" t="str">
        <f t="shared" ref="AV10" si="83">DEC2HEX(CODE(AV11))</f>
        <v>40</v>
      </c>
      <c r="AW10" s="11" t="str">
        <f t="shared" ref="AW10" si="84">DEC2HEX(CODE(AW11))</f>
        <v>A3</v>
      </c>
      <c r="AX10" s="11" t="str">
        <f t="shared" ref="AX10" si="85">DEC2HEX(CODE(AX11))</f>
        <v>A7</v>
      </c>
      <c r="AY10" s="11" t="str">
        <f t="shared" ref="AY10" si="86">DEC2HEX(CODE(AY11))</f>
        <v>A8</v>
      </c>
      <c r="AZ10" s="11" t="str">
        <f t="shared" ref="AZ10" si="87">DEC2HEX(CODE(AZ11))</f>
        <v>B4</v>
      </c>
      <c r="BA10" s="11" t="str">
        <f t="shared" ref="BA10" si="88">DEC2HEX(CODE(BA11))</f>
        <v>60</v>
      </c>
      <c r="BB10" s="11" t="str">
        <f t="shared" ref="BB10" si="89">DEC2HEX(CODE(BB11))</f>
        <v>5C</v>
      </c>
      <c r="BC10" s="12" t="str">
        <f t="shared" ref="BC10" si="90">DEC2HEX(CODE(BC11))</f>
        <v>7C</v>
      </c>
    </row>
    <row r="11" spans="4:78" ht="15" thickBot="1" x14ac:dyDescent="0.35">
      <c r="M11" s="20" t="s">
        <v>21</v>
      </c>
      <c r="N11" s="21"/>
      <c r="O11" s="21" t="s">
        <v>82</v>
      </c>
      <c r="P11" s="21" t="s">
        <v>83</v>
      </c>
      <c r="Q11" s="21" t="s">
        <v>84</v>
      </c>
      <c r="R11" s="21" t="s">
        <v>81</v>
      </c>
      <c r="S11" s="21" t="s">
        <v>85</v>
      </c>
      <c r="T11" s="21" t="s">
        <v>86</v>
      </c>
      <c r="U11" s="21" t="s">
        <v>88</v>
      </c>
      <c r="V11" s="21" t="s">
        <v>89</v>
      </c>
      <c r="W11" s="21" t="s">
        <v>90</v>
      </c>
      <c r="X11" s="21" t="s">
        <v>91</v>
      </c>
      <c r="Y11" s="21" t="s">
        <v>92</v>
      </c>
      <c r="Z11" s="21" t="s">
        <v>93</v>
      </c>
      <c r="AA11" s="21" t="s">
        <v>94</v>
      </c>
      <c r="AB11" s="21" t="s">
        <v>95</v>
      </c>
      <c r="AC11" s="21" t="s">
        <v>96</v>
      </c>
      <c r="AD11" s="21" t="s">
        <v>97</v>
      </c>
      <c r="AE11" s="21" t="s">
        <v>98</v>
      </c>
      <c r="AF11" s="21" t="s">
        <v>99</v>
      </c>
      <c r="AG11" s="21" t="s">
        <v>100</v>
      </c>
      <c r="AH11" s="21" t="s">
        <v>101</v>
      </c>
      <c r="AI11" s="21" t="s">
        <v>102</v>
      </c>
      <c r="AJ11" s="21" t="s">
        <v>103</v>
      </c>
      <c r="AK11" s="21" t="s">
        <v>104</v>
      </c>
      <c r="AL11" s="21" t="s">
        <v>105</v>
      </c>
      <c r="AM11" s="21" t="s">
        <v>106</v>
      </c>
      <c r="AN11" s="21" t="s">
        <v>107</v>
      </c>
      <c r="AO11" s="21" t="s">
        <v>108</v>
      </c>
      <c r="AP11" s="21" t="s">
        <v>109</v>
      </c>
      <c r="AQ11" s="21" t="s">
        <v>110</v>
      </c>
      <c r="AR11" s="21" t="s">
        <v>111</v>
      </c>
      <c r="AS11" s="21" t="s">
        <v>112</v>
      </c>
      <c r="AT11" s="21" t="s">
        <v>113</v>
      </c>
      <c r="AU11" s="21" t="s">
        <v>114</v>
      </c>
      <c r="AV11" s="21" t="s">
        <v>115</v>
      </c>
      <c r="AW11" s="21" t="s">
        <v>116</v>
      </c>
      <c r="AX11" s="21" t="s">
        <v>117</v>
      </c>
      <c r="AY11" s="21" t="s">
        <v>118</v>
      </c>
      <c r="AZ11" s="21" t="s">
        <v>87</v>
      </c>
      <c r="BA11" s="21" t="s">
        <v>119</v>
      </c>
      <c r="BB11" s="21" t="s">
        <v>121</v>
      </c>
      <c r="BC11" s="22" t="s">
        <v>120</v>
      </c>
    </row>
    <row r="13" spans="4:78" ht="15" thickBot="1" x14ac:dyDescent="0.35">
      <c r="AA13" s="26" t="s">
        <v>13</v>
      </c>
      <c r="AB13" s="26"/>
      <c r="AC13" s="26"/>
      <c r="AD13" s="26"/>
      <c r="AE13" s="26"/>
      <c r="AF13" s="26"/>
    </row>
    <row r="14" spans="4:78" x14ac:dyDescent="0.3">
      <c r="D14" s="30" t="s">
        <v>47</v>
      </c>
      <c r="E14" s="31"/>
      <c r="F14" s="31"/>
      <c r="G14" s="31"/>
      <c r="H14" s="31"/>
      <c r="I14" s="31"/>
      <c r="J14" s="32"/>
      <c r="M14" s="6" t="s">
        <v>4</v>
      </c>
      <c r="N14" s="6" t="s">
        <v>7</v>
      </c>
      <c r="O14" s="27" t="s">
        <v>9</v>
      </c>
      <c r="P14" s="28"/>
      <c r="Q14" s="10" t="s">
        <v>0</v>
      </c>
      <c r="R14" s="11" t="s">
        <v>1</v>
      </c>
      <c r="S14" s="11" t="s">
        <v>2</v>
      </c>
      <c r="T14" s="12" t="s">
        <v>2</v>
      </c>
      <c r="U14" s="6" t="s">
        <v>10</v>
      </c>
      <c r="V14" s="6" t="s">
        <v>11</v>
      </c>
      <c r="W14" s="27" t="s">
        <v>8</v>
      </c>
      <c r="X14" s="28"/>
      <c r="Y14" s="27" t="s">
        <v>12</v>
      </c>
      <c r="Z14" s="28"/>
      <c r="AA14" s="10">
        <v>1</v>
      </c>
      <c r="AB14" s="11">
        <v>0</v>
      </c>
      <c r="AC14" s="11">
        <v>4</v>
      </c>
      <c r="AD14" s="11">
        <v>1</v>
      </c>
      <c r="AE14" s="11">
        <v>6</v>
      </c>
      <c r="AF14" s="12">
        <v>8</v>
      </c>
    </row>
    <row r="15" spans="4:78" ht="15" thickBot="1" x14ac:dyDescent="0.35">
      <c r="D15" s="33"/>
      <c r="E15" s="34"/>
      <c r="F15" s="34"/>
      <c r="G15" s="34"/>
      <c r="H15" s="34"/>
      <c r="I15" s="34"/>
      <c r="J15" s="35"/>
      <c r="M15" s="7">
        <v>10</v>
      </c>
      <c r="N15" s="7">
        <v>12</v>
      </c>
      <c r="O15" s="8">
        <v>0</v>
      </c>
      <c r="P15" s="9">
        <v>4</v>
      </c>
      <c r="Q15" s="8" t="str">
        <f>DEC2HEX(CODE(Q14))</f>
        <v>4D</v>
      </c>
      <c r="R15" s="13" t="str">
        <f t="shared" ref="R15:T15" si="91">DEC2HEX(CODE(R14))</f>
        <v>51</v>
      </c>
      <c r="S15" s="13" t="str">
        <f t="shared" si="91"/>
        <v>54</v>
      </c>
      <c r="T15" s="9" t="str">
        <f t="shared" si="91"/>
        <v>54</v>
      </c>
      <c r="U15" s="7">
        <v>4</v>
      </c>
      <c r="V15" s="7">
        <v>2</v>
      </c>
      <c r="W15" s="18">
        <v>0</v>
      </c>
      <c r="X15" s="19" t="s">
        <v>3</v>
      </c>
      <c r="Y15" s="8">
        <v>0</v>
      </c>
      <c r="Z15" s="9">
        <v>6</v>
      </c>
      <c r="AA15" s="8" t="str">
        <f>DEC2HEX(CODE(AA14))</f>
        <v>31</v>
      </c>
      <c r="AB15" s="13" t="str">
        <f t="shared" ref="AB15:AF15" si="92">DEC2HEX(CODE(AB14))</f>
        <v>30</v>
      </c>
      <c r="AC15" s="13" t="str">
        <f t="shared" si="92"/>
        <v>34</v>
      </c>
      <c r="AD15" s="13" t="str">
        <f t="shared" si="92"/>
        <v>31</v>
      </c>
      <c r="AE15" s="13" t="str">
        <f t="shared" si="92"/>
        <v>36</v>
      </c>
      <c r="AF15" s="9" t="str">
        <f t="shared" si="92"/>
        <v>38</v>
      </c>
      <c r="AG15" s="1"/>
    </row>
    <row r="17" spans="4:67" ht="15" thickBot="1" x14ac:dyDescent="0.35"/>
    <row r="18" spans="4:67" x14ac:dyDescent="0.3">
      <c r="D18" s="30" t="s">
        <v>48</v>
      </c>
      <c r="E18" s="31"/>
      <c r="F18" s="31"/>
      <c r="G18" s="31"/>
      <c r="H18" s="31"/>
      <c r="I18" s="31"/>
      <c r="J18" s="32"/>
      <c r="M18" s="6" t="s">
        <v>5</v>
      </c>
      <c r="N18" s="6" t="s">
        <v>7</v>
      </c>
      <c r="O18" s="27" t="s">
        <v>22</v>
      </c>
      <c r="P18" s="28"/>
      <c r="Q18" s="10" t="s">
        <v>27</v>
      </c>
      <c r="R18" s="11" t="s">
        <v>28</v>
      </c>
      <c r="S18" s="11" t="s">
        <v>77</v>
      </c>
      <c r="T18" s="11" t="s">
        <v>61</v>
      </c>
      <c r="U18" s="11" t="s">
        <v>53</v>
      </c>
      <c r="V18" s="10">
        <v>2</v>
      </c>
      <c r="W18" s="11">
        <v>5</v>
      </c>
      <c r="X18" s="11" t="s">
        <v>83</v>
      </c>
      <c r="Y18" s="11">
        <v>6</v>
      </c>
      <c r="Z18" s="11">
        <v>0</v>
      </c>
      <c r="AA18" s="11" t="s">
        <v>83</v>
      </c>
      <c r="AB18" s="11">
        <v>8</v>
      </c>
      <c r="AC18" s="11">
        <v>0</v>
      </c>
      <c r="AD18" s="11" t="s">
        <v>83</v>
      </c>
      <c r="AE18" s="11">
        <v>6</v>
      </c>
      <c r="AF18" s="11" t="s">
        <v>82</v>
      </c>
      <c r="AG18" s="11">
        <v>8</v>
      </c>
      <c r="AH18" s="11" t="s">
        <v>83</v>
      </c>
      <c r="AI18" s="11">
        <v>6</v>
      </c>
      <c r="AJ18" s="11">
        <v>0</v>
      </c>
      <c r="AK18" s="11">
        <v>0</v>
      </c>
      <c r="AL18" s="11" t="s">
        <v>83</v>
      </c>
      <c r="AM18" s="11">
        <v>4</v>
      </c>
      <c r="AN18" s="11">
        <v>0</v>
      </c>
      <c r="AO18" s="11" t="s">
        <v>82</v>
      </c>
      <c r="AP18" s="11">
        <v>9</v>
      </c>
      <c r="AQ18" s="11">
        <v>4</v>
      </c>
      <c r="AR18" s="11">
        <v>0</v>
      </c>
      <c r="AS18" s="11">
        <v>5</v>
      </c>
      <c r="AT18" s="11">
        <v>7</v>
      </c>
      <c r="AU18" s="11">
        <v>5</v>
      </c>
      <c r="AV18" s="11" t="s">
        <v>83</v>
      </c>
      <c r="AW18" s="11" t="s">
        <v>84</v>
      </c>
      <c r="AX18" s="11">
        <v>7</v>
      </c>
      <c r="AY18" s="11" t="s">
        <v>82</v>
      </c>
      <c r="AZ18" s="11">
        <v>4</v>
      </c>
      <c r="BA18" s="11">
        <v>4</v>
      </c>
      <c r="BB18" s="11">
        <v>1</v>
      </c>
      <c r="BC18" s="11">
        <v>7</v>
      </c>
      <c r="BD18" s="11">
        <v>1</v>
      </c>
      <c r="BE18" s="12">
        <v>9</v>
      </c>
    </row>
    <row r="19" spans="4:67" ht="15" thickBot="1" x14ac:dyDescent="0.35">
      <c r="D19" s="33"/>
      <c r="E19" s="34"/>
      <c r="F19" s="34"/>
      <c r="G19" s="34"/>
      <c r="H19" s="34"/>
      <c r="I19" s="34"/>
      <c r="J19" s="35"/>
      <c r="M19" s="7">
        <v>30</v>
      </c>
      <c r="N19" s="7" t="s">
        <v>122</v>
      </c>
      <c r="O19" s="8">
        <v>0</v>
      </c>
      <c r="P19" s="9">
        <v>5</v>
      </c>
      <c r="Q19" s="8" t="str">
        <f>DEC2HEX(CODE(Q18))</f>
        <v>74</v>
      </c>
      <c r="R19" s="13" t="str">
        <f t="shared" ref="R19" si="93">DEC2HEX(CODE(R18))</f>
        <v>72</v>
      </c>
      <c r="S19" s="13" t="str">
        <f t="shared" ref="S19" si="94">DEC2HEX(CODE(S18))</f>
        <v>75</v>
      </c>
      <c r="T19" s="13" t="str">
        <f t="shared" ref="T19" si="95">DEC2HEX(CODE(T18))</f>
        <v>63</v>
      </c>
      <c r="U19" s="13" t="str">
        <f t="shared" ref="U19" si="96">DEC2HEX(CODE(U18))</f>
        <v>6B</v>
      </c>
      <c r="V19" s="8" t="str">
        <f t="shared" ref="V19" si="97">DEC2HEX(CODE(V18))</f>
        <v>32</v>
      </c>
      <c r="W19" s="13" t="str">
        <f t="shared" ref="W19" si="98">DEC2HEX(CODE(W18))</f>
        <v>35</v>
      </c>
      <c r="X19" s="13" t="str">
        <f t="shared" ref="X19" si="99">DEC2HEX(CODE(X18))</f>
        <v>2C</v>
      </c>
      <c r="Y19" s="13" t="str">
        <f t="shared" ref="Y19" si="100">DEC2HEX(CODE(Y18))</f>
        <v>36</v>
      </c>
      <c r="Z19" s="13" t="str">
        <f t="shared" ref="Z19" si="101">DEC2HEX(CODE(Z18))</f>
        <v>30</v>
      </c>
      <c r="AA19" s="13" t="str">
        <f t="shared" ref="AA19" si="102">DEC2HEX(CODE(AA18))</f>
        <v>2C</v>
      </c>
      <c r="AB19" s="13" t="str">
        <f t="shared" ref="AB19" si="103">DEC2HEX(CODE(AB18))</f>
        <v>38</v>
      </c>
      <c r="AC19" s="13" t="str">
        <f t="shared" ref="AC19:BE19" si="104">DEC2HEX(CODE(AC18))</f>
        <v>30</v>
      </c>
      <c r="AD19" s="13" t="str">
        <f t="shared" si="104"/>
        <v>2C</v>
      </c>
      <c r="AE19" s="13" t="str">
        <f t="shared" si="104"/>
        <v>36</v>
      </c>
      <c r="AF19" s="13" t="str">
        <f t="shared" si="104"/>
        <v>2E</v>
      </c>
      <c r="AG19" s="13" t="str">
        <f t="shared" si="104"/>
        <v>38</v>
      </c>
      <c r="AH19" s="13" t="str">
        <f t="shared" si="104"/>
        <v>2C</v>
      </c>
      <c r="AI19" s="13" t="str">
        <f t="shared" si="104"/>
        <v>36</v>
      </c>
      <c r="AJ19" s="13" t="str">
        <f t="shared" si="104"/>
        <v>30</v>
      </c>
      <c r="AK19" s="13" t="str">
        <f t="shared" si="104"/>
        <v>30</v>
      </c>
      <c r="AL19" s="13" t="str">
        <f t="shared" si="104"/>
        <v>2C</v>
      </c>
      <c r="AM19" s="13" t="str">
        <f t="shared" si="104"/>
        <v>34</v>
      </c>
      <c r="AN19" s="13" t="str">
        <f t="shared" si="104"/>
        <v>30</v>
      </c>
      <c r="AO19" s="13" t="str">
        <f t="shared" si="104"/>
        <v>2E</v>
      </c>
      <c r="AP19" s="13" t="str">
        <f t="shared" si="104"/>
        <v>39</v>
      </c>
      <c r="AQ19" s="13" t="str">
        <f t="shared" si="104"/>
        <v>34</v>
      </c>
      <c r="AR19" s="13" t="str">
        <f t="shared" si="104"/>
        <v>30</v>
      </c>
      <c r="AS19" s="13" t="str">
        <f t="shared" si="104"/>
        <v>35</v>
      </c>
      <c r="AT19" s="13" t="str">
        <f t="shared" si="104"/>
        <v>37</v>
      </c>
      <c r="AU19" s="13" t="str">
        <f t="shared" si="104"/>
        <v>35</v>
      </c>
      <c r="AV19" s="13" t="str">
        <f t="shared" si="104"/>
        <v>2C</v>
      </c>
      <c r="AW19" s="13" t="str">
        <f t="shared" si="104"/>
        <v>2D</v>
      </c>
      <c r="AX19" s="13" t="str">
        <f t="shared" si="104"/>
        <v>37</v>
      </c>
      <c r="AY19" s="13" t="str">
        <f t="shared" si="104"/>
        <v>2E</v>
      </c>
      <c r="AZ19" s="13" t="str">
        <f t="shared" si="104"/>
        <v>34</v>
      </c>
      <c r="BA19" s="13" t="str">
        <f t="shared" si="104"/>
        <v>34</v>
      </c>
      <c r="BB19" s="13" t="str">
        <f t="shared" si="104"/>
        <v>31</v>
      </c>
      <c r="BC19" s="13" t="str">
        <f t="shared" si="104"/>
        <v>37</v>
      </c>
      <c r="BD19" s="13" t="str">
        <f t="shared" si="104"/>
        <v>31</v>
      </c>
      <c r="BE19" s="9" t="str">
        <f t="shared" si="104"/>
        <v>39</v>
      </c>
    </row>
    <row r="21" spans="4:67" ht="15" thickBot="1" x14ac:dyDescent="0.35"/>
    <row r="22" spans="4:67" x14ac:dyDescent="0.3">
      <c r="D22" s="30" t="s">
        <v>49</v>
      </c>
      <c r="E22" s="31"/>
      <c r="F22" s="31"/>
      <c r="G22" s="31"/>
      <c r="H22" s="31"/>
      <c r="I22" s="31"/>
      <c r="J22" s="32"/>
      <c r="M22" s="6" t="s">
        <v>6</v>
      </c>
      <c r="N22" s="6" t="s">
        <v>7</v>
      </c>
      <c r="O22" s="27" t="s">
        <v>33</v>
      </c>
      <c r="P22" s="28"/>
      <c r="Q22" s="27" t="s">
        <v>22</v>
      </c>
      <c r="R22" s="28"/>
      <c r="S22" s="10" t="s">
        <v>27</v>
      </c>
      <c r="T22" s="11" t="s">
        <v>28</v>
      </c>
      <c r="U22" s="11" t="s">
        <v>77</v>
      </c>
      <c r="V22" s="11" t="s">
        <v>61</v>
      </c>
      <c r="W22" s="11" t="s">
        <v>53</v>
      </c>
      <c r="X22" s="6" t="s">
        <v>34</v>
      </c>
    </row>
    <row r="23" spans="4:67" ht="15" thickBot="1" x14ac:dyDescent="0.35">
      <c r="D23" s="33"/>
      <c r="E23" s="34"/>
      <c r="F23" s="34"/>
      <c r="G23" s="34"/>
      <c r="H23" s="34"/>
      <c r="I23" s="34"/>
      <c r="J23" s="35"/>
      <c r="M23" s="7">
        <v>82</v>
      </c>
      <c r="N23" s="7" t="s">
        <v>60</v>
      </c>
      <c r="O23" s="8">
        <v>0</v>
      </c>
      <c r="P23" s="9">
        <v>1</v>
      </c>
      <c r="Q23" s="8">
        <v>0</v>
      </c>
      <c r="R23" s="9">
        <v>5</v>
      </c>
      <c r="S23" s="8" t="str">
        <f>DEC2HEX(CODE(S22))</f>
        <v>74</v>
      </c>
      <c r="T23" s="13" t="str">
        <f t="shared" ref="T23" si="105">DEC2HEX(CODE(T22))</f>
        <v>72</v>
      </c>
      <c r="U23" s="13" t="str">
        <f t="shared" ref="U23" si="106">DEC2HEX(CODE(U22))</f>
        <v>75</v>
      </c>
      <c r="V23" s="13" t="str">
        <f t="shared" ref="V23" si="107">DEC2HEX(CODE(V22))</f>
        <v>63</v>
      </c>
      <c r="W23" s="13" t="str">
        <f t="shared" ref="W23" si="108">DEC2HEX(CODE(W22))</f>
        <v>6B</v>
      </c>
      <c r="X23" s="7">
        <v>0</v>
      </c>
    </row>
    <row r="28" spans="4:67" x14ac:dyDescent="0.3">
      <c r="AP28"/>
      <c r="AQ28"/>
      <c r="AR28"/>
      <c r="AS28"/>
    </row>
    <row r="29" spans="4:67" x14ac:dyDescent="0.3">
      <c r="AA29" s="5"/>
      <c r="AB29" s="5"/>
      <c r="AC29" s="5"/>
      <c r="AD29" s="5"/>
      <c r="AE29" s="5"/>
      <c r="AF29" s="5"/>
      <c r="AG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</row>
    <row r="31" spans="4:67" ht="15" thickBot="1" x14ac:dyDescent="0.35"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</row>
    <row r="32" spans="4:67" ht="15" thickBot="1" x14ac:dyDescent="0.35">
      <c r="E32" s="40" t="s">
        <v>51</v>
      </c>
      <c r="F32" s="41"/>
      <c r="G32" s="41"/>
      <c r="H32" s="41"/>
      <c r="I32" s="41"/>
      <c r="J32" s="42"/>
      <c r="AC32" s="26" t="s">
        <v>13</v>
      </c>
      <c r="AD32" s="26"/>
      <c r="AE32" s="26"/>
      <c r="AF32" s="26"/>
      <c r="AG32" s="26"/>
      <c r="AH32" s="26"/>
      <c r="AK32" s="26" t="s">
        <v>43</v>
      </c>
      <c r="AL32" s="26"/>
      <c r="AM32" s="26"/>
      <c r="AN32" s="26"/>
      <c r="AO32" s="26"/>
      <c r="AP32" s="26"/>
      <c r="AQ32" s="26"/>
      <c r="AR32" s="26"/>
      <c r="AU32" s="26" t="s">
        <v>44</v>
      </c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5:58" x14ac:dyDescent="0.3">
      <c r="E33" s="36" t="s">
        <v>50</v>
      </c>
      <c r="F33" s="29"/>
      <c r="G33" s="29"/>
      <c r="H33" s="29"/>
      <c r="I33" s="29"/>
      <c r="J33" s="28"/>
      <c r="M33" s="6" t="s">
        <v>4</v>
      </c>
      <c r="N33" s="6" t="s">
        <v>7</v>
      </c>
      <c r="O33" s="27" t="s">
        <v>9</v>
      </c>
      <c r="P33" s="28"/>
      <c r="Q33" s="10" t="s">
        <v>0</v>
      </c>
      <c r="R33" s="11" t="s">
        <v>1</v>
      </c>
      <c r="S33" s="11" t="s">
        <v>36</v>
      </c>
      <c r="T33" s="11" t="s">
        <v>38</v>
      </c>
      <c r="U33" s="11" t="s">
        <v>39</v>
      </c>
      <c r="V33" s="12" t="s">
        <v>40</v>
      </c>
      <c r="W33" s="6" t="s">
        <v>10</v>
      </c>
      <c r="X33" s="6" t="s">
        <v>11</v>
      </c>
      <c r="Y33" s="27" t="s">
        <v>8</v>
      </c>
      <c r="Z33" s="28"/>
      <c r="AA33" s="27" t="s">
        <v>12</v>
      </c>
      <c r="AB33" s="28"/>
      <c r="AC33" s="10" t="s">
        <v>14</v>
      </c>
      <c r="AD33" s="11" t="s">
        <v>15</v>
      </c>
      <c r="AE33" s="11" t="s">
        <v>16</v>
      </c>
      <c r="AF33" s="11" t="s">
        <v>17</v>
      </c>
      <c r="AG33" s="11" t="s">
        <v>18</v>
      </c>
      <c r="AH33" s="12" t="s">
        <v>19</v>
      </c>
      <c r="AI33" s="27" t="s">
        <v>45</v>
      </c>
      <c r="AJ33" s="29"/>
      <c r="AK33" s="23" t="s">
        <v>39</v>
      </c>
      <c r="AL33" s="24" t="s">
        <v>52</v>
      </c>
      <c r="AM33" s="24" t="s">
        <v>52</v>
      </c>
      <c r="AN33" s="24" t="s">
        <v>53</v>
      </c>
      <c r="AO33" s="24" t="s">
        <v>54</v>
      </c>
      <c r="AP33" s="24" t="s">
        <v>53</v>
      </c>
      <c r="AQ33" s="24" t="s">
        <v>40</v>
      </c>
      <c r="AR33" s="25" t="s">
        <v>40</v>
      </c>
      <c r="AS33" s="29" t="s">
        <v>46</v>
      </c>
      <c r="AT33" s="29"/>
      <c r="AU33" s="23" t="s">
        <v>55</v>
      </c>
      <c r="AV33" s="24" t="s">
        <v>14</v>
      </c>
      <c r="AW33" s="24" t="s">
        <v>56</v>
      </c>
      <c r="AX33" s="24" t="s">
        <v>57</v>
      </c>
      <c r="AY33" s="24" t="s">
        <v>15</v>
      </c>
      <c r="AZ33" s="24" t="s">
        <v>39</v>
      </c>
      <c r="BA33" s="24" t="s">
        <v>24</v>
      </c>
      <c r="BB33" s="24" t="s">
        <v>37</v>
      </c>
      <c r="BC33" s="24" t="s">
        <v>36</v>
      </c>
      <c r="BD33" s="24" t="s">
        <v>56</v>
      </c>
      <c r="BE33" s="24" t="s">
        <v>58</v>
      </c>
      <c r="BF33" s="25" t="s">
        <v>52</v>
      </c>
    </row>
    <row r="34" spans="5:58" ht="15" thickBot="1" x14ac:dyDescent="0.35">
      <c r="E34" s="37"/>
      <c r="F34" s="38"/>
      <c r="G34" s="38"/>
      <c r="H34" s="38"/>
      <c r="I34" s="38"/>
      <c r="J34" s="39"/>
      <c r="M34" s="7">
        <v>10</v>
      </c>
      <c r="N34" s="7" t="s">
        <v>35</v>
      </c>
      <c r="O34" s="8">
        <v>0</v>
      </c>
      <c r="P34" s="9">
        <v>6</v>
      </c>
      <c r="Q34" s="8" t="str">
        <f>DEC2HEX(CODE(Q33))</f>
        <v>4D</v>
      </c>
      <c r="R34" s="13" t="str">
        <f t="shared" ref="R34" si="109">DEC2HEX(CODE(R33))</f>
        <v>51</v>
      </c>
      <c r="S34" s="13" t="str">
        <f t="shared" ref="S34" si="110">DEC2HEX(CODE(S33))</f>
        <v>49</v>
      </c>
      <c r="T34" s="13" t="str">
        <f t="shared" ref="T34:V34" si="111">DEC2HEX(CODE(T33))</f>
        <v>73</v>
      </c>
      <c r="U34" s="13" t="str">
        <f t="shared" si="111"/>
        <v>64</v>
      </c>
      <c r="V34" s="9" t="str">
        <f t="shared" si="111"/>
        <v>70</v>
      </c>
      <c r="W34" s="14">
        <v>3</v>
      </c>
      <c r="X34" s="14" t="s">
        <v>41</v>
      </c>
      <c r="Y34" s="8">
        <v>0</v>
      </c>
      <c r="Z34" s="9" t="s">
        <v>3</v>
      </c>
      <c r="AA34" s="8">
        <v>0</v>
      </c>
      <c r="AB34" s="9">
        <v>6</v>
      </c>
      <c r="AC34" s="8" t="str">
        <f>DEC2HEX(CODE(AC33))</f>
        <v>41</v>
      </c>
      <c r="AD34" s="13" t="str">
        <f t="shared" ref="AD34:AH34" si="112">DEC2HEX(CODE(AD33))</f>
        <v>42</v>
      </c>
      <c r="AE34" s="13" t="str">
        <f t="shared" si="112"/>
        <v>43</v>
      </c>
      <c r="AF34" s="13" t="str">
        <f t="shared" si="112"/>
        <v>44</v>
      </c>
      <c r="AG34" s="13" t="str">
        <f t="shared" si="112"/>
        <v>45</v>
      </c>
      <c r="AH34" s="9" t="str">
        <f t="shared" si="112"/>
        <v>46</v>
      </c>
      <c r="AI34" s="15">
        <v>0</v>
      </c>
      <c r="AJ34" s="17">
        <v>8</v>
      </c>
      <c r="AK34" s="15" t="str">
        <f>DEC2HEX(CODE(AK33))</f>
        <v>64</v>
      </c>
      <c r="AL34" s="17" t="str">
        <f t="shared" ref="AL34:AR34" si="113">DEC2HEX(CODE(AL33))</f>
        <v>78</v>
      </c>
      <c r="AM34" s="17" t="str">
        <f t="shared" si="113"/>
        <v>78</v>
      </c>
      <c r="AN34" s="17" t="str">
        <f t="shared" si="113"/>
        <v>6B</v>
      </c>
      <c r="AO34" s="17" t="str">
        <f t="shared" si="113"/>
        <v>67</v>
      </c>
      <c r="AP34" s="17" t="str">
        <f t="shared" si="113"/>
        <v>6B</v>
      </c>
      <c r="AQ34" s="17" t="str">
        <f t="shared" si="113"/>
        <v>70</v>
      </c>
      <c r="AR34" s="16" t="str">
        <f t="shared" si="113"/>
        <v>70</v>
      </c>
      <c r="AS34" s="17">
        <v>0</v>
      </c>
      <c r="AT34" s="17" t="s">
        <v>42</v>
      </c>
      <c r="AU34" s="15" t="str">
        <f>DEC2HEX(CODE(AU33))</f>
        <v>71</v>
      </c>
      <c r="AV34" s="17" t="str">
        <f t="shared" ref="AV34:BF34" si="114">DEC2HEX(CODE(AV33))</f>
        <v>41</v>
      </c>
      <c r="AW34" s="17" t="str">
        <f t="shared" si="114"/>
        <v>55</v>
      </c>
      <c r="AX34" s="17" t="str">
        <f t="shared" si="114"/>
        <v>5A</v>
      </c>
      <c r="AY34" s="17" t="str">
        <f t="shared" si="114"/>
        <v>42</v>
      </c>
      <c r="AZ34" s="17" t="str">
        <f t="shared" si="114"/>
        <v>64</v>
      </c>
      <c r="BA34" s="17" t="str">
        <f t="shared" si="114"/>
        <v>61</v>
      </c>
      <c r="BB34" s="17" t="str">
        <f t="shared" si="114"/>
        <v>53</v>
      </c>
      <c r="BC34" s="17" t="str">
        <f t="shared" si="114"/>
        <v>49</v>
      </c>
      <c r="BD34" s="17" t="str">
        <f t="shared" si="114"/>
        <v>55</v>
      </c>
      <c r="BE34" s="17" t="str">
        <f t="shared" si="114"/>
        <v>4C</v>
      </c>
      <c r="BF34" s="16" t="str">
        <f t="shared" si="114"/>
        <v>78</v>
      </c>
    </row>
    <row r="35" spans="5:58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40" spans="5:58" x14ac:dyDescent="0.3">
      <c r="AK40" s="2">
        <f>HEX2DEC(AK34)</f>
        <v>100</v>
      </c>
      <c r="AL40" s="2">
        <f t="shared" ref="AL40:BF40" si="115">HEX2DEC(AL34)</f>
        <v>120</v>
      </c>
      <c r="AM40" s="2">
        <f t="shared" si="115"/>
        <v>120</v>
      </c>
      <c r="AN40" s="2">
        <f t="shared" si="115"/>
        <v>107</v>
      </c>
      <c r="AO40" s="2">
        <f t="shared" si="115"/>
        <v>103</v>
      </c>
      <c r="AP40" s="2">
        <f t="shared" si="115"/>
        <v>107</v>
      </c>
      <c r="AQ40" s="2">
        <f t="shared" si="115"/>
        <v>112</v>
      </c>
      <c r="AR40" s="2">
        <f t="shared" si="115"/>
        <v>112</v>
      </c>
      <c r="AS40" s="2">
        <f t="shared" si="115"/>
        <v>0</v>
      </c>
      <c r="AT40" s="2">
        <f t="shared" si="115"/>
        <v>12</v>
      </c>
      <c r="AU40" s="2">
        <f t="shared" si="115"/>
        <v>113</v>
      </c>
      <c r="AV40" s="2">
        <f t="shared" si="115"/>
        <v>65</v>
      </c>
      <c r="AW40" s="2">
        <f t="shared" si="115"/>
        <v>85</v>
      </c>
      <c r="AX40" s="2">
        <f t="shared" si="115"/>
        <v>90</v>
      </c>
      <c r="AY40" s="2">
        <f t="shared" si="115"/>
        <v>66</v>
      </c>
      <c r="AZ40" s="2">
        <f t="shared" si="115"/>
        <v>100</v>
      </c>
      <c r="BA40" s="2">
        <f t="shared" si="115"/>
        <v>97</v>
      </c>
      <c r="BB40" s="2">
        <f t="shared" si="115"/>
        <v>83</v>
      </c>
      <c r="BC40" s="2">
        <f t="shared" si="115"/>
        <v>73</v>
      </c>
      <c r="BD40" s="2">
        <f t="shared" si="115"/>
        <v>85</v>
      </c>
      <c r="BE40" s="2">
        <f t="shared" si="115"/>
        <v>76</v>
      </c>
      <c r="BF40" s="2">
        <f t="shared" si="115"/>
        <v>120</v>
      </c>
    </row>
  </sheetData>
  <mergeCells count="20">
    <mergeCell ref="AK32:AR32"/>
    <mergeCell ref="AU32:BF32"/>
    <mergeCell ref="AI33:AJ33"/>
    <mergeCell ref="AS33:AT33"/>
    <mergeCell ref="D14:J15"/>
    <mergeCell ref="D18:J19"/>
    <mergeCell ref="D22:J23"/>
    <mergeCell ref="E33:J34"/>
    <mergeCell ref="E32:J32"/>
    <mergeCell ref="AA13:AF13"/>
    <mergeCell ref="Q22:R22"/>
    <mergeCell ref="O22:P22"/>
    <mergeCell ref="O33:P33"/>
    <mergeCell ref="Y33:Z33"/>
    <mergeCell ref="W14:X14"/>
    <mergeCell ref="O18:P18"/>
    <mergeCell ref="O14:P14"/>
    <mergeCell ref="Y14:Z14"/>
    <mergeCell ref="AC32:AH32"/>
    <mergeCell ref="AA33:AB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Byte_MQTT_Commands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Pujar</dc:creator>
  <cp:lastModifiedBy>Daniel Pereira</cp:lastModifiedBy>
  <dcterms:created xsi:type="dcterms:W3CDTF">2017-07-23T11:15:53Z</dcterms:created>
  <dcterms:modified xsi:type="dcterms:W3CDTF">2024-06-17T14:33:25Z</dcterms:modified>
</cp:coreProperties>
</file>