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6675" windowHeight="7755" firstSheet="4" activeTab="6"/>
  </bookViews>
  <sheets>
    <sheet name="create task on story _ 100_1" sheetId="1" r:id="rId1"/>
    <sheet name="create task on story _ 100_2" sheetId="4" r:id="rId2"/>
    <sheet name="create task on story _ 150_1" sheetId="5" r:id="rId3"/>
    <sheet name="create task on story _ 150_2" sheetId="6" r:id="rId4"/>
    <sheet name="create task on story _ 180_1" sheetId="7" r:id="rId5"/>
    <sheet name="create task on story_tables" sheetId="8" r:id="rId6"/>
    <sheet name="Sheet8" sheetId="9" r:id="rId7"/>
  </sheets>
  <calcPr calcId="145621"/>
</workbook>
</file>

<file path=xl/calcChain.xml><?xml version="1.0" encoding="utf-8"?>
<calcChain xmlns="http://schemas.openxmlformats.org/spreadsheetml/2006/main">
  <c r="J14" i="9" l="1"/>
  <c r="E11" i="9"/>
  <c r="E10" i="9"/>
  <c r="J17" i="9" s="1"/>
  <c r="D11" i="9"/>
  <c r="D10" i="9"/>
  <c r="J16" i="9" s="1"/>
  <c r="C11" i="9"/>
  <c r="C10" i="9"/>
  <c r="J15" i="9" s="1"/>
  <c r="B11" i="9"/>
  <c r="B10" i="9"/>
  <c r="E7" i="9"/>
  <c r="E6" i="9"/>
  <c r="I17" i="9" s="1"/>
  <c r="D7" i="9"/>
  <c r="D6" i="9"/>
  <c r="I16" i="9" s="1"/>
  <c r="C7" i="9"/>
  <c r="C6" i="9"/>
  <c r="I15" i="9" s="1"/>
  <c r="B7" i="9"/>
  <c r="B6" i="9"/>
  <c r="I14" i="9" s="1"/>
  <c r="E3" i="9"/>
  <c r="H17" i="9" s="1"/>
  <c r="E2" i="9"/>
  <c r="D3" i="9"/>
  <c r="D2" i="9"/>
  <c r="H16" i="9" s="1"/>
  <c r="C3" i="9"/>
  <c r="C2" i="9"/>
  <c r="H15" i="9" s="1"/>
  <c r="B3" i="9"/>
  <c r="B2" i="9"/>
  <c r="H14" i="9" s="1"/>
</calcChain>
</file>

<file path=xl/sharedStrings.xml><?xml version="1.0" encoding="utf-8"?>
<sst xmlns="http://schemas.openxmlformats.org/spreadsheetml/2006/main" count="136" uniqueCount="28">
  <si>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</si>
  <si>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</si>
  <si>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</si>
  <si>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</si>
  <si>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</si>
  <si>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</si>
  <si>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</si>
  <si>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</si>
  <si>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</si>
  <si>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</si>
  <si>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project</t>
  </si>
  <si>
    <t>create story</t>
  </si>
  <si>
    <t>create task on story</t>
  </si>
  <si>
    <t>Update stimate and started story</t>
  </si>
  <si>
    <t>Update state to accepted Story</t>
  </si>
  <si>
    <t xml:space="preserve">Update date accepted story </t>
  </si>
  <si>
    <t>Delete project</t>
  </si>
  <si>
    <t>TOTAL</t>
  </si>
  <si>
    <t>RUN 1</t>
  </si>
  <si>
    <t>RUN 2</t>
  </si>
  <si>
    <t>100 USERS</t>
  </si>
  <si>
    <t>○ # requests sent </t>
  </si>
  <si>
    <t>○ Response time </t>
  </si>
  <si>
    <t>○ Number of bytes received</t>
  </si>
  <si>
    <t>150 USERS</t>
  </si>
  <si>
    <t>180 USERS</t>
  </si>
  <si>
    <t>Errors</t>
  </si>
  <si>
    <t>○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</si>
</sst>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Sheet8!$G$14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Sheet8!$H$13:$J$13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Sheet8!$H$14:$J$14</c:f>
              <c:numCache>
                <c:formatCode>General</c:formatCode>
                <c:ptCount val="3"/>
                <c:pt idx="0">
                  <c:v>700</c:v>
                </c:pt>
                <c:pt idx="1">
                  <c:v>1050</c:v>
                </c:pt>
                <c:pt idx="2">
                  <c:v>1260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5728"/>
        <c:axId val="100119680"/>
      </c:lineChart>
      <c:catAx>
        <c:axId val="1633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119680"/>
        <c:crosses val="autoZero"/>
        <c:auto val="1"/>
        <c:lblAlgn val="ctr"/>
        <c:lblOffset val="100"/>
        <c:noMultiLvlLbl val="0"/>
      </c:catAx>
      <c:valAx>
        <c:axId val="1001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0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Sheet8!$G$15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Sheet8!$H$13:$J$13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Sheet8!$H$15:$J$15</c:f>
              <c:numCache>
                <c:formatCode>General</c:formatCode>
                <c:ptCount val="3"/>
                <c:pt idx="0">
                  <c:v>1516.5</c:v>
                </c:pt>
                <c:pt idx="1">
                  <c:v>1053</c:v>
                </c:pt>
                <c:pt idx="2">
                  <c:v>1373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3488"/>
        <c:axId val="173453696"/>
      </c:lineChart>
      <c:catAx>
        <c:axId val="1092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53696"/>
        <c:crosses val="autoZero"/>
        <c:auto val="1"/>
        <c:lblAlgn val="ctr"/>
        <c:lblOffset val="100"/>
        <c:noMultiLvlLbl val="0"/>
      </c:catAx>
      <c:valAx>
        <c:axId val="173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Sheet8!$G$16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Sheet8!$H$13:$J$13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Sheet8!$H$16:$J$16</c:f>
              <c:numCache>
                <c:formatCode>General</c:formatCode>
                <c:ptCount val="3"/>
                <c:pt idx="0">
                  <c:v>1009.25</c:v>
                </c:pt>
                <c:pt idx="1">
                  <c:v>726.15</c:v>
                </c:pt>
                <c:pt idx="2">
                  <c:v>806.45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5984"/>
        <c:axId val="173467520"/>
      </c:lineChart>
      <c:catAx>
        <c:axId val="1734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67520"/>
        <c:crosses val="autoZero"/>
        <c:auto val="1"/>
        <c:lblAlgn val="ctr"/>
        <c:lblOffset val="100"/>
        <c:noMultiLvlLbl val="0"/>
      </c:catAx>
      <c:valAx>
        <c:axId val="1734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Sheet8!$G$17</c:f>
              <c:strCache>
                <c:ptCount val="1"/>
                <c:pt idx="0">
                  <c:v>○ Errors</c:v>
                </c:pt>
              </c:strCache>
            </c:strRef>
          </c:tx>
          <c:marker>
            <c:symbol val="none"/>
          </c:marker>
          <c:cat>
            <c:strRef>
              <c:f>Sheet8!$H$13:$J$13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Sheet8!$H$17:$J$17</c:f>
              <c:numCache>
                <c:formatCode>General</c:formatCode>
                <c:ptCount val="3"/>
                <c:pt idx="0">
                  <c:v>28.785</c:v>
                </c:pt>
                <c:pt idx="1">
                  <c:v>70.05</c:v>
                </c:pt>
                <c:pt idx="2">
                  <c:v>50.95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6416"/>
        <c:axId val="176237952"/>
      </c:lineChart>
      <c:catAx>
        <c:axId val="1762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37952"/>
        <c:crosses val="autoZero"/>
        <c:auto val="1"/>
        <c:lblAlgn val="ctr"/>
        <c:lblOffset val="100"/>
        <c:noMultiLvlLbl val="0"/>
      </c:catAx>
      <c:valAx>
        <c:axId val="1762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0</xdr:row>
      <xdr:rowOff>123825</xdr:rowOff>
    </xdr:from>
    <xdr:to>
      <xdr:col>17</xdr:col>
      <xdr:colOff>371475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16</xdr:row>
      <xdr:rowOff>38100</xdr:rowOff>
    </xdr:from>
    <xdr:to>
      <xdr:col>17</xdr:col>
      <xdr:colOff>428625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32</xdr:row>
      <xdr:rowOff>28575</xdr:rowOff>
    </xdr:from>
    <xdr:to>
      <xdr:col>17</xdr:col>
      <xdr:colOff>361950</xdr:colOff>
      <xdr:row>46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18</xdr:row>
      <xdr:rowOff>161925</xdr:rowOff>
    </xdr:from>
    <xdr:to>
      <xdr:col>9</xdr:col>
      <xdr:colOff>495300</xdr:colOff>
      <xdr:row>32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1" sqref="J11"/>
    </sheetView>
  </sheetViews>
  <sheetFormatPr defaultRowHeight="15" x14ac:dyDescent="0.25"/>
  <cols>
    <col min="8" max="8" width="13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1243</v>
      </c>
      <c r="D2">
        <v>640</v>
      </c>
      <c r="E2">
        <v>3343</v>
      </c>
      <c r="F2">
        <v>544.07000000000005</v>
      </c>
      <c r="G2" s="1">
        <v>0.06</v>
      </c>
      <c r="H2">
        <v>24.3</v>
      </c>
      <c r="I2">
        <v>36.909999999999997</v>
      </c>
      <c r="J2">
        <v>1555.4</v>
      </c>
    </row>
    <row r="3" spans="1:10" x14ac:dyDescent="0.25">
      <c r="A3" t="s">
        <v>11</v>
      </c>
      <c r="B3">
        <v>100</v>
      </c>
      <c r="C3">
        <v>1753</v>
      </c>
      <c r="D3">
        <v>547</v>
      </c>
      <c r="E3">
        <v>3885</v>
      </c>
      <c r="F3">
        <v>838.95</v>
      </c>
      <c r="G3" s="1">
        <v>7.0000000000000007E-2</v>
      </c>
      <c r="H3">
        <v>15.7</v>
      </c>
      <c r="I3">
        <v>17.48</v>
      </c>
      <c r="J3">
        <v>1140</v>
      </c>
    </row>
    <row r="4" spans="1:10" x14ac:dyDescent="0.25">
      <c r="A4" t="s">
        <v>12</v>
      </c>
      <c r="B4">
        <v>100</v>
      </c>
      <c r="C4">
        <v>2001</v>
      </c>
      <c r="D4">
        <v>564</v>
      </c>
      <c r="E4">
        <v>3486</v>
      </c>
      <c r="F4">
        <v>771.49</v>
      </c>
      <c r="G4" s="1">
        <v>0.09</v>
      </c>
      <c r="H4">
        <v>11.3</v>
      </c>
      <c r="I4">
        <v>11.06</v>
      </c>
      <c r="J4">
        <v>1003.5</v>
      </c>
    </row>
    <row r="5" spans="1:10" x14ac:dyDescent="0.25">
      <c r="A5" t="s">
        <v>13</v>
      </c>
      <c r="B5">
        <v>100</v>
      </c>
      <c r="C5">
        <v>1858</v>
      </c>
      <c r="D5">
        <v>186</v>
      </c>
      <c r="E5">
        <v>3258</v>
      </c>
      <c r="F5">
        <v>667.46</v>
      </c>
      <c r="G5" s="1">
        <v>0.11</v>
      </c>
      <c r="H5">
        <v>12.1</v>
      </c>
      <c r="I5">
        <v>13.41</v>
      </c>
      <c r="J5">
        <v>1130.4000000000001</v>
      </c>
    </row>
    <row r="6" spans="1:10" x14ac:dyDescent="0.25">
      <c r="A6" t="s">
        <v>14</v>
      </c>
      <c r="B6">
        <v>100</v>
      </c>
      <c r="C6">
        <v>1561</v>
      </c>
      <c r="D6">
        <v>200</v>
      </c>
      <c r="E6">
        <v>2855</v>
      </c>
      <c r="F6">
        <v>663.44</v>
      </c>
      <c r="G6" s="1">
        <v>0.16</v>
      </c>
      <c r="H6">
        <v>13.8</v>
      </c>
      <c r="I6">
        <v>15.48</v>
      </c>
      <c r="J6">
        <v>1148</v>
      </c>
    </row>
    <row r="7" spans="1:10" x14ac:dyDescent="0.25">
      <c r="A7" t="s">
        <v>15</v>
      </c>
      <c r="B7">
        <v>100</v>
      </c>
      <c r="C7">
        <v>1050</v>
      </c>
      <c r="D7">
        <v>170</v>
      </c>
      <c r="E7">
        <v>2365</v>
      </c>
      <c r="F7">
        <v>502.52</v>
      </c>
      <c r="G7" s="1">
        <v>0.56000000000000005</v>
      </c>
      <c r="H7">
        <v>15.6</v>
      </c>
      <c r="I7">
        <v>11.86</v>
      </c>
      <c r="J7">
        <v>778.9</v>
      </c>
    </row>
    <row r="8" spans="1:10" x14ac:dyDescent="0.25">
      <c r="A8" t="s">
        <v>16</v>
      </c>
      <c r="B8">
        <v>100</v>
      </c>
      <c r="C8">
        <v>505</v>
      </c>
      <c r="D8">
        <v>169</v>
      </c>
      <c r="E8">
        <v>2203</v>
      </c>
      <c r="F8">
        <v>447.85</v>
      </c>
      <c r="G8" s="1">
        <v>0.69</v>
      </c>
      <c r="H8">
        <v>14.7</v>
      </c>
      <c r="I8">
        <v>6.62</v>
      </c>
      <c r="J8">
        <v>460.6</v>
      </c>
    </row>
    <row r="9" spans="1:10" x14ac:dyDescent="0.25">
      <c r="A9" t="s">
        <v>17</v>
      </c>
      <c r="B9">
        <v>700</v>
      </c>
      <c r="C9">
        <v>1424</v>
      </c>
      <c r="D9">
        <v>169</v>
      </c>
      <c r="E9">
        <v>3885</v>
      </c>
      <c r="F9">
        <v>810.5</v>
      </c>
      <c r="G9" s="1">
        <v>0.24859999999999999</v>
      </c>
      <c r="H9">
        <v>39.6</v>
      </c>
      <c r="I9">
        <v>39.869999999999997</v>
      </c>
      <c r="J9">
        <v>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23" sqref="D2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2762</v>
      </c>
      <c r="D2">
        <v>1988</v>
      </c>
      <c r="E2">
        <v>4601</v>
      </c>
      <c r="F2">
        <v>611.04999999999995</v>
      </c>
      <c r="G2" s="1">
        <v>0</v>
      </c>
      <c r="H2">
        <v>17.899999999999999</v>
      </c>
      <c r="I2">
        <v>27.95</v>
      </c>
      <c r="J2">
        <v>1595.7</v>
      </c>
    </row>
    <row r="3" spans="1:10" x14ac:dyDescent="0.25">
      <c r="A3" t="s">
        <v>11</v>
      </c>
      <c r="B3">
        <v>100</v>
      </c>
      <c r="C3">
        <v>2041</v>
      </c>
      <c r="D3">
        <v>1007</v>
      </c>
      <c r="E3">
        <v>4608</v>
      </c>
      <c r="F3">
        <v>753.51</v>
      </c>
      <c r="G3" s="1">
        <v>0.23</v>
      </c>
      <c r="H3">
        <v>16.5</v>
      </c>
      <c r="I3">
        <v>16.07</v>
      </c>
      <c r="J3">
        <v>1000.3</v>
      </c>
    </row>
    <row r="4" spans="1:10" x14ac:dyDescent="0.25">
      <c r="A4" t="s">
        <v>12</v>
      </c>
      <c r="B4">
        <v>100</v>
      </c>
      <c r="C4">
        <v>1809</v>
      </c>
      <c r="D4">
        <v>255</v>
      </c>
      <c r="E4">
        <v>5039</v>
      </c>
      <c r="F4">
        <v>781.81</v>
      </c>
      <c r="G4" s="1">
        <v>0.23</v>
      </c>
      <c r="H4">
        <v>16.2</v>
      </c>
      <c r="I4">
        <v>15.41</v>
      </c>
      <c r="J4">
        <v>976.5</v>
      </c>
    </row>
    <row r="5" spans="1:10" x14ac:dyDescent="0.25">
      <c r="A5" t="s">
        <v>13</v>
      </c>
      <c r="B5">
        <v>100</v>
      </c>
      <c r="C5">
        <v>1799</v>
      </c>
      <c r="D5">
        <v>618</v>
      </c>
      <c r="E5">
        <v>3723</v>
      </c>
      <c r="F5">
        <v>625.04999999999995</v>
      </c>
      <c r="G5" s="1">
        <v>0.24</v>
      </c>
      <c r="H5">
        <v>13</v>
      </c>
      <c r="I5">
        <v>13.64</v>
      </c>
      <c r="J5">
        <v>1077.7</v>
      </c>
    </row>
    <row r="6" spans="1:10" x14ac:dyDescent="0.25">
      <c r="A6" t="s">
        <v>14</v>
      </c>
      <c r="B6">
        <v>100</v>
      </c>
      <c r="C6">
        <v>1394</v>
      </c>
      <c r="D6">
        <v>231</v>
      </c>
      <c r="E6">
        <v>2778</v>
      </c>
      <c r="F6">
        <v>528.64</v>
      </c>
      <c r="G6" s="1">
        <v>0.3</v>
      </c>
      <c r="H6">
        <v>12.2</v>
      </c>
      <c r="I6">
        <v>12.43</v>
      </c>
      <c r="J6">
        <v>1047.4000000000001</v>
      </c>
    </row>
    <row r="7" spans="1:10" x14ac:dyDescent="0.25">
      <c r="A7" t="s">
        <v>15</v>
      </c>
      <c r="B7">
        <v>100</v>
      </c>
      <c r="C7">
        <v>962</v>
      </c>
      <c r="D7">
        <v>173</v>
      </c>
      <c r="E7">
        <v>2742</v>
      </c>
      <c r="F7">
        <v>464.32</v>
      </c>
      <c r="G7" s="1">
        <v>0.64</v>
      </c>
      <c r="H7">
        <v>10.8</v>
      </c>
      <c r="I7">
        <v>8.02</v>
      </c>
      <c r="J7">
        <v>761</v>
      </c>
    </row>
    <row r="8" spans="1:10" x14ac:dyDescent="0.25">
      <c r="A8" t="s">
        <v>16</v>
      </c>
      <c r="B8">
        <v>100</v>
      </c>
      <c r="C8">
        <v>499</v>
      </c>
      <c r="D8">
        <v>169</v>
      </c>
      <c r="E8">
        <v>2072</v>
      </c>
      <c r="F8">
        <v>439.5</v>
      </c>
      <c r="G8" s="1">
        <v>0.65</v>
      </c>
      <c r="H8">
        <v>12.1</v>
      </c>
      <c r="I8">
        <v>5.35</v>
      </c>
      <c r="J8">
        <v>453.9</v>
      </c>
    </row>
    <row r="9" spans="1:10" x14ac:dyDescent="0.25">
      <c r="A9" t="s">
        <v>17</v>
      </c>
      <c r="B9">
        <v>700</v>
      </c>
      <c r="C9">
        <v>1609</v>
      </c>
      <c r="D9">
        <v>169</v>
      </c>
      <c r="E9">
        <v>5039</v>
      </c>
      <c r="F9">
        <v>919.83</v>
      </c>
      <c r="G9" s="1">
        <v>0.3271</v>
      </c>
      <c r="H9">
        <v>35.1</v>
      </c>
      <c r="I9">
        <v>33.869999999999997</v>
      </c>
      <c r="J9">
        <v>987.5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9" sqref="G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2231</v>
      </c>
      <c r="D2">
        <v>1037</v>
      </c>
      <c r="E2">
        <v>3751</v>
      </c>
      <c r="F2">
        <v>582.23</v>
      </c>
      <c r="G2" s="1">
        <v>1.3299999999999999E-2</v>
      </c>
      <c r="H2">
        <v>30.8</v>
      </c>
      <c r="I2">
        <v>47.72</v>
      </c>
      <c r="J2">
        <v>1586.9</v>
      </c>
    </row>
    <row r="3" spans="1:10" x14ac:dyDescent="0.25">
      <c r="A3" t="s">
        <v>11</v>
      </c>
      <c r="B3">
        <v>150</v>
      </c>
      <c r="C3">
        <v>2290</v>
      </c>
      <c r="D3">
        <v>881</v>
      </c>
      <c r="E3">
        <v>6209</v>
      </c>
      <c r="F3">
        <v>940.31</v>
      </c>
      <c r="G3" s="1">
        <v>0.16</v>
      </c>
      <c r="H3">
        <v>16.5</v>
      </c>
      <c r="I3">
        <v>17</v>
      </c>
      <c r="J3">
        <v>1056.0999999999999</v>
      </c>
    </row>
    <row r="4" spans="1:10" x14ac:dyDescent="0.25">
      <c r="A4" t="s">
        <v>12</v>
      </c>
      <c r="B4">
        <v>150</v>
      </c>
      <c r="C4">
        <v>2325</v>
      </c>
      <c r="D4">
        <v>396</v>
      </c>
      <c r="E4">
        <v>4093</v>
      </c>
      <c r="F4">
        <v>999.03</v>
      </c>
      <c r="G4" s="1">
        <v>0.17330000000000001</v>
      </c>
      <c r="H4">
        <v>14.3</v>
      </c>
      <c r="I4">
        <v>13.72</v>
      </c>
      <c r="J4">
        <v>981.7</v>
      </c>
    </row>
    <row r="5" spans="1:10" x14ac:dyDescent="0.25">
      <c r="A5" t="s">
        <v>13</v>
      </c>
      <c r="B5">
        <v>150</v>
      </c>
      <c r="C5">
        <v>1875</v>
      </c>
      <c r="D5">
        <v>171</v>
      </c>
      <c r="E5">
        <v>3864</v>
      </c>
      <c r="F5">
        <v>1039.82</v>
      </c>
      <c r="G5" s="1">
        <v>0.32</v>
      </c>
      <c r="H5">
        <v>15.3</v>
      </c>
      <c r="I5">
        <v>14.52</v>
      </c>
      <c r="J5">
        <v>970.8</v>
      </c>
    </row>
    <row r="6" spans="1:10" x14ac:dyDescent="0.25">
      <c r="A6" t="s">
        <v>14</v>
      </c>
      <c r="B6">
        <v>150</v>
      </c>
      <c r="C6">
        <v>1204</v>
      </c>
      <c r="D6">
        <v>170</v>
      </c>
      <c r="E6">
        <v>3471</v>
      </c>
      <c r="F6">
        <v>818.94</v>
      </c>
      <c r="G6" s="1">
        <v>0.56669999999999998</v>
      </c>
      <c r="H6">
        <v>16.3</v>
      </c>
      <c r="I6">
        <v>13.29</v>
      </c>
      <c r="J6">
        <v>834.9</v>
      </c>
    </row>
    <row r="7" spans="1:10" x14ac:dyDescent="0.25">
      <c r="A7" t="s">
        <v>15</v>
      </c>
      <c r="B7">
        <v>150</v>
      </c>
      <c r="C7">
        <v>712</v>
      </c>
      <c r="D7">
        <v>170</v>
      </c>
      <c r="E7">
        <v>2802</v>
      </c>
      <c r="F7">
        <v>519.45000000000005</v>
      </c>
      <c r="G7" s="1">
        <v>0.84</v>
      </c>
      <c r="H7">
        <v>15.6</v>
      </c>
      <c r="I7">
        <v>9.32</v>
      </c>
      <c r="J7">
        <v>613.20000000000005</v>
      </c>
    </row>
    <row r="8" spans="1:10" x14ac:dyDescent="0.25">
      <c r="A8" t="s">
        <v>16</v>
      </c>
      <c r="B8">
        <v>150</v>
      </c>
      <c r="C8">
        <v>484</v>
      </c>
      <c r="D8">
        <v>170</v>
      </c>
      <c r="E8">
        <v>2221</v>
      </c>
      <c r="F8">
        <v>365.38</v>
      </c>
      <c r="G8" s="1">
        <v>0.73329999999999995</v>
      </c>
      <c r="H8">
        <v>16.5</v>
      </c>
      <c r="I8">
        <v>6.76</v>
      </c>
      <c r="J8">
        <v>419.6</v>
      </c>
    </row>
    <row r="9" spans="1:10" x14ac:dyDescent="0.25">
      <c r="A9" t="s">
        <v>17</v>
      </c>
      <c r="B9">
        <v>1050</v>
      </c>
      <c r="C9">
        <v>1589</v>
      </c>
      <c r="D9">
        <v>170</v>
      </c>
      <c r="E9">
        <v>6209</v>
      </c>
      <c r="F9">
        <v>1071.78</v>
      </c>
      <c r="G9" s="1">
        <v>0.40100000000000002</v>
      </c>
      <c r="H9">
        <v>54.2</v>
      </c>
      <c r="I9">
        <v>48.88</v>
      </c>
      <c r="J9">
        <v>923.3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802</v>
      </c>
      <c r="D2">
        <v>519</v>
      </c>
      <c r="E2">
        <v>1799</v>
      </c>
      <c r="F2">
        <v>158.61000000000001</v>
      </c>
      <c r="G2" s="1">
        <v>1</v>
      </c>
      <c r="H2">
        <v>47.9</v>
      </c>
      <c r="I2">
        <v>14.49</v>
      </c>
      <c r="J2">
        <v>310</v>
      </c>
    </row>
    <row r="3" spans="1:10" x14ac:dyDescent="0.25">
      <c r="A3" t="s">
        <v>11</v>
      </c>
      <c r="B3">
        <v>150</v>
      </c>
      <c r="C3">
        <v>211</v>
      </c>
      <c r="D3">
        <v>168</v>
      </c>
      <c r="E3">
        <v>941</v>
      </c>
      <c r="F3">
        <v>135.46</v>
      </c>
      <c r="G3" s="1">
        <v>1</v>
      </c>
      <c r="H3">
        <v>41.1</v>
      </c>
      <c r="I3">
        <v>12.44</v>
      </c>
      <c r="J3">
        <v>310</v>
      </c>
    </row>
    <row r="4" spans="1:10" x14ac:dyDescent="0.25">
      <c r="A4" t="s">
        <v>12</v>
      </c>
      <c r="B4">
        <v>150</v>
      </c>
      <c r="C4">
        <v>689</v>
      </c>
      <c r="D4">
        <v>169</v>
      </c>
      <c r="E4">
        <v>2025</v>
      </c>
      <c r="F4">
        <v>278.7</v>
      </c>
      <c r="G4" s="1">
        <v>1</v>
      </c>
      <c r="H4">
        <v>39.6</v>
      </c>
      <c r="I4">
        <v>13.07</v>
      </c>
      <c r="J4">
        <v>337.8</v>
      </c>
    </row>
    <row r="5" spans="1:10" x14ac:dyDescent="0.25">
      <c r="A5" t="s">
        <v>13</v>
      </c>
      <c r="B5">
        <v>150</v>
      </c>
      <c r="C5">
        <v>316</v>
      </c>
      <c r="D5">
        <v>169</v>
      </c>
      <c r="E5">
        <v>987</v>
      </c>
      <c r="F5">
        <v>253.72</v>
      </c>
      <c r="G5" s="1">
        <v>1</v>
      </c>
      <c r="H5">
        <v>32.1</v>
      </c>
      <c r="I5">
        <v>21.11</v>
      </c>
      <c r="J5">
        <v>674.1</v>
      </c>
    </row>
    <row r="6" spans="1:10" x14ac:dyDescent="0.25">
      <c r="A6" t="s">
        <v>14</v>
      </c>
      <c r="B6">
        <v>150</v>
      </c>
      <c r="C6">
        <v>661</v>
      </c>
      <c r="D6">
        <v>169</v>
      </c>
      <c r="E6">
        <v>952</v>
      </c>
      <c r="F6">
        <v>250.77</v>
      </c>
      <c r="G6" s="1">
        <v>1</v>
      </c>
      <c r="H6">
        <v>35.5</v>
      </c>
      <c r="I6">
        <v>24.78</v>
      </c>
      <c r="J6">
        <v>715.8</v>
      </c>
    </row>
    <row r="7" spans="1:10" x14ac:dyDescent="0.25">
      <c r="A7" t="s">
        <v>15</v>
      </c>
      <c r="B7">
        <v>150</v>
      </c>
      <c r="C7">
        <v>329</v>
      </c>
      <c r="D7">
        <v>168</v>
      </c>
      <c r="E7">
        <v>968</v>
      </c>
      <c r="F7">
        <v>261.02999999999997</v>
      </c>
      <c r="G7" s="1">
        <v>1</v>
      </c>
      <c r="H7">
        <v>31.5</v>
      </c>
      <c r="I7">
        <v>21.9</v>
      </c>
      <c r="J7">
        <v>711.3</v>
      </c>
    </row>
    <row r="8" spans="1:10" x14ac:dyDescent="0.25">
      <c r="A8" t="s">
        <v>16</v>
      </c>
      <c r="B8">
        <v>150</v>
      </c>
      <c r="C8">
        <v>611</v>
      </c>
      <c r="D8">
        <v>169</v>
      </c>
      <c r="E8">
        <v>959</v>
      </c>
      <c r="F8">
        <v>303.10000000000002</v>
      </c>
      <c r="G8" s="1">
        <v>1</v>
      </c>
      <c r="H8">
        <v>29.4</v>
      </c>
      <c r="I8">
        <v>18.489999999999998</v>
      </c>
      <c r="J8">
        <v>644.1</v>
      </c>
    </row>
    <row r="9" spans="1:10" x14ac:dyDescent="0.25">
      <c r="A9" t="s">
        <v>17</v>
      </c>
      <c r="B9">
        <v>1050</v>
      </c>
      <c r="C9">
        <v>517</v>
      </c>
      <c r="D9">
        <v>168</v>
      </c>
      <c r="E9">
        <v>2025</v>
      </c>
      <c r="F9">
        <v>320.39</v>
      </c>
      <c r="G9" s="1">
        <v>1</v>
      </c>
      <c r="H9">
        <v>92.9</v>
      </c>
      <c r="I9">
        <v>48.01</v>
      </c>
      <c r="J9">
        <v>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180</v>
      </c>
      <c r="C2">
        <v>1383</v>
      </c>
      <c r="D2">
        <v>672</v>
      </c>
      <c r="E2">
        <v>3799</v>
      </c>
      <c r="F2">
        <v>578.79999999999995</v>
      </c>
      <c r="G2" s="1">
        <v>1.67E-2</v>
      </c>
      <c r="H2">
        <v>38.5</v>
      </c>
      <c r="I2">
        <v>59.41</v>
      </c>
      <c r="J2">
        <v>1581.2</v>
      </c>
    </row>
    <row r="3" spans="1:10" x14ac:dyDescent="0.25">
      <c r="A3" t="s">
        <v>11</v>
      </c>
      <c r="B3">
        <v>180</v>
      </c>
      <c r="C3">
        <v>1940</v>
      </c>
      <c r="D3">
        <v>183</v>
      </c>
      <c r="E3">
        <v>4427</v>
      </c>
      <c r="F3">
        <v>1001.51</v>
      </c>
      <c r="G3" s="1">
        <v>0.1333</v>
      </c>
      <c r="H3">
        <v>24.7</v>
      </c>
      <c r="I3">
        <v>25.59</v>
      </c>
      <c r="J3">
        <v>1060.9000000000001</v>
      </c>
    </row>
    <row r="4" spans="1:10" x14ac:dyDescent="0.25">
      <c r="A4" t="s">
        <v>12</v>
      </c>
      <c r="B4">
        <v>180</v>
      </c>
      <c r="C4">
        <v>1838</v>
      </c>
      <c r="D4">
        <v>171</v>
      </c>
      <c r="E4">
        <v>4359</v>
      </c>
      <c r="F4">
        <v>1048.06</v>
      </c>
      <c r="G4" s="1">
        <v>0.36109999999999998</v>
      </c>
      <c r="H4">
        <v>23</v>
      </c>
      <c r="I4">
        <v>18.41</v>
      </c>
      <c r="J4">
        <v>820.7</v>
      </c>
    </row>
    <row r="5" spans="1:10" x14ac:dyDescent="0.25">
      <c r="A5" t="s">
        <v>13</v>
      </c>
      <c r="B5">
        <v>180</v>
      </c>
      <c r="C5">
        <v>1052</v>
      </c>
      <c r="D5">
        <v>170</v>
      </c>
      <c r="E5">
        <v>3245</v>
      </c>
      <c r="F5">
        <v>677.93</v>
      </c>
      <c r="G5" s="1">
        <v>0.66669999999999996</v>
      </c>
      <c r="H5">
        <v>22.9</v>
      </c>
      <c r="I5">
        <v>14.32</v>
      </c>
      <c r="J5">
        <v>641.20000000000005</v>
      </c>
    </row>
    <row r="6" spans="1:10" x14ac:dyDescent="0.25">
      <c r="A6" t="s">
        <v>14</v>
      </c>
      <c r="B6">
        <v>180</v>
      </c>
      <c r="C6">
        <v>538</v>
      </c>
      <c r="D6">
        <v>169</v>
      </c>
      <c r="E6">
        <v>2560</v>
      </c>
      <c r="F6">
        <v>430.67</v>
      </c>
      <c r="G6" s="1">
        <v>0.98329999999999995</v>
      </c>
      <c r="H6">
        <v>21.9</v>
      </c>
      <c r="I6">
        <v>8.24</v>
      </c>
      <c r="J6">
        <v>385.7</v>
      </c>
    </row>
    <row r="7" spans="1:10" x14ac:dyDescent="0.25">
      <c r="A7" t="s">
        <v>15</v>
      </c>
      <c r="B7">
        <v>180</v>
      </c>
      <c r="C7">
        <v>535</v>
      </c>
      <c r="D7">
        <v>169</v>
      </c>
      <c r="E7">
        <v>2160</v>
      </c>
      <c r="F7">
        <v>362.15</v>
      </c>
      <c r="G7" s="1">
        <v>1</v>
      </c>
      <c r="H7">
        <v>20</v>
      </c>
      <c r="I7">
        <v>6.28</v>
      </c>
      <c r="J7">
        <v>321.8</v>
      </c>
    </row>
    <row r="8" spans="1:10" x14ac:dyDescent="0.25">
      <c r="A8" t="s">
        <v>16</v>
      </c>
      <c r="B8">
        <v>180</v>
      </c>
      <c r="C8">
        <v>413</v>
      </c>
      <c r="D8">
        <v>169</v>
      </c>
      <c r="E8">
        <v>959</v>
      </c>
      <c r="F8">
        <v>293.55</v>
      </c>
      <c r="G8" s="1">
        <v>1</v>
      </c>
      <c r="H8">
        <v>19.399999999999999</v>
      </c>
      <c r="I8">
        <v>5.88</v>
      </c>
      <c r="J8">
        <v>310</v>
      </c>
    </row>
    <row r="9" spans="1:10" x14ac:dyDescent="0.25">
      <c r="A9" t="s">
        <v>17</v>
      </c>
      <c r="B9">
        <v>1260</v>
      </c>
      <c r="C9">
        <v>1100</v>
      </c>
      <c r="D9">
        <v>169</v>
      </c>
      <c r="E9">
        <v>4427</v>
      </c>
      <c r="F9">
        <v>905.48</v>
      </c>
      <c r="G9" s="1">
        <v>0.59440000000000004</v>
      </c>
      <c r="H9">
        <v>78.900000000000006</v>
      </c>
      <c r="I9">
        <v>56.4</v>
      </c>
      <c r="J9">
        <v>731.6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6" sqref="H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180</v>
      </c>
      <c r="C2">
        <v>1578</v>
      </c>
      <c r="D2">
        <v>670</v>
      </c>
      <c r="E2">
        <v>4816</v>
      </c>
      <c r="F2">
        <v>732.85</v>
      </c>
      <c r="G2" s="1">
        <v>2.2200000000000001E-2</v>
      </c>
      <c r="H2">
        <v>34.9</v>
      </c>
      <c r="I2">
        <v>53.77</v>
      </c>
      <c r="J2">
        <v>1577.7</v>
      </c>
    </row>
    <row r="3" spans="1:10" x14ac:dyDescent="0.25">
      <c r="A3" t="s">
        <v>11</v>
      </c>
      <c r="B3">
        <v>180</v>
      </c>
      <c r="C3">
        <v>2550</v>
      </c>
      <c r="D3">
        <v>171</v>
      </c>
      <c r="E3">
        <v>6581</v>
      </c>
      <c r="F3">
        <v>1200.8800000000001</v>
      </c>
      <c r="G3" s="1">
        <v>9.4399999999999998E-2</v>
      </c>
      <c r="H3">
        <v>19</v>
      </c>
      <c r="I3">
        <v>20.49</v>
      </c>
      <c r="J3">
        <v>1104.8</v>
      </c>
    </row>
    <row r="4" spans="1:10" x14ac:dyDescent="0.25">
      <c r="A4" t="s">
        <v>12</v>
      </c>
      <c r="B4">
        <v>180</v>
      </c>
      <c r="C4">
        <v>2859</v>
      </c>
      <c r="D4">
        <v>552</v>
      </c>
      <c r="E4">
        <v>5650</v>
      </c>
      <c r="F4">
        <v>1181.81</v>
      </c>
      <c r="G4" s="1">
        <v>0.1444</v>
      </c>
      <c r="H4">
        <v>16.5</v>
      </c>
      <c r="I4">
        <v>15.65</v>
      </c>
      <c r="J4">
        <v>972.7</v>
      </c>
    </row>
    <row r="5" spans="1:10" x14ac:dyDescent="0.25">
      <c r="A5" t="s">
        <v>13</v>
      </c>
      <c r="B5">
        <v>180</v>
      </c>
      <c r="C5">
        <v>2064</v>
      </c>
      <c r="D5">
        <v>177</v>
      </c>
      <c r="E5">
        <v>4414</v>
      </c>
      <c r="F5">
        <v>1086.04</v>
      </c>
      <c r="G5" s="1">
        <v>0.22220000000000001</v>
      </c>
      <c r="H5">
        <v>16.3</v>
      </c>
      <c r="I5">
        <v>16.38</v>
      </c>
      <c r="J5">
        <v>1031.7</v>
      </c>
    </row>
    <row r="6" spans="1:10" x14ac:dyDescent="0.25">
      <c r="A6" t="s">
        <v>14</v>
      </c>
      <c r="B6">
        <v>180</v>
      </c>
      <c r="C6">
        <v>1221</v>
      </c>
      <c r="D6">
        <v>168</v>
      </c>
      <c r="E6">
        <v>3620</v>
      </c>
      <c r="F6">
        <v>762.71</v>
      </c>
      <c r="G6" s="1">
        <v>0.61670000000000003</v>
      </c>
      <c r="H6">
        <v>17.600000000000001</v>
      </c>
      <c r="I6">
        <v>12.32</v>
      </c>
      <c r="J6">
        <v>716.9</v>
      </c>
    </row>
    <row r="7" spans="1:10" x14ac:dyDescent="0.25">
      <c r="A7" t="s">
        <v>15</v>
      </c>
      <c r="B7">
        <v>180</v>
      </c>
      <c r="C7">
        <v>691</v>
      </c>
      <c r="D7">
        <v>168</v>
      </c>
      <c r="E7">
        <v>2654</v>
      </c>
      <c r="F7">
        <v>543.29999999999995</v>
      </c>
      <c r="G7" s="1">
        <v>0.91110000000000002</v>
      </c>
      <c r="H7">
        <v>18.399999999999999</v>
      </c>
      <c r="I7">
        <v>7.86</v>
      </c>
      <c r="J7">
        <v>436.5</v>
      </c>
    </row>
    <row r="8" spans="1:10" x14ac:dyDescent="0.25">
      <c r="A8" t="s">
        <v>16</v>
      </c>
      <c r="B8">
        <v>180</v>
      </c>
      <c r="C8">
        <v>561</v>
      </c>
      <c r="D8">
        <v>169</v>
      </c>
      <c r="E8">
        <v>2732</v>
      </c>
      <c r="F8">
        <v>451.18</v>
      </c>
      <c r="G8" s="1">
        <v>0.96109999999999995</v>
      </c>
      <c r="H8">
        <v>17.5</v>
      </c>
      <c r="I8">
        <v>5.62</v>
      </c>
      <c r="J8">
        <v>328.6</v>
      </c>
    </row>
    <row r="9" spans="1:10" x14ac:dyDescent="0.25">
      <c r="A9" t="s">
        <v>17</v>
      </c>
      <c r="B9">
        <v>1260</v>
      </c>
      <c r="C9">
        <v>1646</v>
      </c>
      <c r="D9">
        <v>168</v>
      </c>
      <c r="E9">
        <v>6581</v>
      </c>
      <c r="F9">
        <v>1217.3599999999999</v>
      </c>
      <c r="G9" s="1">
        <v>0.42459999999999998</v>
      </c>
      <c r="H9">
        <v>59.8</v>
      </c>
      <c r="I9">
        <v>51.51</v>
      </c>
      <c r="J9">
        <v>881.3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2" workbookViewId="0">
      <selection activeCell="H35" sqref="H35:H36"/>
    </sheetView>
  </sheetViews>
  <sheetFormatPr defaultRowHeight="15" x14ac:dyDescent="0.25"/>
  <cols>
    <col min="2" max="2" width="10.7109375" customWidth="1"/>
    <col min="3" max="3" width="10.28515625" customWidth="1"/>
    <col min="7" max="7" width="26" customWidth="1"/>
  </cols>
  <sheetData>
    <row r="1" spans="1:10" x14ac:dyDescent="0.25">
      <c r="A1" t="s">
        <v>20</v>
      </c>
      <c r="B1" t="s">
        <v>1</v>
      </c>
      <c r="C1" t="s">
        <v>2</v>
      </c>
      <c r="D1" t="s">
        <v>9</v>
      </c>
      <c r="E1" t="s">
        <v>26</v>
      </c>
    </row>
    <row r="2" spans="1:10" x14ac:dyDescent="0.25">
      <c r="A2" t="s">
        <v>18</v>
      </c>
      <c r="B2">
        <f>'create task on story _ 100_1'!B9</f>
        <v>700</v>
      </c>
      <c r="C2">
        <f>'create task on story _ 100_1'!C9</f>
        <v>1424</v>
      </c>
      <c r="D2">
        <f>'create task on story _ 100_1'!J9</f>
        <v>1031</v>
      </c>
      <c r="E2" s="1">
        <f>'create task on story _ 100_1'!G9</f>
        <v>0.24859999999999999</v>
      </c>
    </row>
    <row r="3" spans="1:10" x14ac:dyDescent="0.25">
      <c r="A3" t="s">
        <v>19</v>
      </c>
      <c r="B3">
        <f>'create task on story _ 100_2'!B9</f>
        <v>700</v>
      </c>
      <c r="C3">
        <f>'create task on story _ 100_2'!C9</f>
        <v>1609</v>
      </c>
      <c r="D3">
        <f>'create task on story _ 100_2'!J9</f>
        <v>987.5</v>
      </c>
      <c r="E3" s="1">
        <f>'create task on story _ 100_2'!G9</f>
        <v>0.3271</v>
      </c>
    </row>
    <row r="5" spans="1:10" x14ac:dyDescent="0.25">
      <c r="A5" t="s">
        <v>24</v>
      </c>
      <c r="B5" t="s">
        <v>1</v>
      </c>
      <c r="C5" t="s">
        <v>2</v>
      </c>
      <c r="D5" t="s">
        <v>9</v>
      </c>
      <c r="E5" t="s">
        <v>26</v>
      </c>
    </row>
    <row r="6" spans="1:10" x14ac:dyDescent="0.25">
      <c r="A6" t="s">
        <v>18</v>
      </c>
      <c r="B6">
        <f>'create task on story _ 150_1'!B9</f>
        <v>1050</v>
      </c>
      <c r="C6">
        <f>'create task on story _ 150_1'!C9</f>
        <v>1589</v>
      </c>
      <c r="D6">
        <f>'create task on story _ 150_1'!J9</f>
        <v>923.3</v>
      </c>
      <c r="E6" s="1">
        <f>'create task on story _ 150_1'!G9</f>
        <v>0.40100000000000002</v>
      </c>
    </row>
    <row r="7" spans="1:10" x14ac:dyDescent="0.25">
      <c r="A7" t="s">
        <v>19</v>
      </c>
      <c r="B7">
        <f>'create task on story _ 150_2'!B9</f>
        <v>1050</v>
      </c>
      <c r="C7">
        <f>'create task on story _ 150_2'!C9</f>
        <v>517</v>
      </c>
      <c r="D7">
        <f>'create task on story _ 150_2'!J9</f>
        <v>529</v>
      </c>
      <c r="E7" s="1">
        <f>'create task on story _ 150_2'!G9</f>
        <v>1</v>
      </c>
    </row>
    <row r="9" spans="1:10" x14ac:dyDescent="0.25">
      <c r="A9" t="s">
        <v>25</v>
      </c>
      <c r="B9" t="s">
        <v>1</v>
      </c>
      <c r="C9" t="s">
        <v>2</v>
      </c>
      <c r="D9" t="s">
        <v>9</v>
      </c>
      <c r="E9" t="s">
        <v>26</v>
      </c>
    </row>
    <row r="10" spans="1:10" x14ac:dyDescent="0.25">
      <c r="A10" t="s">
        <v>18</v>
      </c>
      <c r="B10">
        <f>'create task on story _ 180_1'!B9</f>
        <v>1260</v>
      </c>
      <c r="C10">
        <f>'create task on story _ 180_1'!C9</f>
        <v>1100</v>
      </c>
      <c r="D10">
        <f>'create task on story _ 180_1'!J9</f>
        <v>731.6</v>
      </c>
      <c r="E10" s="1">
        <f>'create task on story _ 180_1'!G9</f>
        <v>0.59440000000000004</v>
      </c>
    </row>
    <row r="11" spans="1:10" x14ac:dyDescent="0.25">
      <c r="A11" t="s">
        <v>19</v>
      </c>
      <c r="B11">
        <f>'create task on story_tables'!B9</f>
        <v>1260</v>
      </c>
      <c r="C11">
        <f>'create task on story_tables'!C9</f>
        <v>1646</v>
      </c>
      <c r="D11">
        <f>'create task on story_tables'!J9</f>
        <v>881.3</v>
      </c>
      <c r="E11" s="1">
        <f>'create task on story_tables'!G9</f>
        <v>0.42459999999999998</v>
      </c>
    </row>
    <row r="13" spans="1:10" x14ac:dyDescent="0.25">
      <c r="H13" t="s">
        <v>20</v>
      </c>
      <c r="I13" t="s">
        <v>24</v>
      </c>
      <c r="J13" t="s">
        <v>25</v>
      </c>
    </row>
    <row r="14" spans="1:10" x14ac:dyDescent="0.25">
      <c r="G14" t="s">
        <v>21</v>
      </c>
      <c r="H14">
        <f>B2</f>
        <v>700</v>
      </c>
      <c r="I14">
        <f>B6</f>
        <v>1050</v>
      </c>
      <c r="J14">
        <f>B11</f>
        <v>1260</v>
      </c>
    </row>
    <row r="15" spans="1:10" x14ac:dyDescent="0.25">
      <c r="G15" t="s">
        <v>22</v>
      </c>
      <c r="H15">
        <f>(C2+C3)/2</f>
        <v>1516.5</v>
      </c>
      <c r="I15">
        <f>(C6+C7)/2</f>
        <v>1053</v>
      </c>
      <c r="J15">
        <f>(C10+C11)/2</f>
        <v>1373</v>
      </c>
    </row>
    <row r="16" spans="1:10" x14ac:dyDescent="0.25">
      <c r="G16" t="s">
        <v>23</v>
      </c>
      <c r="H16">
        <f>(D2+D3)/2</f>
        <v>1009.25</v>
      </c>
      <c r="I16">
        <f>(D6+D7)/2</f>
        <v>726.15</v>
      </c>
      <c r="J16">
        <f>(D10+D11)/2</f>
        <v>806.45</v>
      </c>
    </row>
    <row r="17" spans="7:10" x14ac:dyDescent="0.25">
      <c r="G17" t="s">
        <v>27</v>
      </c>
      <c r="H17">
        <f>(E2+E3)/2*100</f>
        <v>28.785</v>
      </c>
      <c r="I17">
        <f>(E6+E7)/2*100</f>
        <v>70.05</v>
      </c>
      <c r="J17">
        <f>(E10+E11)/2*100</f>
        <v>50.95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task on story _ 100_1</vt:lpstr>
      <vt:lpstr>create task on story _ 100_2</vt:lpstr>
      <vt:lpstr>create task on story _ 150_1</vt:lpstr>
      <vt:lpstr>create task on story _ 150_2</vt:lpstr>
      <vt:lpstr>create task on story _ 180_1</vt:lpstr>
      <vt:lpstr>create task on story_tables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Daniel Gonzales Villanueva</cp:lastModifiedBy>
  <dcterms:created xsi:type="dcterms:W3CDTF">2016-08-28T00:29:22Z</dcterms:created>
  <dcterms:modified xsi:type="dcterms:W3CDTF">2016-08-28T01:25:38Z</dcterms:modified>
</cp:coreProperties>
</file>