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amarante/PycharmProjects/pydsge/Utilities/"/>
    </mc:Choice>
  </mc:AlternateContent>
  <xr:revisionPtr revIDLastSave="0" documentId="13_ncr:1_{881B2C21-AD81-0A49-B8E6-16C791BB1671}" xr6:coauthVersionLast="36" xr6:coauthVersionMax="43" xr10:uidLastSave="{00000000-0000-0000-0000-000000000000}"/>
  <bookViews>
    <workbookView xWindow="600" yWindow="840" windowWidth="19440" windowHeight="15160" activeTab="1" xr2:uid="{9C8F70A8-B544-4550-8910-7BBB2082FCAA}"/>
  </bookViews>
  <sheets>
    <sheet name="Priors" sheetId="1" r:id="rId1"/>
    <sheet name="Iterations Calculator" sheetId="2" r:id="rId2"/>
  </sheets>
  <definedNames>
    <definedName name="solver_adj" localSheetId="0" hidden="1">Priors!#REF!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Priors!$F$4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D8" i="1" l="1"/>
  <c r="D7" i="1"/>
  <c r="D6" i="1"/>
  <c r="D5" i="1"/>
  <c r="D4" i="1"/>
  <c r="E8" i="1" l="1"/>
  <c r="E5" i="1" l="1"/>
  <c r="E6" i="1"/>
  <c r="E4" i="1"/>
  <c r="E7" i="1"/>
</calcChain>
</file>

<file path=xl/sharedStrings.xml><?xml version="1.0" encoding="utf-8"?>
<sst xmlns="http://schemas.openxmlformats.org/spreadsheetml/2006/main" count="21" uniqueCount="21">
  <si>
    <t>Beta</t>
  </si>
  <si>
    <t>Gamma</t>
  </si>
  <si>
    <t>Inverse Gamma</t>
  </si>
  <si>
    <t>Uniform</t>
  </si>
  <si>
    <t>Normal</t>
  </si>
  <si>
    <t>Mean</t>
  </si>
  <si>
    <t>Std</t>
  </si>
  <si>
    <t>a</t>
  </si>
  <si>
    <t>b</t>
  </si>
  <si>
    <t>parameters</t>
  </si>
  <si>
    <t>iterations</t>
  </si>
  <si>
    <t>hours</t>
  </si>
  <si>
    <t>minutes</t>
  </si>
  <si>
    <t>seconds</t>
  </si>
  <si>
    <t>iters / sec</t>
  </si>
  <si>
    <t>End Time</t>
  </si>
  <si>
    <t>Iterations</t>
  </si>
  <si>
    <t>I suggest running a simulation with a chain size of 2000 and see how long it takes.</t>
  </si>
  <si>
    <t>Then you can set "End Time" as when you want the estimation process to stop.</t>
  </si>
  <si>
    <t>The calculator will show you the approximate size of the MCMC chains you have to set.</t>
  </si>
  <si>
    <t>For each distribution you can choose the mean and standard deviation. The calculator will give you the distribution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</si>
</sst>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22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E8"/>
  <sheetViews>
    <sheetView zoomScale="140" zoomScaleNormal="140" workbookViewId="0">
      <selection activeCell="B5" sqref="B5"/>
    </sheetView>
  </sheetViews>
  <sheetFormatPr baseColWidth="10" defaultColWidth="8.83203125" defaultRowHeight="15" x14ac:dyDescent="0.2"/>
  <cols>
    <col min="1" max="1" width="14.83203125" bestFit="1" customWidth="1"/>
    <col min="2" max="2" width="10" customWidth="1"/>
  </cols>
  <sheetData>
    <row r="1" spans="1:5" x14ac:dyDescent="0.2">
      <c r="A1" t="s">
        <v>20</v>
      </c>
    </row>
    <row r="3" spans="1:5" x14ac:dyDescent="0.2">
      <c r="B3" s="2" t="s">
        <v>5</v>
      </c>
      <c r="C3" s="2" t="s">
        <v>6</v>
      </c>
      <c r="D3" s="2" t="s">
        <v>7</v>
      </c>
      <c r="E3" s="2" t="s">
        <v>8</v>
      </c>
    </row>
    <row r="4" spans="1:5" x14ac:dyDescent="0.2">
      <c r="A4" s="1" t="s">
        <v>0</v>
      </c>
      <c r="B4" s="13">
        <v>0.5</v>
      </c>
      <c r="C4" s="14">
        <v>0.2</v>
      </c>
      <c r="D4" s="3">
        <f>((B4^2)*(1-B4))/(C4^2)-B4</f>
        <v>2.6249999999999996</v>
      </c>
      <c r="E4" s="3">
        <f>D4*(1-B4)/B4</f>
        <v>2.6249999999999996</v>
      </c>
    </row>
    <row r="5" spans="1:5" x14ac:dyDescent="0.2">
      <c r="A5" s="1" t="s">
        <v>1</v>
      </c>
      <c r="B5" s="15">
        <v>0.24800000000000003</v>
      </c>
      <c r="C5" s="16">
        <v>9.9599196783909855E-2</v>
      </c>
      <c r="D5" s="3">
        <f>(B5/C5)^2</f>
        <v>6.200000000000002</v>
      </c>
      <c r="E5" s="3">
        <f>B5/D5</f>
        <v>3.9999999999999994E-2</v>
      </c>
    </row>
    <row r="6" spans="1:5" x14ac:dyDescent="0.2">
      <c r="A6" s="1" t="s">
        <v>2</v>
      </c>
      <c r="B6" s="15">
        <v>0.4999999999426315</v>
      </c>
      <c r="C6" s="16">
        <v>0.250000000005138</v>
      </c>
      <c r="D6" s="3">
        <f>(B6/C6)^2+2</f>
        <v>5.999999998917688</v>
      </c>
      <c r="E6" s="3">
        <f>B6*(D6-1)</f>
        <v>2.4999999991720014</v>
      </c>
    </row>
    <row r="7" spans="1:5" x14ac:dyDescent="0.2">
      <c r="A7" s="1" t="s">
        <v>3</v>
      </c>
      <c r="B7" s="15">
        <v>0.5</v>
      </c>
      <c r="C7" s="16">
        <v>0.28867513459481287</v>
      </c>
      <c r="D7" s="3">
        <f>B7-SQRT(3)*C7</f>
        <v>0</v>
      </c>
      <c r="E7" s="3">
        <f>2*B7-D7</f>
        <v>1</v>
      </c>
    </row>
    <row r="8" spans="1:5" x14ac:dyDescent="0.2">
      <c r="A8" s="1" t="s">
        <v>4</v>
      </c>
      <c r="B8" s="17">
        <v>3</v>
      </c>
      <c r="C8" s="18">
        <v>3</v>
      </c>
      <c r="D8" s="3">
        <f>B8</f>
        <v>3</v>
      </c>
      <c r="E8" s="3">
        <f>C8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A1:F11"/>
  <sheetViews>
    <sheetView tabSelected="1" zoomScale="145" zoomScaleNormal="145" workbookViewId="0">
      <selection activeCell="F9" sqref="F9"/>
    </sheetView>
  </sheetViews>
  <sheetFormatPr baseColWidth="10" defaultColWidth="8.83203125" defaultRowHeight="15" x14ac:dyDescent="0.2"/>
  <cols>
    <col min="3" max="3" width="9.5" bestFit="1" customWidth="1"/>
    <col min="5" max="5" width="14.33203125" bestFit="1" customWidth="1"/>
    <col min="6" max="6" width="16.6640625" bestFit="1" customWidth="1"/>
  </cols>
  <sheetData>
    <row r="1" spans="1:6" x14ac:dyDescent="0.2">
      <c r="A1" t="s">
        <v>17</v>
      </c>
    </row>
    <row r="2" spans="1:6" x14ac:dyDescent="0.2">
      <c r="A2" t="s">
        <v>18</v>
      </c>
    </row>
    <row r="3" spans="1:6" x14ac:dyDescent="0.2">
      <c r="A3" t="s">
        <v>19</v>
      </c>
    </row>
    <row r="5" spans="1:6" x14ac:dyDescent="0.2">
      <c r="B5" s="19" t="s">
        <v>9</v>
      </c>
      <c r="C5" s="20"/>
    </row>
    <row r="6" spans="1:6" x14ac:dyDescent="0.2">
      <c r="B6" s="5">
        <v>2000</v>
      </c>
      <c r="C6" s="6" t="s">
        <v>10</v>
      </c>
      <c r="F6" s="9"/>
    </row>
    <row r="7" spans="1:6" x14ac:dyDescent="0.2">
      <c r="B7" s="5">
        <v>0</v>
      </c>
      <c r="C7" s="6" t="s">
        <v>11</v>
      </c>
      <c r="E7" t="s">
        <v>15</v>
      </c>
      <c r="F7" s="12">
        <v>44183.916666666664</v>
      </c>
    </row>
    <row r="8" spans="1:6" x14ac:dyDescent="0.2">
      <c r="B8" s="5">
        <v>11</v>
      </c>
      <c r="C8" s="6" t="s">
        <v>12</v>
      </c>
    </row>
    <row r="9" spans="1:6" x14ac:dyDescent="0.2">
      <c r="B9" s="7">
        <v>48</v>
      </c>
      <c r="C9" s="8" t="s">
        <v>13</v>
      </c>
      <c r="E9" t="s">
        <v>16</v>
      </c>
      <c r="F9" s="11">
        <f ca="1">(F7-NOW())*24*3600*B11</f>
        <v>36633.402000339702</v>
      </c>
    </row>
    <row r="10" spans="1:6" x14ac:dyDescent="0.2">
      <c r="F10" s="10"/>
    </row>
    <row r="11" spans="1:6" x14ac:dyDescent="0.2">
      <c r="B11" s="4">
        <v>3.4</v>
      </c>
      <c r="C11" t="s">
        <v>14</v>
      </c>
    </row>
  </sheetData>
  <mergeCells count="1"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Priors</vt:lpstr>
      <vt:lpstr>Iterations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Microsoft Office User</cp:lastModifiedBy>
  <dcterms:created xsi:type="dcterms:W3CDTF">2019-08-01T18:17:58Z</dcterms:created>
  <dcterms:modified xsi:type="dcterms:W3CDTF">2020-12-18T22:00:31Z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