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gensys\Utilities\"/>
    </mc:Choice>
  </mc:AlternateContent>
  <xr:revisionPtr revIDLastSave="0" documentId="13_ncr:1_{617B8A05-4476-41AE-832D-CCD8ED89F1D3}" xr6:coauthVersionLast="43" xr6:coauthVersionMax="43" xr10:uidLastSave="{00000000-0000-0000-0000-000000000000}"/>
  <bookViews>
    <workbookView xWindow="-120" yWindow="-120" windowWidth="19440" windowHeight="15150" xr2:uid="{9C8F70A8-B544-4550-8910-7BBB2082FCAA}"/>
  </bookViews>
  <sheets>
    <sheet name="Planilha1" sheetId="1" r:id="rId1"/>
    <sheet name="Iter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2" l="1"/>
  <c r="C1" i="2"/>
  <c r="F6" i="1" l="1"/>
  <c r="E6" i="1"/>
  <c r="D6" i="1"/>
  <c r="E5" i="1"/>
  <c r="F5" i="1" s="1"/>
  <c r="D5" i="1"/>
  <c r="E4" i="1"/>
  <c r="F4" i="1" s="1"/>
  <c r="D4" i="1"/>
  <c r="E3" i="1"/>
  <c r="F3" i="1" s="1"/>
  <c r="D3" i="1"/>
  <c r="E2" i="1"/>
  <c r="F2" i="1" s="1"/>
  <c r="D2" i="1"/>
</calcChain>
</file>

<file path=xl/sharedStrings.xml><?xml version="1.0" encoding="utf-8"?>
<sst xmlns="http://schemas.openxmlformats.org/spreadsheetml/2006/main" count="35" uniqueCount="23">
  <si>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</si>
  <si>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</si>
  <si>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</si>
  <si>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</si>
  <si>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</si>
  <si>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</si>
  <si>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</si>
  <si>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</si>
  <si>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</si>
  <si>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</si>
  <si>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beta</t>
  </si>
  <si>
    <t>kappa</t>
  </si>
  <si>
    <t>Dist</t>
  </si>
  <si>
    <t>iter / s</t>
  </si>
  <si>
    <t>Horas</t>
  </si>
  <si>
    <t>sigma</t>
  </si>
  <si>
    <t>psi</t>
  </si>
  <si>
    <t>phi_pi</t>
  </si>
  <si>
    <t>phi_y</t>
  </si>
  <si>
    <t>rho_a</t>
  </si>
  <si>
    <t>sigma_a</t>
  </si>
  <si>
    <t>rho_v</t>
  </si>
  <si>
    <t>sigma_v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</si>
</sst>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F20"/>
  <sheetViews>
    <sheetView tabSelected="1" workbookViewId="0">
      <selection activeCell="K11" sqref="K11"/>
    </sheetView>
  </sheetViews>
  <sheetFormatPr defaultRowHeight="15" x14ac:dyDescent="0.25"/>
  <cols>
    <col min="1" max="2" width="14.85546875" bestFit="1" customWidth="1"/>
  </cols>
  <sheetData>
    <row r="1" spans="1:6" x14ac:dyDescent="0.25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</row>
    <row r="2" spans="1:6" x14ac:dyDescent="0.25">
      <c r="A2" s="1" t="s">
        <v>0</v>
      </c>
      <c r="B2" s="3">
        <v>10</v>
      </c>
      <c r="C2" s="3">
        <v>1</v>
      </c>
      <c r="D2" s="3">
        <f>B2/(B2+C2)</f>
        <v>0.90909090909090906</v>
      </c>
      <c r="E2" s="3">
        <f>(B2*C2)/(((B2+C2)^2)*(B2+C2+1))</f>
        <v>6.8870523415977963E-3</v>
      </c>
      <c r="F2" s="3">
        <f>SQRT(E2)</f>
        <v>8.298826628866153E-2</v>
      </c>
    </row>
    <row r="3" spans="1:6" x14ac:dyDescent="0.25">
      <c r="A3" s="1" t="s">
        <v>1</v>
      </c>
      <c r="B3" s="3">
        <v>1.5</v>
      </c>
      <c r="C3" s="3">
        <v>1</v>
      </c>
      <c r="D3" s="3">
        <f>B3*C3</f>
        <v>1.5</v>
      </c>
      <c r="E3" s="3">
        <f>B3*C3^2</f>
        <v>1.5</v>
      </c>
      <c r="F3" s="3">
        <f>SQRT(E3)</f>
        <v>1.2247448713915889</v>
      </c>
    </row>
    <row r="4" spans="1:6" x14ac:dyDescent="0.25">
      <c r="A4" s="1" t="s">
        <v>2</v>
      </c>
      <c r="B4" s="3">
        <v>2.5</v>
      </c>
      <c r="C4" s="3">
        <f>B4-1</f>
        <v>1.5</v>
      </c>
      <c r="D4" s="3">
        <f>C4/(B4-1)</f>
        <v>1</v>
      </c>
      <c r="E4" s="3">
        <f>(C4^2)/(((B4-1)^2)*(B4-2))</f>
        <v>2</v>
      </c>
      <c r="F4" s="3">
        <f>SQRT(E4)</f>
        <v>1.4142135623730951</v>
      </c>
    </row>
    <row r="5" spans="1:6" x14ac:dyDescent="0.25">
      <c r="A5" s="1" t="s">
        <v>3</v>
      </c>
      <c r="B5" s="3">
        <v>0</v>
      </c>
      <c r="C5" s="3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</row>
    <row r="6" spans="1:6" x14ac:dyDescent="0.25">
      <c r="A6" s="1" t="s">
        <v>4</v>
      </c>
      <c r="B6" s="3">
        <v>3</v>
      </c>
      <c r="C6" s="3">
        <v>3</v>
      </c>
      <c r="D6" s="3">
        <f>B6</f>
        <v>3</v>
      </c>
      <c r="E6" s="3">
        <f>C6^2</f>
        <v>9</v>
      </c>
      <c r="F6" s="3">
        <f>SQRT(E6)</f>
        <v>3</v>
      </c>
    </row>
    <row r="9" spans="1:6" x14ac:dyDescent="0.25">
      <c r="B9" s="2" t="s">
        <v>12</v>
      </c>
      <c r="C9" s="2" t="s">
        <v>6</v>
      </c>
      <c r="D9" s="2" t="s">
        <v>5</v>
      </c>
    </row>
    <row r="10" spans="1:6" x14ac:dyDescent="0.25">
      <c r="A10" s="1" t="s">
        <v>15</v>
      </c>
      <c r="B10" s="3" t="s">
        <v>1</v>
      </c>
      <c r="C10" s="3">
        <v>4</v>
      </c>
      <c r="D10" s="3">
        <v>0.25</v>
      </c>
    </row>
    <row r="11" spans="1:6" x14ac:dyDescent="0.25">
      <c r="A11" s="1" t="s">
        <v>16</v>
      </c>
      <c r="B11" s="3" t="s">
        <v>1</v>
      </c>
      <c r="C11" s="3">
        <v>4</v>
      </c>
      <c r="D11" s="3">
        <v>0.25</v>
      </c>
    </row>
    <row r="12" spans="1:6" x14ac:dyDescent="0.25">
      <c r="A12" s="1" t="s">
        <v>10</v>
      </c>
      <c r="B12" s="3" t="s">
        <v>0</v>
      </c>
      <c r="C12" s="3">
        <v>10</v>
      </c>
      <c r="D12" s="3">
        <v>1</v>
      </c>
    </row>
    <row r="13" spans="1:6" x14ac:dyDescent="0.25">
      <c r="A13" s="1" t="s">
        <v>11</v>
      </c>
      <c r="B13" s="3" t="s">
        <v>3</v>
      </c>
      <c r="C13" s="3">
        <v>0</v>
      </c>
      <c r="D13" s="3">
        <v>1</v>
      </c>
    </row>
    <row r="14" spans="1:6" x14ac:dyDescent="0.25">
      <c r="A14" s="1" t="s">
        <v>17</v>
      </c>
      <c r="B14" s="3" t="s">
        <v>1</v>
      </c>
      <c r="C14" s="3">
        <v>1.5</v>
      </c>
      <c r="D14" s="3">
        <v>1</v>
      </c>
    </row>
    <row r="15" spans="1:6" x14ac:dyDescent="0.25">
      <c r="A15" s="1" t="s">
        <v>18</v>
      </c>
      <c r="B15" s="3" t="s">
        <v>1</v>
      </c>
      <c r="C15" s="3">
        <v>0.25</v>
      </c>
      <c r="D15" s="3">
        <v>0.5</v>
      </c>
    </row>
    <row r="16" spans="1:6" x14ac:dyDescent="0.25">
      <c r="A16" s="1" t="s">
        <v>19</v>
      </c>
      <c r="B16" s="3" t="s">
        <v>3</v>
      </c>
      <c r="C16" s="3">
        <v>0</v>
      </c>
      <c r="D16" s="3">
        <v>1</v>
      </c>
    </row>
    <row r="17" spans="1:4" x14ac:dyDescent="0.25">
      <c r="A17" s="1" t="s">
        <v>20</v>
      </c>
      <c r="B17" s="3" t="s">
        <v>2</v>
      </c>
      <c r="C17" s="3">
        <v>6</v>
      </c>
      <c r="D17" s="3">
        <v>5</v>
      </c>
    </row>
    <row r="18" spans="1:4" x14ac:dyDescent="0.25">
      <c r="A18" s="1" t="s">
        <v>21</v>
      </c>
      <c r="B18" s="3" t="s">
        <v>3</v>
      </c>
      <c r="C18" s="3">
        <v>0</v>
      </c>
      <c r="D18" s="3">
        <v>1</v>
      </c>
    </row>
    <row r="19" spans="1:4" x14ac:dyDescent="0.25">
      <c r="A19" s="1" t="s">
        <v>22</v>
      </c>
      <c r="B19" s="3" t="s">
        <v>2</v>
      </c>
      <c r="C19" s="3">
        <v>2.5</v>
      </c>
      <c r="D19" s="3">
        <v>1.5</v>
      </c>
    </row>
    <row r="20" spans="1:4" x14ac:dyDescent="0.25">
      <c r="A20" s="1"/>
      <c r="B20" s="3"/>
      <c r="C20" s="3"/>
      <c r="D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C1:D3"/>
  <sheetViews>
    <sheetView workbookViewId="0">
      <selection activeCell="E5" sqref="E5"/>
    </sheetView>
  </sheetViews>
  <sheetFormatPr defaultRowHeight="15" x14ac:dyDescent="0.25"/>
  <sheetData>
    <row r="1" spans="3:4" x14ac:dyDescent="0.25">
      <c r="C1">
        <f>6+7</f>
        <v>13</v>
      </c>
      <c r="D1" t="s">
        <v>14</v>
      </c>
    </row>
    <row r="2" spans="3:4" x14ac:dyDescent="0.25">
      <c r="C2">
        <v>2.15</v>
      </c>
      <c r="D2" t="s">
        <v>13</v>
      </c>
    </row>
    <row r="3" spans="3:4" x14ac:dyDescent="0.25">
      <c r="C3">
        <f>C1*3600*C2</f>
        <v>100620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A1D3B3-1A39-4D4D-BFE6-D76A5FF26CFE}">
  <ds:schemaRefs>
    <ds:schemaRef ds:uri="http://schemas.microsoft.com/office/2006/metadata/properties"/>
    <ds:schemaRef ds:uri="d22803a6-8dcd-4dbb-9a34-5660fc76e5ef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2019-08-08T21:04:37Z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