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0"/>
  </bookViews>
  <sheets>
    <sheet name="Study data" sheetId="1" state="visible" r:id="rId2"/>
    <sheet name="Activities" sheetId="2" state="visible" r:id="rId3"/>
    <sheet name="Epochs" sheetId="3" state="visible" r:id="rId4"/>
    <sheet name="Study design" sheetId="4" state="visible" r:id="rId5"/>
    <sheet name="Measurement moments" sheetId="5" state="visible" r:id="rId6"/>
    <sheet name="Concepts" sheetId="6" state="visible" r:id="rId7"/>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<sst xmlns="http://schemas.openxmlformats.org/spreadsheetml/2006/main" count="210" uniqueCount="106">
  <si>
    <t xml:space="preserve">Study Information</t>
  </si>
  <si>
    <t xml:space="preserve">Population information</t>
  </si>
  <si>
    <t xml:space="preserve">arm information</t>
  </si>
  <si>
    <t xml:space="preserve">measurement data</t>
  </si>
  <si>
    <t xml:space="preserve">ID</t>
  </si>
  <si>
    <t xml:space="preserve">addis url</t>
  </si>
  <si>
    <t xml:space="preserve">title</t>
  </si>
  <si>
    <t xml:space="preserve">group allocation</t>
  </si>
  <si>
    <t xml:space="preserve">blinding</t>
  </si>
  <si>
    <t xml:space="preserve">status</t>
  </si>
  <si>
    <t xml:space="preserve">number of centers</t>
  </si>
  <si>
    <t xml:space="preserve">objective</t>
  </si>
  <si>
    <t xml:space="preserve">indication</t>
  </si>
  <si>
    <t xml:space="preserve">eligibility criteria</t>
  </si>
  <si>
    <t xml:space="preserve">description</t>
  </si>
  <si>
    <t xml:space="preserve">treatment</t>
  </si>
  <si>
    <t xml:space="preserve">id</t>
  </si>
  <si>
    <t xml:space="preserve">variable type</t>
  </si>
  <si>
    <t xml:space="preserve">measurement type</t>
  </si>
  <si>
    <t xml:space="preserve">measurement moment</t>
  </si>
  <si>
    <t xml:space="preserve">standard deviation</t>
  </si>
  <si>
    <t xml:space="preserve">mean</t>
  </si>
  <si>
    <t xml:space="preserve">N</t>
  </si>
  <si>
    <t xml:space="preserve">count</t>
  </si>
  <si>
    <t xml:space="preserve">Fava et al., 1998</t>
  </si>
  <si>
    <t xml:space="preserve">https://addis.drugis.org/#/users/3/datasets/65f9e23d-6e8d-4ccd-aacd-95b672520ce2/studies/01c306bc-a3f4-480c-9c59-c3005d652999</t>
  </si>
  <si>
    <t xml:space="preserve">A double-blind study of paroxetine, fluoxetine, and placebo in outpatients with major depression</t>
  </si>
  <si>
    <t xml:space="preserve">Randomized</t>
  </si>
  <si>
    <t xml:space="preserve">Double blind</t>
  </si>
  <si>
    <t xml:space="preserve">Completed</t>
  </si>
  <si>
    <t xml:space="preserve">Comparison of the efficacy and tolerability of paroxetine and fluoxetine in outpatients with major depression.</t>
  </si>
  <si>
    <t xml:space="preserve">Severe depression</t>
  </si>
  <si>
    <t xml:space="preserve">Inclusion criteria:
Outpatients with moderate to moderately severe major depression without a history of mania or hypomania were recruited between 1993 and 1994. For each subject, a Raskin Depression Scale score of at least 8, and larger in value than the Covi Anxiety Scale score was required, as well as a Hamilton Rating Scale for Depression (HAM-D) score of 18 or greater on the first 17 items.
Exclusion criteria:
Excluded were patients with the following primary psychiatric diagnoses: schizophrenia, adjustment disorder, bipolar disorder, panic disorder, social phobia, obsessive-compulsive disorder, psychotic depression, and atypical depression. Other exclusions included patients whose HAM-D total score fell by 25% or more between the screen and baseline evaluations, patients with serious concomitant medical illness or significant abnormal laboratory values at screening or baseline, patients with history of seizure disorders (except febrile seizures in childhood), patients judged to have a high suicidal risk by the investigator, patients with a recent history (within 6 months) of alcohol or drug abuse, patients who required therapy with other psychotropic drug within 14 days of baseline (with the exception of chloral hydrate for sleep), patients who received electroconvulsive therapy within 3 months of baseline, were hypersensitive to fluoxetine during a prior treatment period, or used any investigational drug within 30 days of baseline, and patients previously treated with paroxetine. Women of childbearing age were excluded if they had positive pregnancy tests or did not practice medically accepted means of birth control. Screening included pregnancy testing for women, body weight determination, medical history, physical examination, 12-lead ECG, vital signs (including screen for postural hypotension), laboratory testing, including: hematology (hematocrit, hemoglobin, WBC with differential, platelet count); blood chemistry (alkaline phosphatase, BUN, creatinine, AST, ALT, total bilirubin, total T3, and total T4); and urinalysis (if dipstick was positive for blood or protein, full microscopy was performed). Psychiatric screening included: DSM-III-R multi-axial diagnostic evaluations, 21-item HAM-D, Raskin Depression Scale, Covi Anxiety Scale, and a detailed psychiatric history.</t>
  </si>
  <si>
    <t xml:space="preserve">Fluoxetine</t>
  </si>
  <si>
    <t xml:space="preserve">Paroxetine, 20-50 milligram per 1 day(s)</t>
  </si>
  <si>
    <t xml:space="preserve">http://trials.drugis.org/instances/1d5b7e1d-aa8e-46eb-8491-8d2510d7b314</t>
  </si>
  <si>
    <t xml:space="preserve">baselineCharacteristic</t>
  </si>
  <si>
    <t xml:space="preserve">continuous</t>
  </si>
  <si>
    <t xml:space="preserve">http://trials.drugis.org/instances/e67b76fd-bfea-4d08-9409-7686702efeec</t>
  </si>
  <si>
    <t xml:space="preserve">endpoint</t>
  </si>
  <si>
    <t xml:space="preserve">dichotomous</t>
  </si>
  <si>
    <t xml:space="preserve">Fluoxetine + background metformin</t>
  </si>
  <si>
    <t xml:space="preserve">Fluoxetine, 20-6- milligram per 1 day(s) + metformin, 100 milligram per 1 day(s)</t>
  </si>
  <si>
    <t xml:space="preserve">Overall population</t>
  </si>
  <si>
    <t xml:space="preserve">type</t>
  </si>
  <si>
    <t xml:space="preserve">drug label</t>
  </si>
  <si>
    <t xml:space="preserve">dose type</t>
  </si>
  <si>
    <t xml:space="preserve">dose</t>
  </si>
  <si>
    <t xml:space="preserve">max dose</t>
  </si>
  <si>
    <t xml:space="preserve">unit</t>
  </si>
  <si>
    <t xml:space="preserve">periodicity</t>
  </si>
  <si>
    <t xml:space="preserve">http://trials.drugis.org/instances/a3c05d4f-7a1e-4ae0-9f62-4f913b342405</t>
  </si>
  <si>
    <t xml:space="preserve">Screening</t>
  </si>
  <si>
    <t xml:space="preserve">http://trials.drugis.org/instances/a3c05d4f-7a1e-4ae0-9f62-4f913b342406</t>
  </si>
  <si>
    <t xml:space="preserve">Wash out</t>
  </si>
  <si>
    <t xml:space="preserve">http://trials.drugis.org/instances/a3c05d4f-7a1e-4ae0-9f62-4f913b342407</t>
  </si>
  <si>
    <t xml:space="preserve">Randomization</t>
  </si>
  <si>
    <t xml:space="preserve">http://trials.drugis.org/instances/a3c05d4f-7a1e-4ae0-9f62-4f913b342408</t>
  </si>
  <si>
    <t xml:space="preserve">Paroxetine</t>
  </si>
  <si>
    <t xml:space="preserve">drug treatment</t>
  </si>
  <si>
    <t xml:space="preserve">titrated</t>
  </si>
  <si>
    <t xml:space="preserve">milligram</t>
  </si>
  <si>
    <t xml:space="preserve">P1D</t>
  </si>
  <si>
    <t xml:space="preserve">fixed</t>
  </si>
  <si>
    <t xml:space="preserve">name</t>
  </si>
  <si>
    <t xml:space="preserve">duration</t>
  </si>
  <si>
    <t xml:space="preserve">isPrimary</t>
  </si>
  <si>
    <t xml:space="preserve">http://trials.drugis.org/instances/019f7232-bd5d-418b-85cc-b9d26add570e</t>
  </si>
  <si>
    <t xml:space="preserve">PT0S</t>
  </si>
  <si>
    <t xml:space="preserve">http://trials.drugis.org/instances/019f7232-bd5d-418b-85cc-b9d26add570f</t>
  </si>
  <si>
    <t xml:space="preserve">Placebo run-in</t>
  </si>
  <si>
    <t xml:space="preserve">P7D</t>
  </si>
  <si>
    <t xml:space="preserve">http://trials.drugis.org/instances/019f7232-bd5d-418b-85cc-b9d26add570g</t>
  </si>
  <si>
    <t xml:space="preserve">http://trials.drugis.org/instances/019f7232-bd5d-418b-85cc-b9d26add570h</t>
  </si>
  <si>
    <t xml:space="preserve">Main phase</t>
  </si>
  <si>
    <t xml:space="preserve">P84D</t>
  </si>
  <si>
    <t xml:space="preserve">arm</t>
  </si>
  <si>
    <t xml:space="preserve">epoch</t>
  </si>
  <si>
    <t xml:space="preserve">from</t>
  </si>
  <si>
    <t xml:space="preserve">offset</t>
  </si>
  <si>
    <t xml:space="preserve">http://trials.drugis.org/instances/f260caa3-8a00-4206-b456-966227cf1edc</t>
  </si>
  <si>
    <t xml:space="preserve">P0D BEFORE_EPOCH_END Main phase</t>
  </si>
  <si>
    <t xml:space="preserve">end</t>
  </si>
  <si>
    <t xml:space="preserve">http://trials.drugis.org/instances/baseline</t>
  </si>
  <si>
    <t xml:space="preserve">Baseline</t>
  </si>
  <si>
    <t xml:space="preserve">start</t>
  </si>
  <si>
    <t xml:space="preserve">label</t>
  </si>
  <si>
    <t xml:space="preserve">dataset concept uri</t>
  </si>
  <si>
    <t xml:space="preserve">multiplier</t>
  </si>
  <si>
    <t xml:space="preserve">http://trials.drugis.org/instances/4cf6b80a-17f5-43c7-b50e-d391cc38bc8a</t>
  </si>
  <si>
    <t xml:space="preserve">drug</t>
  </si>
  <si>
    <t xml:space="preserve">http://trials.drugis.org/concepts/b88f4bf6-b65d-4c05-934c-91eabd599413</t>
  </si>
  <si>
    <t xml:space="preserve">http://trials.drugis.org/instances/b3010774-0066-4542-b84b-7c0773872863</t>
  </si>
  <si>
    <t xml:space="preserve">http://trials.drugis.org/concepts/8751c950-97e8-4710-ad8b-f99ee9f351ec</t>
  </si>
  <si>
    <t xml:space="preserve">http://trials.drugis.org/instances/something</t>
  </si>
  <si>
    <t xml:space="preserve">Metformin</t>
  </si>
  <si>
    <t xml:space="preserve">http://trials.drugis.org/concepts/metformindatasetconcept</t>
  </si>
  <si>
    <t xml:space="preserve">http://trials.drugis.org/instances/43fabc0c-04b9-4502-8d92-5f3674fa11f7</t>
  </si>
  <si>
    <t xml:space="preserve">http://trials.drugis.org/concepts/6d1a6142-4768-4071-995d-ef2bfdf91c07</t>
  </si>
  <si>
    <t xml:space="preserve">studyconceptlinkehamdbas</t>
  </si>
  <si>
    <t xml:space="preserve">HAMD bas</t>
  </si>
  <si>
    <t xml:space="preserve">variable</t>
  </si>
  <si>
    <t xml:space="preserve">http://trials.drugis.org/concepts/hamdbasdatconc</t>
  </si>
  <si>
    <t xml:space="preserve">studyconceptlinkehadresponders</t>
  </si>
  <si>
    <t xml:space="preserve">HAM-D Responders</t>
  </si>
  <si>
    <t xml:space="preserve">http://trials.drugis.org/concepts/hamdrbasdatconc</t>
  </si>
</sst>
</file>

<file path=xl/styles.xml><?xml version="1.0" encoding="utf-8"?>
<styleSheet xmlns="http://schemas.openxmlformats.org/spreadsheetml/2006/main">
  <numFmts count="2">
    <numFmt numFmtId="164" formatCode="General"/>
    <numFmt numFmtId="165" formatCode="&quot;TRUE&quot;;&quot;TRUE&quot;;&quot;FALSE&quot;"/>
  </numFmts>
  <fonts count="6">
    <font>
      <sz val="10"/>
      <name val="Arial"/>
      <family val="2"/>
      <charset val="1"/>
    </font>
    <font>
      <sz val="10"/>
      <name val="Arial"/>
      <family val="0"/>
    </font>
    <font>
      <sz val="10"/>
      <name val="Arial"/>
      <family val="0"/>
    </font>
    <font>
      <sz val="10"/>
      <name val="Arial"/>
      <family val="0"/>
    </font>
    <font>
      <sz val="10"/>
      <color rgb="FF0000FF"/>
      <name val="Arial"/>
      <family val="2"/>
      <charset val="1"/>
    </font>
    <font>
      <sz val="10"/>
      <name val="Times New Roman"/>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trials.drugis.org/instances/1d5b7e1d-aa8e-46eb-8491-8d2510d7b314" TargetMode="External"/><Relationship Id="rId2" Type="http://schemas.openxmlformats.org/officeDocument/2006/relationships/hyperlink" Target="http://trials.drugis.org/instances/1d5b7e1d-aa8e-46eb-8491-8d2510d7b314" TargetMode="External"/><Relationship Id="rId3" Type="http://schemas.openxmlformats.org/officeDocument/2006/relationships/hyperlink" Target="http://trials.drugis.org/instances/1d5b7e1d-aa8e-46eb-8491-8d2510d7b314" TargetMode="External"/>
</Relationships>
</file>

<file path=xl/worksheets/_rels/sheet2.xml.rels><?xml version="1.0" encoding="UTF-8"?>
<Relationships xmlns="http://schemas.openxmlformats.org/package/2006/relationships"><Relationship Id="rId1" Type="http://schemas.openxmlformats.org/officeDocument/2006/relationships/hyperlink" Target="http://trials.drugis.org/instances/a3c05d4f-7a1e-4ae0-9f62-4f913b342405" TargetMode="External"/><Relationship Id="rId2" Type="http://schemas.openxmlformats.org/officeDocument/2006/relationships/hyperlink" Target="http://trials.drugis.org/instances/a3c05d4f-7a1e-4ae0-9f62-4f913b342406"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D6"/>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Z4" activeCellId="0" sqref="Z4"/>
    </sheetView>
  </sheetViews>
  <sheetFormatPr defaultRowHeight="12.8"/>
  <cols>
    <col collapsed="false" hidden="false" max="1" min="1" style="0" width="11.3418367346939"/>
    <col collapsed="false" hidden="false" max="3" min="2" style="0" width="15.2551020408163"/>
    <col collapsed="false" hidden="false" max="6" min="4" style="0" width="11.3418367346939"/>
    <col collapsed="false" hidden="false" max="7" min="7" style="0" width="15.9285714285714"/>
    <col collapsed="false" hidden="false" max="8" min="8" style="0" width="14.7142857142857"/>
    <col collapsed="false" hidden="false" max="9" min="9" style="0" width="19.1683673469388"/>
    <col collapsed="false" hidden="false" max="10" min="10" style="0" width="16.7397959183673"/>
    <col collapsed="false" hidden="false" max="11" min="11" style="0" width="15.3877551020408"/>
    <col collapsed="false" hidden="false" max="22" min="12" style="0" width="11.3418367346939"/>
    <col collapsed="false" hidden="false" max="23" min="23" style="0" width="15.3877551020408"/>
    <col collapsed="false" hidden="false" max="25" min="24" style="0" width="15.6581632653061"/>
    <col collapsed="false" hidden="false" max="27" min="26" style="0" width="17.280612244898"/>
    <col collapsed="false" hidden="false" max="28" min="28" style="0" width="34.5561224489796"/>
    <col collapsed="false" hidden="false" max="30" min="29" style="0" width="17.280612244898"/>
    <col collapsed="false" hidden="false" max="1025" min="31" style="0" width="11.3418367346939"/>
  </cols>
  <sheetData>
    <row r="1" customFormat="false" ht="12.8" hidden="false" customHeight="false" outlineLevel="0" collapsed="false">
      <c r="A1" s="0" t="s">
        <v>0</v>
      </c>
      <c r="B1" s="0" t="s">
        <v>0</v>
      </c>
      <c r="C1" s="0" t="s">
        <v>0</v>
      </c>
      <c r="D1" s="0" t="s">
        <v>0</v>
      </c>
      <c r="E1" s="0" t="s">
        <v>0</v>
      </c>
      <c r="F1" s="0" t="s">
        <v>0</v>
      </c>
      <c r="G1" s="0" t="s">
        <v>0</v>
      </c>
      <c r="H1" s="0" t="s">
        <v>0</v>
      </c>
      <c r="I1" s="0" t="s">
        <v>1</v>
      </c>
      <c r="J1" s="0" t="s">
        <v>1</v>
      </c>
      <c r="K1" s="0" t="s">
        <v>2</v>
      </c>
      <c r="L1" s="0" t="s">
        <v>2</v>
      </c>
      <c r="M1" s="0" t="s">
        <v>2</v>
      </c>
      <c r="N1" s="0" t="s">
        <v>3</v>
      </c>
      <c r="O1" s="0" t="s">
        <v>3</v>
      </c>
      <c r="P1" s="0" t="s">
        <v>3</v>
      </c>
      <c r="Q1" s="0" t="s">
        <v>3</v>
      </c>
      <c r="R1" s="0" t="s">
        <v>3</v>
      </c>
      <c r="S1" s="0" t="s">
        <v>3</v>
      </c>
      <c r="T1" s="0" t="s">
        <v>3</v>
      </c>
      <c r="U1" s="0" t="s">
        <v>3</v>
      </c>
      <c r="V1" s="0" t="s">
        <v>3</v>
      </c>
      <c r="W1" s="0" t="s">
        <v>3</v>
      </c>
      <c r="X1" s="0" t="s">
        <v>3</v>
      </c>
      <c r="Y1" s="0" t="s">
        <v>3</v>
      </c>
      <c r="Z1" s="0" t="s">
        <v>3</v>
      </c>
      <c r="AA1" s="0" t="s">
        <v>3</v>
      </c>
      <c r="AB1" s="0" t="s">
        <v>3</v>
      </c>
      <c r="AC1" s="0" t="s">
        <v>3</v>
      </c>
      <c r="AD1" s="0" t="s">
        <v>3</v>
      </c>
    </row>
    <row r="2" customFormat="false" ht="12.8" hidden="false" customHeight="false" outlineLevel="0" collapsed="false">
      <c r="N2" s="0" t="str">
        <f aca="false">Concepts!B6</f>
        <v>HAMD bas</v>
      </c>
      <c r="O2" s="0" t="str">
        <f aca="false">Concepts!B6</f>
        <v>HAMD bas</v>
      </c>
      <c r="P2" s="0" t="str">
        <f aca="false">Concepts!B6</f>
        <v>HAMD bas</v>
      </c>
      <c r="Q2" s="0" t="str">
        <f aca="false">Concepts!B6</f>
        <v>HAMD bas</v>
      </c>
      <c r="R2" s="0" t="str">
        <f aca="false">Concepts!B6</f>
        <v>HAMD bas</v>
      </c>
      <c r="S2" s="0" t="str">
        <f aca="false">Concepts!B6</f>
        <v>HAMD bas</v>
      </c>
      <c r="T2" s="0" t="str">
        <f aca="false">Concepts!B6</f>
        <v>HAMD bas</v>
      </c>
      <c r="U2" s="0" t="str">
        <f aca="false">Concepts!B6</f>
        <v>HAMD bas</v>
      </c>
      <c r="V2" s="0" t="str">
        <f aca="false">Concepts!B6</f>
        <v>HAMD bas</v>
      </c>
      <c r="W2" s="0" t="str">
        <f aca="false">Concepts!B6</f>
        <v>HAMD bas</v>
      </c>
      <c r="X2" s="0" t="str">
        <f aca="false">Concepts!B6</f>
        <v>HAMD bas</v>
      </c>
      <c r="Y2" s="0" t="str">
        <f aca="false">Concepts!B7</f>
        <v>HAM-D Responders</v>
      </c>
      <c r="Z2" s="0" t="str">
        <f aca="false">Concepts!B7</f>
        <v>HAM-D Responders</v>
      </c>
      <c r="AA2" s="0" t="str">
        <f aca="false">Concepts!B7</f>
        <v>HAM-D Responders</v>
      </c>
      <c r="AB2" s="0" t="str">
        <f aca="false">Concepts!B7</f>
        <v>HAM-D Responders</v>
      </c>
      <c r="AC2" s="0" t="str">
        <f aca="false">Concepts!B7</f>
        <v>HAM-D Responders</v>
      </c>
      <c r="AD2" s="0" t="str">
        <f aca="false">Concepts!B7</f>
        <v>HAM-D Responders</v>
      </c>
    </row>
    <row r="3" customFormat="false" ht="12.8" hidden="false" customHeight="false" outlineLevel="0" collapsed="false">
      <c r="A3" s="0" t="s">
        <v>4</v>
      </c>
      <c r="B3" s="0" t="s">
        <v>5</v>
      </c>
      <c r="C3" s="0" t="s">
        <v>6</v>
      </c>
      <c r="D3" s="0" t="s">
        <v>7</v>
      </c>
      <c r="E3" s="0" t="s">
        <v>8</v>
      </c>
      <c r="F3" s="0" t="s">
        <v>9</v>
      </c>
      <c r="G3" s="0" t="s">
        <v>10</v>
      </c>
      <c r="H3" s="0" t="s">
        <v>11</v>
      </c>
      <c r="I3" s="0" t="s">
        <v>12</v>
      </c>
      <c r="J3" s="0" t="s">
        <v>13</v>
      </c>
      <c r="K3" s="0" t="s">
        <v>6</v>
      </c>
      <c r="L3" s="0" t="s">
        <v>14</v>
      </c>
      <c r="M3" s="0" t="s">
        <v>15</v>
      </c>
      <c r="N3" s="0" t="s">
        <v>16</v>
      </c>
      <c r="O3" s="0" t="s">
        <v>17</v>
      </c>
      <c r="P3" s="0" t="s">
        <v>18</v>
      </c>
      <c r="Q3" s="0" t="s">
        <v>19</v>
      </c>
      <c r="R3" s="0" t="s">
        <v>20</v>
      </c>
      <c r="S3" s="0" t="s">
        <v>21</v>
      </c>
      <c r="T3" s="0" t="s">
        <v>22</v>
      </c>
      <c r="U3" s="0" t="s">
        <v>19</v>
      </c>
      <c r="V3" s="0" t="s">
        <v>20</v>
      </c>
      <c r="W3" s="0" t="s">
        <v>21</v>
      </c>
      <c r="X3" s="0" t="s">
        <v>22</v>
      </c>
      <c r="Y3" s="0" t="s">
        <v>16</v>
      </c>
      <c r="Z3" s="0" t="s">
        <v>17</v>
      </c>
      <c r="AA3" s="0" t="s">
        <v>18</v>
      </c>
      <c r="AB3" s="0" t="s">
        <v>19</v>
      </c>
      <c r="AC3" s="0" t="s">
        <v>23</v>
      </c>
      <c r="AD3" s="0" t="s">
        <v>22</v>
      </c>
    </row>
    <row r="4" customFormat="false" ht="14.2" hidden="false" customHeight="true" outlineLevel="0" collapsed="false">
      <c r="A4" s="0" t="s">
        <v>24</v>
      </c>
      <c r="B4" s="0" t="s">
        <v>25</v>
      </c>
      <c r="C4" s="0" t="s">
        <v>26</v>
      </c>
      <c r="D4" s="0" t="s">
        <v>27</v>
      </c>
      <c r="E4" s="0" t="s">
        <v>28</v>
      </c>
      <c r="F4" s="0" t="s">
        <v>29</v>
      </c>
      <c r="G4" s="0" t="n">
        <v>5</v>
      </c>
      <c r="H4" s="0" t="s">
        <v>30</v>
      </c>
      <c r="I4" s="0" t="s">
        <v>31</v>
      </c>
      <c r="J4" s="1" t="s">
        <v>32</v>
      </c>
      <c r="K4" s="0" t="s">
        <v>33</v>
      </c>
      <c r="M4" s="0" t="s">
        <v>34</v>
      </c>
      <c r="N4" s="2" t="s">
        <v>35</v>
      </c>
      <c r="O4" s="0" t="s">
        <v>36</v>
      </c>
      <c r="P4" s="0" t="s">
        <v>37</v>
      </c>
      <c r="Q4" s="3" t="str">
        <f aca="false">'Measurement moments'!B3</f>
        <v>Baseline</v>
      </c>
      <c r="R4" s="4" t="n">
        <v>3.8</v>
      </c>
      <c r="S4" s="4" t="n">
        <v>23.9</v>
      </c>
      <c r="T4" s="4" t="n">
        <v>54</v>
      </c>
      <c r="U4" s="0" t="str">
        <f aca="false">'Measurement moments'!B2</f>
        <v>P0D BEFORE_EPOCH_END Main phase</v>
      </c>
      <c r="V4" s="4" t="n">
        <v>3.8</v>
      </c>
      <c r="W4" s="4" t="n">
        <v>23.9</v>
      </c>
      <c r="X4" s="4" t="n">
        <v>54</v>
      </c>
      <c r="Y4" s="0" t="s">
        <v>38</v>
      </c>
      <c r="Z4" s="0" t="s">
        <v>39</v>
      </c>
      <c r="AA4" s="0" t="s">
        <v>40</v>
      </c>
      <c r="AB4" s="0" t="str">
        <f aca="false">'Measurement moments'!B2</f>
        <v>P0D BEFORE_EPOCH_END Main phase</v>
      </c>
      <c r="AC4" s="0" t="n">
        <v>31</v>
      </c>
      <c r="AD4" s="0" t="n">
        <v>54</v>
      </c>
    </row>
    <row r="5" customFormat="false" ht="12.7" hidden="false" customHeight="true" outlineLevel="0" collapsed="false">
      <c r="A5" s="0" t="s">
        <v>24</v>
      </c>
      <c r="B5" s="0" t="s">
        <v>25</v>
      </c>
      <c r="C5" s="0" t="s">
        <v>26</v>
      </c>
      <c r="D5" s="0" t="s">
        <v>27</v>
      </c>
      <c r="E5" s="0" t="s">
        <v>28</v>
      </c>
      <c r="F5" s="0" t="s">
        <v>29</v>
      </c>
      <c r="G5" s="0" t="n">
        <v>5</v>
      </c>
      <c r="H5" s="0" t="s">
        <v>30</v>
      </c>
      <c r="I5" s="0" t="s">
        <v>31</v>
      </c>
      <c r="J5" s="1" t="s">
        <v>32</v>
      </c>
      <c r="K5" s="0" t="s">
        <v>41</v>
      </c>
      <c r="M5" s="0" t="s">
        <v>42</v>
      </c>
      <c r="N5" s="2" t="s">
        <v>35</v>
      </c>
      <c r="O5" s="0" t="s">
        <v>36</v>
      </c>
      <c r="P5" s="0" t="s">
        <v>37</v>
      </c>
      <c r="Q5" s="3" t="str">
        <f aca="false">'Measurement moments'!B3</f>
        <v>Baseline</v>
      </c>
      <c r="R5" s="4" t="n">
        <v>3.7</v>
      </c>
      <c r="S5" s="4" t="n">
        <v>22.9</v>
      </c>
      <c r="T5" s="4" t="n">
        <v>52</v>
      </c>
      <c r="U5" s="3" t="str">
        <f aca="false">'Measurement moments'!B2</f>
        <v>P0D BEFORE_EPOCH_END Main phase</v>
      </c>
      <c r="V5" s="4" t="n">
        <v>2.8</v>
      </c>
      <c r="W5" s="4" t="n">
        <v>21.9</v>
      </c>
      <c r="X5" s="4" t="n">
        <v>52</v>
      </c>
      <c r="Y5" s="0" t="s">
        <v>38</v>
      </c>
      <c r="Z5" s="0" t="s">
        <v>39</v>
      </c>
      <c r="AA5" s="0" t="s">
        <v>40</v>
      </c>
      <c r="AB5" s="3" t="str">
        <f aca="false">'Measurement moments'!B2</f>
        <v>P0D BEFORE_EPOCH_END Main phase</v>
      </c>
      <c r="AC5" s="0" t="n">
        <v>12</v>
      </c>
      <c r="AD5" s="0" t="n">
        <v>52</v>
      </c>
    </row>
    <row r="6" customFormat="false" ht="12.7" hidden="false" customHeight="true" outlineLevel="0" collapsed="false">
      <c r="A6" s="0" t="s">
        <v>24</v>
      </c>
      <c r="B6" s="0" t="s">
        <v>25</v>
      </c>
      <c r="C6" s="0" t="s">
        <v>26</v>
      </c>
      <c r="D6" s="0" t="s">
        <v>27</v>
      </c>
      <c r="E6" s="0" t="s">
        <v>28</v>
      </c>
      <c r="F6" s="0" t="s">
        <v>29</v>
      </c>
      <c r="G6" s="0" t="n">
        <v>5</v>
      </c>
      <c r="H6" s="0" t="s">
        <v>30</v>
      </c>
      <c r="I6" s="0" t="s">
        <v>31</v>
      </c>
      <c r="J6" s="1" t="s">
        <v>32</v>
      </c>
      <c r="K6" s="0" t="s">
        <v>43</v>
      </c>
      <c r="N6" s="2" t="s">
        <v>35</v>
      </c>
      <c r="O6" s="0" t="s">
        <v>36</v>
      </c>
      <c r="P6" s="0" t="s">
        <v>37</v>
      </c>
      <c r="Q6" s="3" t="str">
        <f aca="false">'Measurement moments'!B3</f>
        <v>Baseline</v>
      </c>
      <c r="R6" s="4" t="n">
        <v>3.5</v>
      </c>
      <c r="S6" s="4" t="n">
        <v>23.5</v>
      </c>
      <c r="T6" s="4" t="n">
        <v>106</v>
      </c>
      <c r="U6" s="3" t="str">
        <f aca="false">'Measurement moments'!B2</f>
        <v>P0D BEFORE_EPOCH_END Main phase</v>
      </c>
      <c r="V6" s="4" t="n">
        <v>2.8</v>
      </c>
      <c r="W6" s="4" t="n">
        <v>21.9</v>
      </c>
      <c r="X6" s="4" t="n">
        <v>52</v>
      </c>
      <c r="Y6" s="0" t="s">
        <v>38</v>
      </c>
      <c r="Z6" s="0" t="s">
        <v>39</v>
      </c>
      <c r="AA6" s="0" t="s">
        <v>40</v>
      </c>
      <c r="AB6" s="3" t="str">
        <f aca="false">'Measurement moments'!B2</f>
        <v>P0D BEFORE_EPOCH_END Main phase</v>
      </c>
      <c r="AC6" s="0" t="n">
        <v>63</v>
      </c>
      <c r="AD6" s="0" t="n">
        <v>106</v>
      </c>
    </row>
  </sheetData>
  <hyperlinks>
    <hyperlink ref="N4" r:id="rId1" display="http://trials.drugis.org/instances/1d5b7e1d-aa8e-46eb-8491-8d2510d7b314"/>
    <hyperlink ref="N5" r:id="rId2" display="http://trials.drugis.org/instances/1d5b7e1d-aa8e-46eb-8491-8d2510d7b314"/>
    <hyperlink ref="N6" r:id="rId3" display="http://trials.drugis.org/instances/1d5b7e1d-aa8e-46eb-8491-8d2510d7b314"/>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P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7" activeCellId="0" sqref="K7"/>
    </sheetView>
  </sheetViews>
  <sheetFormatPr defaultRowHeight="12.8"/>
  <cols>
    <col collapsed="false" hidden="false" max="1025" min="1" style="0" width="11.3418367346939"/>
  </cols>
  <sheetData>
    <row r="1" customFormat="false" ht="12.8" hidden="false" customHeight="false" outlineLevel="0" collapsed="false">
      <c r="A1" s="0" t="s">
        <v>16</v>
      </c>
      <c r="B1" s="0" t="s">
        <v>6</v>
      </c>
      <c r="C1" s="0" t="s">
        <v>44</v>
      </c>
      <c r="D1" s="0" t="s">
        <v>14</v>
      </c>
      <c r="E1" s="0" t="s">
        <v>45</v>
      </c>
      <c r="F1" s="0" t="s">
        <v>46</v>
      </c>
      <c r="G1" s="0" t="s">
        <v>47</v>
      </c>
      <c r="H1" s="0" t="s">
        <v>48</v>
      </c>
      <c r="I1" s="0" t="s">
        <v>49</v>
      </c>
      <c r="J1" s="0" t="s">
        <v>50</v>
      </c>
      <c r="K1" s="0" t="s">
        <v>45</v>
      </c>
      <c r="L1" s="0" t="s">
        <v>46</v>
      </c>
      <c r="M1" s="0" t="s">
        <v>47</v>
      </c>
      <c r="N1" s="0" t="s">
        <v>48</v>
      </c>
      <c r="O1" s="0" t="s">
        <v>49</v>
      </c>
      <c r="P1" s="0" t="s">
        <v>50</v>
      </c>
    </row>
    <row r="2" customFormat="false" ht="12.8" hidden="false" customHeight="false" outlineLevel="0" collapsed="false">
      <c r="A2" s="2" t="s">
        <v>51</v>
      </c>
      <c r="B2" s="0" t="s">
        <v>52</v>
      </c>
      <c r="C2" s="0" t="s">
        <v>52</v>
      </c>
    </row>
    <row r="3" customFormat="false" ht="12.8" hidden="false" customHeight="false" outlineLevel="0" collapsed="false">
      <c r="A3" s="2" t="s">
        <v>53</v>
      </c>
      <c r="B3" s="0" t="s">
        <v>54</v>
      </c>
      <c r="C3" s="0" t="s">
        <v>54</v>
      </c>
    </row>
    <row r="4" customFormat="false" ht="12.8" hidden="false" customHeight="false" outlineLevel="0" collapsed="false">
      <c r="A4" s="0" t="s">
        <v>55</v>
      </c>
      <c r="B4" s="0" t="s">
        <v>56</v>
      </c>
      <c r="C4" s="0" t="s">
        <v>56</v>
      </c>
    </row>
    <row r="5" customFormat="false" ht="12.8" hidden="false" customHeight="false" outlineLevel="0" collapsed="false">
      <c r="A5" s="0" t="s">
        <v>57</v>
      </c>
      <c r="B5" s="0" t="s">
        <v>58</v>
      </c>
      <c r="C5" s="0" t="s">
        <v>59</v>
      </c>
      <c r="E5" s="0" t="str">
        <f aca="false">Concepts!B2</f>
        <v>Paroxetine</v>
      </c>
      <c r="F5" s="0" t="s">
        <v>60</v>
      </c>
      <c r="G5" s="0" t="n">
        <v>20</v>
      </c>
      <c r="H5" s="0" t="n">
        <v>50</v>
      </c>
      <c r="I5" s="0" t="s">
        <v>61</v>
      </c>
      <c r="J5" s="0" t="s">
        <v>62</v>
      </c>
    </row>
    <row r="6" customFormat="false" ht="12.8" hidden="false" customHeight="false" outlineLevel="0" collapsed="false">
      <c r="A6" s="0" t="s">
        <v>57</v>
      </c>
      <c r="B6" s="0" t="s">
        <v>41</v>
      </c>
      <c r="C6" s="0" t="s">
        <v>59</v>
      </c>
      <c r="E6" s="0" t="str">
        <f aca="false">Concepts!B3</f>
        <v>Fluoxetine</v>
      </c>
      <c r="F6" s="0" t="s">
        <v>60</v>
      </c>
      <c r="G6" s="0" t="n">
        <v>20</v>
      </c>
      <c r="H6" s="0" t="n">
        <v>50</v>
      </c>
      <c r="I6" s="0" t="s">
        <v>61</v>
      </c>
      <c r="J6" s="0" t="s">
        <v>62</v>
      </c>
      <c r="K6" s="0" t="str">
        <f aca="false">Concepts!B4</f>
        <v>Metformin</v>
      </c>
      <c r="L6" s="0" t="s">
        <v>63</v>
      </c>
      <c r="M6" s="0" t="n">
        <v>100</v>
      </c>
      <c r="O6" s="0" t="s">
        <v>61</v>
      </c>
      <c r="P6" s="0" t="s">
        <v>62</v>
      </c>
    </row>
  </sheetData>
  <hyperlinks>
    <hyperlink ref="A2" r:id="rId1" display="http://trials.drugis.org/instances/a3c05d4f-7a1e-4ae0-9f62-4f913b342405"/>
    <hyperlink ref="A3" r:id="rId2" display="http://trials.drugis.org/instances/a3c05d4f-7a1e-4ae0-9f62-4f913b342406"/>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2.8"/>
  <cols>
    <col collapsed="false" hidden="false" max="1025" min="1" style="0" width="11.3418367346939"/>
  </cols>
  <sheetData>
    <row r="1" customFormat="false" ht="12.8" hidden="false" customHeight="false" outlineLevel="0" collapsed="false">
      <c r="A1" s="0" t="s">
        <v>16</v>
      </c>
      <c r="B1" s="0" t="s">
        <v>64</v>
      </c>
      <c r="C1" s="0" t="s">
        <v>14</v>
      </c>
      <c r="D1" s="0" t="s">
        <v>65</v>
      </c>
      <c r="E1" s="0" t="s">
        <v>66</v>
      </c>
    </row>
    <row r="2" customFormat="false" ht="12.8" hidden="false" customHeight="false" outlineLevel="0" collapsed="false">
      <c r="A2" s="0" t="s">
        <v>67</v>
      </c>
      <c r="B2" s="0" t="s">
        <v>52</v>
      </c>
      <c r="D2" s="0" t="s">
        <v>68</v>
      </c>
      <c r="E2" s="5" t="n">
        <f aca="false">FALSE()</f>
        <v>0</v>
      </c>
    </row>
    <row r="3" customFormat="false" ht="12.8" hidden="false" customHeight="false" outlineLevel="0" collapsed="false">
      <c r="A3" s="0" t="s">
        <v>69</v>
      </c>
      <c r="B3" s="0" t="s">
        <v>70</v>
      </c>
      <c r="D3" s="0" t="s">
        <v>71</v>
      </c>
      <c r="E3" s="5" t="n">
        <f aca="false">FALSE()</f>
        <v>0</v>
      </c>
    </row>
    <row r="4" customFormat="false" ht="12.8" hidden="false" customHeight="false" outlineLevel="0" collapsed="false">
      <c r="A4" s="0" t="s">
        <v>72</v>
      </c>
      <c r="B4" s="0" t="s">
        <v>56</v>
      </c>
      <c r="D4" s="0" t="s">
        <v>68</v>
      </c>
      <c r="E4" s="5" t="n">
        <f aca="false">FALSE()</f>
        <v>0</v>
      </c>
    </row>
    <row r="5" customFormat="false" ht="12.8" hidden="false" customHeight="false" outlineLevel="0" collapsed="false">
      <c r="A5" s="0" t="s">
        <v>73</v>
      </c>
      <c r="B5" s="0" t="s">
        <v>74</v>
      </c>
      <c r="D5" s="0" t="s">
        <v>75</v>
      </c>
      <c r="E5" s="5" t="n">
        <f aca="false">TRUE()</f>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2.8"/>
  <cols>
    <col collapsed="false" hidden="false" max="1025" min="1" style="0" width="11.3418367346939"/>
  </cols>
  <sheetData>
    <row r="1" customFormat="false" ht="12.8" hidden="false" customHeight="false" outlineLevel="0" collapsed="false">
      <c r="A1" s="0" t="s">
        <v>76</v>
      </c>
      <c r="B1" s="0" t="str">
        <f aca="false">Epochs!B2</f>
        <v>Screening</v>
      </c>
      <c r="C1" s="0" t="str">
        <f aca="false">Epochs!B3</f>
        <v>Placebo run-in</v>
      </c>
      <c r="D1" s="0" t="str">
        <f aca="false">Epochs!B4</f>
        <v>Randomization</v>
      </c>
      <c r="E1" s="5" t="str">
        <f aca="false">Epochs!B5</f>
        <v>Main phase</v>
      </c>
    </row>
    <row r="2" customFormat="false" ht="12.8" hidden="false" customHeight="false" outlineLevel="0" collapsed="false">
      <c r="A2" s="0" t="str">
        <f aca="false">'Study data'!K4</f>
        <v>Fluoxetine</v>
      </c>
      <c r="B2" s="0" t="str">
        <f aca="false">Activities!B2</f>
        <v>Screening</v>
      </c>
      <c r="C2" s="0" t="str">
        <f aca="false">Activities!B3</f>
        <v>Wash out</v>
      </c>
      <c r="D2" s="0" t="str">
        <f aca="false">Activities!B4</f>
        <v>Randomization</v>
      </c>
      <c r="E2" s="0" t="str">
        <f aca="false">Activities!B5</f>
        <v>Paroxetine</v>
      </c>
    </row>
    <row r="3" customFormat="false" ht="12.8" hidden="false" customHeight="false" outlineLevel="0" collapsed="false">
      <c r="A3" s="0" t="str">
        <f aca="false">'Study data'!K5</f>
        <v>Fluoxetine + background metformin</v>
      </c>
      <c r="B3" s="0" t="str">
        <f aca="false">Activities!B2</f>
        <v>Screening</v>
      </c>
      <c r="C3" s="0" t="str">
        <f aca="false">Activities!B3</f>
        <v>Wash out</v>
      </c>
      <c r="D3" s="0" t="str">
        <f aca="false">Activities!B4</f>
        <v>Randomization</v>
      </c>
      <c r="E3" s="0" t="str">
        <f aca="false">Activities!B6</f>
        <v>Fluoxetine + background metformin</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2.8"/>
  <cols>
    <col collapsed="false" hidden="false" max="1025" min="1" style="0" width="11.3418367346939"/>
  </cols>
  <sheetData>
    <row r="1" customFormat="false" ht="12.8" hidden="false" customHeight="false" outlineLevel="0" collapsed="false">
      <c r="A1" s="0" t="s">
        <v>16</v>
      </c>
      <c r="B1" s="0" t="s">
        <v>64</v>
      </c>
      <c r="C1" s="0" t="s">
        <v>77</v>
      </c>
      <c r="D1" s="0" t="s">
        <v>78</v>
      </c>
      <c r="E1" s="0" t="s">
        <v>79</v>
      </c>
    </row>
    <row r="2" customFormat="false" ht="12.8" hidden="false" customHeight="false" outlineLevel="0" collapsed="false">
      <c r="A2" s="0" t="s">
        <v>80</v>
      </c>
      <c r="B2" s="0" t="s">
        <v>81</v>
      </c>
      <c r="C2" s="0" t="str">
        <f aca="false">Epochs!B5</f>
        <v>Main phase</v>
      </c>
      <c r="D2" s="0" t="s">
        <v>82</v>
      </c>
      <c r="E2" s="0" t="s">
        <v>68</v>
      </c>
    </row>
    <row r="3" customFormat="false" ht="12.8" hidden="false" customHeight="false" outlineLevel="0" collapsed="false">
      <c r="A3" s="0" t="s">
        <v>83</v>
      </c>
      <c r="B3" s="0" t="s">
        <v>84</v>
      </c>
      <c r="C3" s="0" t="str">
        <f aca="false">Epochs!B5</f>
        <v>Main phase</v>
      </c>
      <c r="D3" s="0" t="s">
        <v>85</v>
      </c>
      <c r="E3" s="0" t="s">
        <v>68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E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2.8"/>
  <cols>
    <col collapsed="false" hidden="false" max="3" min="1" style="0" width="11.3418367346939"/>
    <col collapsed="false" hidden="false" max="4" min="4" style="0" width="16.7397959183673"/>
    <col collapsed="false" hidden="false" max="5" min="5" style="0" width="8.63775510204082"/>
    <col collapsed="false" hidden="false" max="1025" min="6" style="0" width="11.3418367346939"/>
  </cols>
  <sheetData>
    <row r="1" customFormat="false" ht="12.8" hidden="false" customHeight="false" outlineLevel="0" collapsed="false">
      <c r="A1" s="0" t="s">
        <v>16</v>
      </c>
      <c r="B1" s="0" t="s">
        <v>86</v>
      </c>
      <c r="C1" s="0" t="s">
        <v>44</v>
      </c>
      <c r="D1" s="0" t="s">
        <v>87</v>
      </c>
      <c r="E1" s="0" t="s">
        <v>88</v>
      </c>
    </row>
    <row r="2" customFormat="false" ht="12.8" hidden="false" customHeight="false" outlineLevel="0" collapsed="false">
      <c r="A2" s="0" t="s">
        <v>89</v>
      </c>
      <c r="B2" s="0" t="s">
        <v>58</v>
      </c>
      <c r="C2" s="0" t="s">
        <v>90</v>
      </c>
      <c r="D2" s="0" t="s">
        <v>91</v>
      </c>
    </row>
    <row r="3" customFormat="false" ht="12.8" hidden="false" customHeight="false" outlineLevel="0" collapsed="false">
      <c r="A3" s="0" t="s">
        <v>92</v>
      </c>
      <c r="B3" s="3" t="s">
        <v>33</v>
      </c>
      <c r="C3" s="0" t="s">
        <v>90</v>
      </c>
      <c r="D3" s="0" t="s">
        <v>93</v>
      </c>
    </row>
    <row r="4" customFormat="false" ht="12.8" hidden="false" customHeight="false" outlineLevel="0" collapsed="false">
      <c r="A4" s="0" t="s">
        <v>94</v>
      </c>
      <c r="B4" s="3" t="s">
        <v>95</v>
      </c>
      <c r="C4" s="0" t="s">
        <v>90</v>
      </c>
      <c r="D4" s="0" t="s">
        <v>96</v>
      </c>
    </row>
    <row r="5" customFormat="false" ht="12.8" hidden="false" customHeight="false" outlineLevel="0" collapsed="false">
      <c r="A5" s="0" t="s">
        <v>97</v>
      </c>
      <c r="B5" s="0" t="s">
        <v>61</v>
      </c>
      <c r="C5" s="0" t="s">
        <v>49</v>
      </c>
      <c r="D5" s="0" t="s">
        <v>98</v>
      </c>
      <c r="E5" s="0" t="n">
        <v>0.001</v>
      </c>
    </row>
    <row r="6" customFormat="false" ht="12.8" hidden="false" customHeight="false" outlineLevel="0" collapsed="false">
      <c r="A6" s="0" t="s">
        <v>99</v>
      </c>
      <c r="B6" s="0" t="s">
        <v>100</v>
      </c>
      <c r="C6" s="0" t="s">
        <v>101</v>
      </c>
      <c r="D6" s="0" t="s">
        <v>102</v>
      </c>
    </row>
    <row r="7" customFormat="false" ht="12.8" hidden="false" customHeight="false" outlineLevel="0" collapsed="false">
      <c r="A7" s="0" t="s">
        <v>103</v>
      </c>
      <c r="B7" s="0" t="s">
        <v>104</v>
      </c>
      <c r="C7" s="0" t="s">
        <v>101</v>
      </c>
      <c r="D7" s="0" t="s">
        <v>105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2018-01-17T09:36:10Z</dcterms:created>
  <dc:creator/>
  <dc:description/>
  <dc:language>en-US</dc:language>
  <cp:lastModifiedBy/>
  <dcterms:modified xsi:type="dcterms:W3CDTF">2018-01-19T15:16:00Z</dcterms:modified>
  <cp:revision>3</cp:revision>
  <dc:subject/>
  <dc:title/>
</cp:coreProperties>
</file>