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School/EE/"/>
    </mc:Choice>
  </mc:AlternateContent>
  <xr:revisionPtr revIDLastSave="0" documentId="13_ncr:1_{C2785B96-93D6-E44C-99CD-7F523FA4AA5A}" xr6:coauthVersionLast="47" xr6:coauthVersionMax="47" xr10:uidLastSave="{00000000-0000-0000-0000-000000000000}"/>
  <bookViews>
    <workbookView xWindow="6380" yWindow="500" windowWidth="22040" windowHeight="15960" xr2:uid="{00000000-000D-0000-FFFF-FFFF00000000}"/>
  </bookViews>
  <sheets>
    <sheet name="OldFaithfulProcessedLength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0" i="1" l="1"/>
  <c r="AE50" i="1"/>
  <c r="AG50" i="1"/>
  <c r="AD50" i="1"/>
  <c r="AF49" i="1"/>
  <c r="AE49" i="1"/>
  <c r="AG49" i="1"/>
  <c r="AD49" i="1"/>
  <c r="AF48" i="1"/>
  <c r="AE48" i="1"/>
  <c r="AG48" i="1"/>
  <c r="AD48" i="1"/>
  <c r="AF47" i="1"/>
  <c r="AE47" i="1"/>
  <c r="AG47" i="1"/>
  <c r="AD47" i="1"/>
  <c r="AF46" i="1"/>
  <c r="AE46" i="1"/>
  <c r="AG46" i="1"/>
  <c r="AD46" i="1"/>
  <c r="J101" i="1"/>
  <c r="J228" i="1"/>
  <c r="J276" i="1"/>
  <c r="J279" i="1"/>
  <c r="J300" i="1"/>
  <c r="J351" i="1"/>
  <c r="J415" i="1"/>
  <c r="J428" i="1"/>
  <c r="J511" i="1"/>
  <c r="J533" i="1"/>
  <c r="J548" i="1"/>
  <c r="J572" i="1"/>
  <c r="J604" i="1"/>
  <c r="J624" i="1"/>
  <c r="J656" i="1"/>
  <c r="J684" i="1"/>
  <c r="J716" i="1"/>
  <c r="J736" i="1"/>
  <c r="J748" i="1"/>
  <c r="J750" i="1"/>
  <c r="J764" i="1"/>
  <c r="J784" i="1"/>
  <c r="J796" i="1"/>
  <c r="J812" i="1"/>
  <c r="J824" i="1"/>
  <c r="J831" i="1"/>
  <c r="J836" i="1"/>
  <c r="J847" i="1"/>
  <c r="J848" i="1"/>
  <c r="J856" i="1"/>
  <c r="J884" i="1"/>
  <c r="J895" i="1"/>
  <c r="J904" i="1"/>
  <c r="J911" i="1"/>
  <c r="J916" i="1"/>
  <c r="J943" i="1"/>
  <c r="J944" i="1"/>
  <c r="J952" i="1"/>
  <c r="J964" i="1"/>
  <c r="J967" i="1"/>
  <c r="J968" i="1"/>
  <c r="J976" i="1"/>
  <c r="J996" i="1"/>
  <c r="J1000" i="1"/>
  <c r="J1005" i="1"/>
  <c r="J1016" i="1"/>
  <c r="J1020" i="1"/>
  <c r="J1028" i="1"/>
  <c r="J1031" i="1"/>
  <c r="J1039" i="1"/>
  <c r="J1048" i="1"/>
  <c r="J1052" i="1"/>
  <c r="J1053" i="1"/>
  <c r="J1063" i="1"/>
  <c r="J1064" i="1"/>
  <c r="J1071" i="1"/>
  <c r="J1072" i="1"/>
  <c r="J1080" i="1"/>
  <c r="J1095" i="1"/>
  <c r="J1096" i="1"/>
  <c r="J1104" i="1"/>
  <c r="J1116" i="1"/>
  <c r="J1124" i="1"/>
  <c r="J1128" i="1"/>
  <c r="J1135" i="1"/>
  <c r="J1148" i="1"/>
  <c r="J1156" i="1"/>
  <c r="J1167" i="1"/>
  <c r="J1168" i="1"/>
  <c r="J1176" i="1"/>
  <c r="J1180" i="1"/>
  <c r="J1191" i="1"/>
  <c r="J1199" i="1"/>
  <c r="J1200" i="1"/>
  <c r="J1208" i="1"/>
  <c r="J1220" i="1"/>
  <c r="J1223" i="1"/>
  <c r="J1224" i="1"/>
  <c r="J1232" i="1"/>
  <c r="J1252" i="1"/>
  <c r="J1256" i="1"/>
  <c r="J1272" i="1"/>
  <c r="J1276" i="1"/>
  <c r="J1284" i="1"/>
  <c r="J1287" i="1"/>
  <c r="J1295" i="1"/>
  <c r="J1304" i="1"/>
  <c r="J1308" i="1"/>
  <c r="J1319" i="1"/>
  <c r="J1320" i="1"/>
  <c r="J1327" i="1"/>
  <c r="J1328" i="1"/>
  <c r="J1336" i="1"/>
  <c r="J1351" i="1"/>
  <c r="J1352" i="1"/>
  <c r="J1360" i="1"/>
  <c r="J1368" i="1"/>
  <c r="J1373" i="1"/>
  <c r="J1383" i="1"/>
  <c r="J1384" i="1"/>
  <c r="J1400" i="1"/>
  <c r="J1407" i="1"/>
  <c r="J1408" i="1"/>
  <c r="J1412" i="1"/>
  <c r="J1415" i="1"/>
  <c r="J1420" i="1"/>
  <c r="J1438" i="1"/>
  <c r="J1444" i="1"/>
  <c r="J1448" i="1"/>
  <c r="J1452" i="1"/>
  <c r="J1455" i="1"/>
  <c r="J1456" i="1"/>
  <c r="J1463" i="1"/>
  <c r="J1471" i="1"/>
  <c r="J1480" i="1"/>
  <c r="J1488" i="1"/>
  <c r="J1492" i="1"/>
  <c r="J1500" i="1"/>
  <c r="J1503" i="1"/>
  <c r="J1508" i="1"/>
  <c r="J1511" i="1"/>
  <c r="J1519" i="1"/>
  <c r="J1524" i="1"/>
  <c r="J1527" i="1"/>
  <c r="J1528" i="1"/>
  <c r="J1540" i="1"/>
  <c r="J1543" i="1"/>
  <c r="J1544" i="1"/>
  <c r="J1548" i="1"/>
  <c r="J1551" i="1"/>
  <c r="J1560" i="1"/>
  <c r="J1564" i="1"/>
  <c r="J1572" i="1"/>
  <c r="J1574" i="1"/>
  <c r="J1575" i="1"/>
  <c r="J1580" i="1"/>
  <c r="J1584" i="1"/>
  <c r="J1591" i="1"/>
  <c r="J1592" i="1"/>
  <c r="J1600" i="1"/>
  <c r="J1606" i="1"/>
  <c r="J1607" i="1"/>
  <c r="J1612" i="1"/>
  <c r="J1616" i="1"/>
  <c r="J1624" i="1"/>
  <c r="J1628" i="1"/>
  <c r="J1631" i="1"/>
  <c r="J1644" i="1"/>
  <c r="J1647" i="1"/>
  <c r="J1648" i="1"/>
  <c r="J1655" i="1"/>
  <c r="J1663" i="1"/>
  <c r="J1664" i="1"/>
  <c r="J1668" i="1"/>
  <c r="J1676" i="1"/>
  <c r="J1679" i="1"/>
  <c r="J1680" i="1"/>
  <c r="J1684" i="1"/>
  <c r="J1695" i="1"/>
  <c r="J1700" i="1"/>
  <c r="J1704" i="1"/>
  <c r="J1710" i="1"/>
  <c r="J1716" i="1"/>
  <c r="J1719" i="1"/>
  <c r="J1724" i="1"/>
  <c r="J1727" i="1"/>
  <c r="J1728" i="1"/>
  <c r="J1732" i="1"/>
  <c r="J1736" i="1"/>
  <c r="J1743" i="1"/>
  <c r="J1751" i="1"/>
  <c r="J1759" i="1"/>
  <c r="J1767" i="1"/>
  <c r="J1775" i="1"/>
  <c r="J1783" i="1"/>
  <c r="J1791" i="1"/>
  <c r="J1799" i="1"/>
  <c r="J1807" i="1"/>
  <c r="J1815" i="1"/>
  <c r="J1823" i="1"/>
  <c r="J1831" i="1"/>
  <c r="J1839" i="1"/>
  <c r="J1847" i="1"/>
  <c r="J1855" i="1"/>
  <c r="J1863" i="1"/>
  <c r="J1871" i="1"/>
  <c r="J1879" i="1"/>
  <c r="J1887" i="1"/>
  <c r="J1895" i="1"/>
  <c r="J1903" i="1"/>
  <c r="J1911" i="1"/>
  <c r="J1919" i="1"/>
  <c r="J1927" i="1"/>
  <c r="J1935" i="1"/>
  <c r="J1943" i="1"/>
  <c r="J1951" i="1"/>
  <c r="J1959" i="1"/>
  <c r="J1967" i="1"/>
  <c r="J1975" i="1"/>
  <c r="J1983" i="1"/>
  <c r="J1991" i="1"/>
  <c r="J1999" i="1"/>
  <c r="J2006" i="1"/>
  <c r="J2007" i="1"/>
  <c r="J2015" i="1"/>
  <c r="J2023" i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J76" i="1" s="1"/>
  <c r="F77" i="1"/>
  <c r="J77" i="1" s="1"/>
  <c r="F78" i="1"/>
  <c r="J78" i="1" s="1"/>
  <c r="F79" i="1"/>
  <c r="J79" i="1" s="1"/>
  <c r="F80" i="1"/>
  <c r="J80" i="1" s="1"/>
  <c r="F81" i="1"/>
  <c r="J81" i="1" s="1"/>
  <c r="F82" i="1"/>
  <c r="J82" i="1" s="1"/>
  <c r="F83" i="1"/>
  <c r="J83" i="1" s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96" i="1"/>
  <c r="J96" i="1" s="1"/>
  <c r="F97" i="1"/>
  <c r="J97" i="1" s="1"/>
  <c r="F98" i="1"/>
  <c r="J98" i="1" s="1"/>
  <c r="F99" i="1"/>
  <c r="J99" i="1" s="1"/>
  <c r="F100" i="1"/>
  <c r="J100" i="1" s="1"/>
  <c r="F101" i="1"/>
  <c r="F102" i="1"/>
  <c r="J102" i="1" s="1"/>
  <c r="F103" i="1"/>
  <c r="J103" i="1" s="1"/>
  <c r="F104" i="1"/>
  <c r="J104" i="1" s="1"/>
  <c r="F105" i="1"/>
  <c r="J105" i="1" s="1"/>
  <c r="F106" i="1"/>
  <c r="J106" i="1" s="1"/>
  <c r="F107" i="1"/>
  <c r="J107" i="1" s="1"/>
  <c r="F108" i="1"/>
  <c r="J108" i="1" s="1"/>
  <c r="F109" i="1"/>
  <c r="J109" i="1" s="1"/>
  <c r="F110" i="1"/>
  <c r="J110" i="1" s="1"/>
  <c r="F111" i="1"/>
  <c r="J111" i="1" s="1"/>
  <c r="F112" i="1"/>
  <c r="J112" i="1" s="1"/>
  <c r="F113" i="1"/>
  <c r="J113" i="1" s="1"/>
  <c r="F114" i="1"/>
  <c r="J114" i="1" s="1"/>
  <c r="F115" i="1"/>
  <c r="J115" i="1" s="1"/>
  <c r="F116" i="1"/>
  <c r="J116" i="1" s="1"/>
  <c r="F117" i="1"/>
  <c r="J117" i="1" s="1"/>
  <c r="F118" i="1"/>
  <c r="J118" i="1" s="1"/>
  <c r="F119" i="1"/>
  <c r="J119" i="1" s="1"/>
  <c r="F120" i="1"/>
  <c r="J120" i="1" s="1"/>
  <c r="F121" i="1"/>
  <c r="J121" i="1" s="1"/>
  <c r="F122" i="1"/>
  <c r="J122" i="1" s="1"/>
  <c r="F123" i="1"/>
  <c r="J123" i="1" s="1"/>
  <c r="F124" i="1"/>
  <c r="J124" i="1" s="1"/>
  <c r="F125" i="1"/>
  <c r="J125" i="1" s="1"/>
  <c r="F126" i="1"/>
  <c r="J126" i="1" s="1"/>
  <c r="F127" i="1"/>
  <c r="J127" i="1" s="1"/>
  <c r="F128" i="1"/>
  <c r="J128" i="1" s="1"/>
  <c r="F129" i="1"/>
  <c r="J129" i="1" s="1"/>
  <c r="F130" i="1"/>
  <c r="J130" i="1" s="1"/>
  <c r="F131" i="1"/>
  <c r="J131" i="1" s="1"/>
  <c r="F132" i="1"/>
  <c r="J132" i="1" s="1"/>
  <c r="F133" i="1"/>
  <c r="J133" i="1" s="1"/>
  <c r="F134" i="1"/>
  <c r="J134" i="1" s="1"/>
  <c r="F135" i="1"/>
  <c r="J135" i="1" s="1"/>
  <c r="F136" i="1"/>
  <c r="J136" i="1" s="1"/>
  <c r="F137" i="1"/>
  <c r="J137" i="1" s="1"/>
  <c r="F138" i="1"/>
  <c r="J138" i="1" s="1"/>
  <c r="F139" i="1"/>
  <c r="J139" i="1" s="1"/>
  <c r="F140" i="1"/>
  <c r="J140" i="1" s="1"/>
  <c r="F141" i="1"/>
  <c r="J141" i="1" s="1"/>
  <c r="F142" i="1"/>
  <c r="J142" i="1" s="1"/>
  <c r="F143" i="1"/>
  <c r="J143" i="1" s="1"/>
  <c r="F144" i="1"/>
  <c r="J144" i="1" s="1"/>
  <c r="F145" i="1"/>
  <c r="J145" i="1" s="1"/>
  <c r="F146" i="1"/>
  <c r="J146" i="1" s="1"/>
  <c r="F147" i="1"/>
  <c r="J147" i="1" s="1"/>
  <c r="F148" i="1"/>
  <c r="J148" i="1" s="1"/>
  <c r="F149" i="1"/>
  <c r="J149" i="1" s="1"/>
  <c r="F150" i="1"/>
  <c r="J150" i="1" s="1"/>
  <c r="F151" i="1"/>
  <c r="J151" i="1" s="1"/>
  <c r="F152" i="1"/>
  <c r="J152" i="1" s="1"/>
  <c r="F153" i="1"/>
  <c r="J153" i="1" s="1"/>
  <c r="F154" i="1"/>
  <c r="J154" i="1" s="1"/>
  <c r="F155" i="1"/>
  <c r="J155" i="1" s="1"/>
  <c r="F156" i="1"/>
  <c r="J156" i="1" s="1"/>
  <c r="F157" i="1"/>
  <c r="J157" i="1" s="1"/>
  <c r="F158" i="1"/>
  <c r="J158" i="1" s="1"/>
  <c r="F159" i="1"/>
  <c r="J159" i="1" s="1"/>
  <c r="F160" i="1"/>
  <c r="J160" i="1" s="1"/>
  <c r="F161" i="1"/>
  <c r="J161" i="1" s="1"/>
  <c r="F162" i="1"/>
  <c r="J162" i="1" s="1"/>
  <c r="F163" i="1"/>
  <c r="J163" i="1" s="1"/>
  <c r="F164" i="1"/>
  <c r="J164" i="1" s="1"/>
  <c r="F165" i="1"/>
  <c r="J165" i="1" s="1"/>
  <c r="F166" i="1"/>
  <c r="J166" i="1" s="1"/>
  <c r="F167" i="1"/>
  <c r="J167" i="1" s="1"/>
  <c r="F168" i="1"/>
  <c r="J168" i="1" s="1"/>
  <c r="F169" i="1"/>
  <c r="J169" i="1" s="1"/>
  <c r="F170" i="1"/>
  <c r="J170" i="1" s="1"/>
  <c r="F171" i="1"/>
  <c r="J171" i="1" s="1"/>
  <c r="F172" i="1"/>
  <c r="J172" i="1" s="1"/>
  <c r="F173" i="1"/>
  <c r="J173" i="1" s="1"/>
  <c r="F174" i="1"/>
  <c r="J174" i="1" s="1"/>
  <c r="F175" i="1"/>
  <c r="J175" i="1" s="1"/>
  <c r="F176" i="1"/>
  <c r="J176" i="1" s="1"/>
  <c r="F177" i="1"/>
  <c r="J177" i="1" s="1"/>
  <c r="F178" i="1"/>
  <c r="J178" i="1" s="1"/>
  <c r="F179" i="1"/>
  <c r="J179" i="1" s="1"/>
  <c r="F180" i="1"/>
  <c r="J180" i="1" s="1"/>
  <c r="F181" i="1"/>
  <c r="J181" i="1" s="1"/>
  <c r="F182" i="1"/>
  <c r="J182" i="1" s="1"/>
  <c r="F183" i="1"/>
  <c r="J183" i="1" s="1"/>
  <c r="F184" i="1"/>
  <c r="J184" i="1" s="1"/>
  <c r="F185" i="1"/>
  <c r="J185" i="1" s="1"/>
  <c r="F186" i="1"/>
  <c r="J186" i="1" s="1"/>
  <c r="F187" i="1"/>
  <c r="J187" i="1" s="1"/>
  <c r="F188" i="1"/>
  <c r="J188" i="1" s="1"/>
  <c r="F189" i="1"/>
  <c r="J189" i="1" s="1"/>
  <c r="F190" i="1"/>
  <c r="J190" i="1" s="1"/>
  <c r="F191" i="1"/>
  <c r="J191" i="1" s="1"/>
  <c r="F192" i="1"/>
  <c r="J192" i="1" s="1"/>
  <c r="F193" i="1"/>
  <c r="J193" i="1" s="1"/>
  <c r="F194" i="1"/>
  <c r="J194" i="1" s="1"/>
  <c r="F195" i="1"/>
  <c r="J195" i="1" s="1"/>
  <c r="F196" i="1"/>
  <c r="J196" i="1" s="1"/>
  <c r="F197" i="1"/>
  <c r="J197" i="1" s="1"/>
  <c r="F198" i="1"/>
  <c r="J198" i="1" s="1"/>
  <c r="F199" i="1"/>
  <c r="J199" i="1" s="1"/>
  <c r="F200" i="1"/>
  <c r="J200" i="1" s="1"/>
  <c r="F201" i="1"/>
  <c r="J201" i="1" s="1"/>
  <c r="F202" i="1"/>
  <c r="J202" i="1" s="1"/>
  <c r="F203" i="1"/>
  <c r="J203" i="1" s="1"/>
  <c r="F204" i="1"/>
  <c r="J204" i="1" s="1"/>
  <c r="F205" i="1"/>
  <c r="J205" i="1" s="1"/>
  <c r="F206" i="1"/>
  <c r="J206" i="1" s="1"/>
  <c r="F207" i="1"/>
  <c r="J207" i="1" s="1"/>
  <c r="F208" i="1"/>
  <c r="J208" i="1" s="1"/>
  <c r="F209" i="1"/>
  <c r="J209" i="1" s="1"/>
  <c r="F210" i="1"/>
  <c r="J210" i="1" s="1"/>
  <c r="F211" i="1"/>
  <c r="J211" i="1" s="1"/>
  <c r="F212" i="1"/>
  <c r="J212" i="1" s="1"/>
  <c r="F213" i="1"/>
  <c r="J213" i="1" s="1"/>
  <c r="F214" i="1"/>
  <c r="J214" i="1" s="1"/>
  <c r="F215" i="1"/>
  <c r="J215" i="1" s="1"/>
  <c r="F216" i="1"/>
  <c r="J216" i="1" s="1"/>
  <c r="F217" i="1"/>
  <c r="J217" i="1" s="1"/>
  <c r="F218" i="1"/>
  <c r="J218" i="1" s="1"/>
  <c r="F219" i="1"/>
  <c r="J219" i="1" s="1"/>
  <c r="F220" i="1"/>
  <c r="J220" i="1" s="1"/>
  <c r="F221" i="1"/>
  <c r="J221" i="1" s="1"/>
  <c r="F222" i="1"/>
  <c r="J222" i="1" s="1"/>
  <c r="F223" i="1"/>
  <c r="J223" i="1" s="1"/>
  <c r="F224" i="1"/>
  <c r="J224" i="1" s="1"/>
  <c r="F225" i="1"/>
  <c r="J225" i="1" s="1"/>
  <c r="F226" i="1"/>
  <c r="J226" i="1" s="1"/>
  <c r="F227" i="1"/>
  <c r="J227" i="1" s="1"/>
  <c r="F228" i="1"/>
  <c r="F229" i="1"/>
  <c r="J229" i="1" s="1"/>
  <c r="F230" i="1"/>
  <c r="J230" i="1" s="1"/>
  <c r="F231" i="1"/>
  <c r="J231" i="1" s="1"/>
  <c r="F232" i="1"/>
  <c r="J232" i="1" s="1"/>
  <c r="F233" i="1"/>
  <c r="J233" i="1" s="1"/>
  <c r="F234" i="1"/>
  <c r="J234" i="1" s="1"/>
  <c r="F235" i="1"/>
  <c r="J235" i="1" s="1"/>
  <c r="F236" i="1"/>
  <c r="J236" i="1" s="1"/>
  <c r="F237" i="1"/>
  <c r="J237" i="1" s="1"/>
  <c r="F238" i="1"/>
  <c r="J238" i="1" s="1"/>
  <c r="F239" i="1"/>
  <c r="J239" i="1" s="1"/>
  <c r="F240" i="1"/>
  <c r="J240" i="1" s="1"/>
  <c r="F241" i="1"/>
  <c r="J241" i="1" s="1"/>
  <c r="F242" i="1"/>
  <c r="J242" i="1" s="1"/>
  <c r="F243" i="1"/>
  <c r="J243" i="1" s="1"/>
  <c r="F244" i="1"/>
  <c r="J244" i="1" s="1"/>
  <c r="F245" i="1"/>
  <c r="J245" i="1" s="1"/>
  <c r="F246" i="1"/>
  <c r="J246" i="1" s="1"/>
  <c r="F247" i="1"/>
  <c r="J247" i="1" s="1"/>
  <c r="F248" i="1"/>
  <c r="J248" i="1" s="1"/>
  <c r="F249" i="1"/>
  <c r="J249" i="1" s="1"/>
  <c r="F250" i="1"/>
  <c r="J250" i="1" s="1"/>
  <c r="F251" i="1"/>
  <c r="J251" i="1" s="1"/>
  <c r="F252" i="1"/>
  <c r="J252" i="1" s="1"/>
  <c r="F253" i="1"/>
  <c r="J253" i="1" s="1"/>
  <c r="F254" i="1"/>
  <c r="J254" i="1" s="1"/>
  <c r="F255" i="1"/>
  <c r="J255" i="1" s="1"/>
  <c r="F256" i="1"/>
  <c r="J256" i="1" s="1"/>
  <c r="F257" i="1"/>
  <c r="J257" i="1" s="1"/>
  <c r="F258" i="1"/>
  <c r="J258" i="1" s="1"/>
  <c r="F259" i="1"/>
  <c r="J259" i="1" s="1"/>
  <c r="F260" i="1"/>
  <c r="J260" i="1" s="1"/>
  <c r="F261" i="1"/>
  <c r="J261" i="1" s="1"/>
  <c r="F262" i="1"/>
  <c r="J262" i="1" s="1"/>
  <c r="F263" i="1"/>
  <c r="J263" i="1" s="1"/>
  <c r="F264" i="1"/>
  <c r="J264" i="1" s="1"/>
  <c r="F265" i="1"/>
  <c r="J265" i="1" s="1"/>
  <c r="F266" i="1"/>
  <c r="J266" i="1" s="1"/>
  <c r="F267" i="1"/>
  <c r="J267" i="1" s="1"/>
  <c r="F268" i="1"/>
  <c r="J268" i="1" s="1"/>
  <c r="F269" i="1"/>
  <c r="J269" i="1" s="1"/>
  <c r="F270" i="1"/>
  <c r="J270" i="1" s="1"/>
  <c r="F271" i="1"/>
  <c r="J271" i="1" s="1"/>
  <c r="F272" i="1"/>
  <c r="J272" i="1" s="1"/>
  <c r="F273" i="1"/>
  <c r="J273" i="1" s="1"/>
  <c r="F274" i="1"/>
  <c r="J274" i="1" s="1"/>
  <c r="F275" i="1"/>
  <c r="J275" i="1" s="1"/>
  <c r="F276" i="1"/>
  <c r="F277" i="1"/>
  <c r="J277" i="1" s="1"/>
  <c r="F278" i="1"/>
  <c r="J278" i="1" s="1"/>
  <c r="F279" i="1"/>
  <c r="F280" i="1"/>
  <c r="J280" i="1" s="1"/>
  <c r="F281" i="1"/>
  <c r="J281" i="1" s="1"/>
  <c r="F282" i="1"/>
  <c r="J282" i="1" s="1"/>
  <c r="F283" i="1"/>
  <c r="J283" i="1" s="1"/>
  <c r="F284" i="1"/>
  <c r="J284" i="1" s="1"/>
  <c r="F285" i="1"/>
  <c r="J285" i="1" s="1"/>
  <c r="F286" i="1"/>
  <c r="J286" i="1" s="1"/>
  <c r="F287" i="1"/>
  <c r="J287" i="1" s="1"/>
  <c r="F288" i="1"/>
  <c r="J288" i="1" s="1"/>
  <c r="F289" i="1"/>
  <c r="J289" i="1" s="1"/>
  <c r="F290" i="1"/>
  <c r="J290" i="1" s="1"/>
  <c r="F291" i="1"/>
  <c r="J291" i="1" s="1"/>
  <c r="F292" i="1"/>
  <c r="J292" i="1" s="1"/>
  <c r="F293" i="1"/>
  <c r="J293" i="1" s="1"/>
  <c r="F294" i="1"/>
  <c r="J294" i="1" s="1"/>
  <c r="F295" i="1"/>
  <c r="J295" i="1" s="1"/>
  <c r="F296" i="1"/>
  <c r="J296" i="1" s="1"/>
  <c r="F297" i="1"/>
  <c r="J297" i="1" s="1"/>
  <c r="F298" i="1"/>
  <c r="J298" i="1" s="1"/>
  <c r="F299" i="1"/>
  <c r="J299" i="1" s="1"/>
  <c r="F300" i="1"/>
  <c r="F301" i="1"/>
  <c r="J301" i="1" s="1"/>
  <c r="F302" i="1"/>
  <c r="J302" i="1" s="1"/>
  <c r="F303" i="1"/>
  <c r="J303" i="1" s="1"/>
  <c r="F304" i="1"/>
  <c r="J304" i="1" s="1"/>
  <c r="F305" i="1"/>
  <c r="J305" i="1" s="1"/>
  <c r="F306" i="1"/>
  <c r="J306" i="1" s="1"/>
  <c r="F307" i="1"/>
  <c r="J307" i="1" s="1"/>
  <c r="F308" i="1"/>
  <c r="J308" i="1" s="1"/>
  <c r="F309" i="1"/>
  <c r="J309" i="1" s="1"/>
  <c r="F310" i="1"/>
  <c r="J310" i="1" s="1"/>
  <c r="F311" i="1"/>
  <c r="J311" i="1" s="1"/>
  <c r="F312" i="1"/>
  <c r="J312" i="1" s="1"/>
  <c r="F313" i="1"/>
  <c r="J313" i="1" s="1"/>
  <c r="F314" i="1"/>
  <c r="J314" i="1" s="1"/>
  <c r="F315" i="1"/>
  <c r="J315" i="1" s="1"/>
  <c r="F316" i="1"/>
  <c r="J316" i="1" s="1"/>
  <c r="F317" i="1"/>
  <c r="J317" i="1" s="1"/>
  <c r="F318" i="1"/>
  <c r="J318" i="1" s="1"/>
  <c r="F319" i="1"/>
  <c r="J319" i="1" s="1"/>
  <c r="F320" i="1"/>
  <c r="J320" i="1" s="1"/>
  <c r="F321" i="1"/>
  <c r="J321" i="1" s="1"/>
  <c r="F322" i="1"/>
  <c r="J322" i="1" s="1"/>
  <c r="F323" i="1"/>
  <c r="J323" i="1" s="1"/>
  <c r="F324" i="1"/>
  <c r="J324" i="1" s="1"/>
  <c r="F325" i="1"/>
  <c r="J325" i="1" s="1"/>
  <c r="F326" i="1"/>
  <c r="J326" i="1" s="1"/>
  <c r="F327" i="1"/>
  <c r="J327" i="1" s="1"/>
  <c r="F328" i="1"/>
  <c r="J328" i="1" s="1"/>
  <c r="F329" i="1"/>
  <c r="J329" i="1" s="1"/>
  <c r="F330" i="1"/>
  <c r="J330" i="1" s="1"/>
  <c r="F331" i="1"/>
  <c r="J331" i="1" s="1"/>
  <c r="F332" i="1"/>
  <c r="J332" i="1" s="1"/>
  <c r="F333" i="1"/>
  <c r="J333" i="1" s="1"/>
  <c r="F334" i="1"/>
  <c r="J334" i="1" s="1"/>
  <c r="F335" i="1"/>
  <c r="J335" i="1" s="1"/>
  <c r="F336" i="1"/>
  <c r="J336" i="1" s="1"/>
  <c r="F337" i="1"/>
  <c r="J337" i="1" s="1"/>
  <c r="F338" i="1"/>
  <c r="J338" i="1" s="1"/>
  <c r="F339" i="1"/>
  <c r="J339" i="1" s="1"/>
  <c r="F340" i="1"/>
  <c r="J340" i="1" s="1"/>
  <c r="F341" i="1"/>
  <c r="J341" i="1" s="1"/>
  <c r="F342" i="1"/>
  <c r="J342" i="1" s="1"/>
  <c r="F343" i="1"/>
  <c r="J343" i="1" s="1"/>
  <c r="F344" i="1"/>
  <c r="J344" i="1" s="1"/>
  <c r="F345" i="1"/>
  <c r="J345" i="1" s="1"/>
  <c r="F346" i="1"/>
  <c r="J346" i="1" s="1"/>
  <c r="F347" i="1"/>
  <c r="J347" i="1" s="1"/>
  <c r="F348" i="1"/>
  <c r="J348" i="1" s="1"/>
  <c r="F349" i="1"/>
  <c r="J349" i="1" s="1"/>
  <c r="F350" i="1"/>
  <c r="J350" i="1" s="1"/>
  <c r="F351" i="1"/>
  <c r="F352" i="1"/>
  <c r="J352" i="1" s="1"/>
  <c r="F353" i="1"/>
  <c r="J353" i="1" s="1"/>
  <c r="F354" i="1"/>
  <c r="J354" i="1" s="1"/>
  <c r="F355" i="1"/>
  <c r="J355" i="1" s="1"/>
  <c r="F356" i="1"/>
  <c r="J356" i="1" s="1"/>
  <c r="F357" i="1"/>
  <c r="J357" i="1" s="1"/>
  <c r="F358" i="1"/>
  <c r="J358" i="1" s="1"/>
  <c r="F359" i="1"/>
  <c r="J359" i="1" s="1"/>
  <c r="F360" i="1"/>
  <c r="J360" i="1" s="1"/>
  <c r="F361" i="1"/>
  <c r="J361" i="1" s="1"/>
  <c r="F362" i="1"/>
  <c r="J362" i="1" s="1"/>
  <c r="F363" i="1"/>
  <c r="J363" i="1" s="1"/>
  <c r="F364" i="1"/>
  <c r="J364" i="1" s="1"/>
  <c r="F365" i="1"/>
  <c r="J365" i="1" s="1"/>
  <c r="F366" i="1"/>
  <c r="J366" i="1" s="1"/>
  <c r="F367" i="1"/>
  <c r="J367" i="1" s="1"/>
  <c r="F368" i="1"/>
  <c r="J368" i="1" s="1"/>
  <c r="F369" i="1"/>
  <c r="J369" i="1" s="1"/>
  <c r="F370" i="1"/>
  <c r="J370" i="1" s="1"/>
  <c r="F371" i="1"/>
  <c r="J371" i="1" s="1"/>
  <c r="F372" i="1"/>
  <c r="J372" i="1" s="1"/>
  <c r="F373" i="1"/>
  <c r="J373" i="1" s="1"/>
  <c r="F374" i="1"/>
  <c r="J374" i="1" s="1"/>
  <c r="F375" i="1"/>
  <c r="J375" i="1" s="1"/>
  <c r="F376" i="1"/>
  <c r="J376" i="1" s="1"/>
  <c r="F377" i="1"/>
  <c r="J377" i="1" s="1"/>
  <c r="F378" i="1"/>
  <c r="J378" i="1" s="1"/>
  <c r="F379" i="1"/>
  <c r="J379" i="1" s="1"/>
  <c r="F380" i="1"/>
  <c r="J380" i="1" s="1"/>
  <c r="F381" i="1"/>
  <c r="J381" i="1" s="1"/>
  <c r="F382" i="1"/>
  <c r="J382" i="1" s="1"/>
  <c r="F383" i="1"/>
  <c r="J383" i="1" s="1"/>
  <c r="F384" i="1"/>
  <c r="J384" i="1" s="1"/>
  <c r="F385" i="1"/>
  <c r="J385" i="1" s="1"/>
  <c r="F386" i="1"/>
  <c r="J386" i="1" s="1"/>
  <c r="F387" i="1"/>
  <c r="J387" i="1" s="1"/>
  <c r="F388" i="1"/>
  <c r="J388" i="1" s="1"/>
  <c r="F389" i="1"/>
  <c r="J389" i="1" s="1"/>
  <c r="F390" i="1"/>
  <c r="J390" i="1" s="1"/>
  <c r="F391" i="1"/>
  <c r="J391" i="1" s="1"/>
  <c r="F392" i="1"/>
  <c r="J392" i="1" s="1"/>
  <c r="F393" i="1"/>
  <c r="J393" i="1" s="1"/>
  <c r="F394" i="1"/>
  <c r="J394" i="1" s="1"/>
  <c r="F395" i="1"/>
  <c r="J395" i="1" s="1"/>
  <c r="F396" i="1"/>
  <c r="J396" i="1" s="1"/>
  <c r="F397" i="1"/>
  <c r="J397" i="1" s="1"/>
  <c r="F398" i="1"/>
  <c r="J398" i="1" s="1"/>
  <c r="F399" i="1"/>
  <c r="J399" i="1" s="1"/>
  <c r="F400" i="1"/>
  <c r="J400" i="1" s="1"/>
  <c r="F401" i="1"/>
  <c r="J401" i="1" s="1"/>
  <c r="F402" i="1"/>
  <c r="J402" i="1" s="1"/>
  <c r="F403" i="1"/>
  <c r="J403" i="1" s="1"/>
  <c r="F404" i="1"/>
  <c r="J404" i="1" s="1"/>
  <c r="F405" i="1"/>
  <c r="J405" i="1" s="1"/>
  <c r="F406" i="1"/>
  <c r="J406" i="1" s="1"/>
  <c r="F407" i="1"/>
  <c r="J407" i="1" s="1"/>
  <c r="F408" i="1"/>
  <c r="J408" i="1" s="1"/>
  <c r="F409" i="1"/>
  <c r="J409" i="1" s="1"/>
  <c r="F410" i="1"/>
  <c r="J410" i="1" s="1"/>
  <c r="F411" i="1"/>
  <c r="J411" i="1" s="1"/>
  <c r="F412" i="1"/>
  <c r="J412" i="1" s="1"/>
  <c r="F413" i="1"/>
  <c r="J413" i="1" s="1"/>
  <c r="F414" i="1"/>
  <c r="J414" i="1" s="1"/>
  <c r="F415" i="1"/>
  <c r="F416" i="1"/>
  <c r="J416" i="1" s="1"/>
  <c r="F417" i="1"/>
  <c r="J417" i="1" s="1"/>
  <c r="F418" i="1"/>
  <c r="J418" i="1" s="1"/>
  <c r="F419" i="1"/>
  <c r="J419" i="1" s="1"/>
  <c r="F420" i="1"/>
  <c r="J420" i="1" s="1"/>
  <c r="F421" i="1"/>
  <c r="J421" i="1" s="1"/>
  <c r="F422" i="1"/>
  <c r="J422" i="1" s="1"/>
  <c r="F423" i="1"/>
  <c r="J423" i="1" s="1"/>
  <c r="F424" i="1"/>
  <c r="J424" i="1" s="1"/>
  <c r="F425" i="1"/>
  <c r="J425" i="1" s="1"/>
  <c r="F426" i="1"/>
  <c r="J426" i="1" s="1"/>
  <c r="F427" i="1"/>
  <c r="J427" i="1" s="1"/>
  <c r="F428" i="1"/>
  <c r="F429" i="1"/>
  <c r="J429" i="1" s="1"/>
  <c r="F430" i="1"/>
  <c r="J430" i="1" s="1"/>
  <c r="F431" i="1"/>
  <c r="J431" i="1" s="1"/>
  <c r="F432" i="1"/>
  <c r="J432" i="1" s="1"/>
  <c r="F433" i="1"/>
  <c r="J433" i="1" s="1"/>
  <c r="F434" i="1"/>
  <c r="J434" i="1" s="1"/>
  <c r="F435" i="1"/>
  <c r="J435" i="1" s="1"/>
  <c r="F436" i="1"/>
  <c r="J436" i="1" s="1"/>
  <c r="F437" i="1"/>
  <c r="J437" i="1" s="1"/>
  <c r="F438" i="1"/>
  <c r="J438" i="1" s="1"/>
  <c r="F439" i="1"/>
  <c r="J439" i="1" s="1"/>
  <c r="F440" i="1"/>
  <c r="J440" i="1" s="1"/>
  <c r="F441" i="1"/>
  <c r="J441" i="1" s="1"/>
  <c r="F442" i="1"/>
  <c r="J442" i="1" s="1"/>
  <c r="F443" i="1"/>
  <c r="J443" i="1" s="1"/>
  <c r="F444" i="1"/>
  <c r="J444" i="1" s="1"/>
  <c r="F445" i="1"/>
  <c r="J445" i="1" s="1"/>
  <c r="F446" i="1"/>
  <c r="J446" i="1" s="1"/>
  <c r="F447" i="1"/>
  <c r="J447" i="1" s="1"/>
  <c r="F448" i="1"/>
  <c r="J448" i="1" s="1"/>
  <c r="F449" i="1"/>
  <c r="J449" i="1" s="1"/>
  <c r="F450" i="1"/>
  <c r="J450" i="1" s="1"/>
  <c r="F451" i="1"/>
  <c r="J451" i="1" s="1"/>
  <c r="F452" i="1"/>
  <c r="J452" i="1" s="1"/>
  <c r="F453" i="1"/>
  <c r="J453" i="1" s="1"/>
  <c r="F454" i="1"/>
  <c r="J454" i="1" s="1"/>
  <c r="F455" i="1"/>
  <c r="J455" i="1" s="1"/>
  <c r="F456" i="1"/>
  <c r="J456" i="1" s="1"/>
  <c r="F457" i="1"/>
  <c r="J457" i="1" s="1"/>
  <c r="F458" i="1"/>
  <c r="J458" i="1" s="1"/>
  <c r="F459" i="1"/>
  <c r="J459" i="1" s="1"/>
  <c r="F460" i="1"/>
  <c r="J460" i="1" s="1"/>
  <c r="F461" i="1"/>
  <c r="J461" i="1" s="1"/>
  <c r="F462" i="1"/>
  <c r="J462" i="1" s="1"/>
  <c r="F463" i="1"/>
  <c r="J463" i="1" s="1"/>
  <c r="F464" i="1"/>
  <c r="J464" i="1" s="1"/>
  <c r="F465" i="1"/>
  <c r="J465" i="1" s="1"/>
  <c r="F466" i="1"/>
  <c r="J466" i="1" s="1"/>
  <c r="F467" i="1"/>
  <c r="J467" i="1" s="1"/>
  <c r="F468" i="1"/>
  <c r="J468" i="1" s="1"/>
  <c r="F469" i="1"/>
  <c r="J469" i="1" s="1"/>
  <c r="F470" i="1"/>
  <c r="J470" i="1" s="1"/>
  <c r="F471" i="1"/>
  <c r="J471" i="1" s="1"/>
  <c r="F472" i="1"/>
  <c r="J472" i="1" s="1"/>
  <c r="F473" i="1"/>
  <c r="J473" i="1" s="1"/>
  <c r="F474" i="1"/>
  <c r="J474" i="1" s="1"/>
  <c r="F475" i="1"/>
  <c r="J475" i="1" s="1"/>
  <c r="F476" i="1"/>
  <c r="J476" i="1" s="1"/>
  <c r="F477" i="1"/>
  <c r="J477" i="1" s="1"/>
  <c r="F478" i="1"/>
  <c r="J478" i="1" s="1"/>
  <c r="F479" i="1"/>
  <c r="J479" i="1" s="1"/>
  <c r="F480" i="1"/>
  <c r="J480" i="1" s="1"/>
  <c r="F481" i="1"/>
  <c r="J481" i="1" s="1"/>
  <c r="F482" i="1"/>
  <c r="J482" i="1" s="1"/>
  <c r="F483" i="1"/>
  <c r="J483" i="1" s="1"/>
  <c r="F484" i="1"/>
  <c r="J484" i="1" s="1"/>
  <c r="F485" i="1"/>
  <c r="J485" i="1" s="1"/>
  <c r="F486" i="1"/>
  <c r="J486" i="1" s="1"/>
  <c r="F487" i="1"/>
  <c r="J487" i="1" s="1"/>
  <c r="F488" i="1"/>
  <c r="J488" i="1" s="1"/>
  <c r="F489" i="1"/>
  <c r="J489" i="1" s="1"/>
  <c r="F490" i="1"/>
  <c r="J490" i="1" s="1"/>
  <c r="F491" i="1"/>
  <c r="J491" i="1" s="1"/>
  <c r="F492" i="1"/>
  <c r="J492" i="1" s="1"/>
  <c r="F493" i="1"/>
  <c r="J493" i="1" s="1"/>
  <c r="F494" i="1"/>
  <c r="J494" i="1" s="1"/>
  <c r="F495" i="1"/>
  <c r="J495" i="1" s="1"/>
  <c r="F496" i="1"/>
  <c r="J496" i="1" s="1"/>
  <c r="F497" i="1"/>
  <c r="J497" i="1" s="1"/>
  <c r="F498" i="1"/>
  <c r="J498" i="1" s="1"/>
  <c r="F499" i="1"/>
  <c r="J499" i="1" s="1"/>
  <c r="F500" i="1"/>
  <c r="J500" i="1" s="1"/>
  <c r="F501" i="1"/>
  <c r="J501" i="1" s="1"/>
  <c r="F502" i="1"/>
  <c r="J502" i="1" s="1"/>
  <c r="F503" i="1"/>
  <c r="J503" i="1" s="1"/>
  <c r="F504" i="1"/>
  <c r="J504" i="1" s="1"/>
  <c r="F505" i="1"/>
  <c r="J505" i="1" s="1"/>
  <c r="F506" i="1"/>
  <c r="J506" i="1" s="1"/>
  <c r="F507" i="1"/>
  <c r="J507" i="1" s="1"/>
  <c r="F508" i="1"/>
  <c r="J508" i="1" s="1"/>
  <c r="F509" i="1"/>
  <c r="J509" i="1" s="1"/>
  <c r="F510" i="1"/>
  <c r="J510" i="1" s="1"/>
  <c r="F511" i="1"/>
  <c r="F512" i="1"/>
  <c r="J512" i="1" s="1"/>
  <c r="F513" i="1"/>
  <c r="J513" i="1" s="1"/>
  <c r="F514" i="1"/>
  <c r="J514" i="1" s="1"/>
  <c r="F515" i="1"/>
  <c r="J515" i="1" s="1"/>
  <c r="F516" i="1"/>
  <c r="J516" i="1" s="1"/>
  <c r="F517" i="1"/>
  <c r="J517" i="1" s="1"/>
  <c r="F518" i="1"/>
  <c r="J518" i="1" s="1"/>
  <c r="F519" i="1"/>
  <c r="J519" i="1" s="1"/>
  <c r="F520" i="1"/>
  <c r="J520" i="1" s="1"/>
  <c r="F521" i="1"/>
  <c r="J521" i="1" s="1"/>
  <c r="F522" i="1"/>
  <c r="J522" i="1" s="1"/>
  <c r="F523" i="1"/>
  <c r="J523" i="1" s="1"/>
  <c r="F524" i="1"/>
  <c r="J524" i="1" s="1"/>
  <c r="F525" i="1"/>
  <c r="J525" i="1" s="1"/>
  <c r="F526" i="1"/>
  <c r="J526" i="1" s="1"/>
  <c r="F527" i="1"/>
  <c r="J527" i="1" s="1"/>
  <c r="F528" i="1"/>
  <c r="J528" i="1" s="1"/>
  <c r="F529" i="1"/>
  <c r="J529" i="1" s="1"/>
  <c r="F530" i="1"/>
  <c r="J530" i="1" s="1"/>
  <c r="F531" i="1"/>
  <c r="J531" i="1" s="1"/>
  <c r="F532" i="1"/>
  <c r="J532" i="1" s="1"/>
  <c r="F533" i="1"/>
  <c r="F534" i="1"/>
  <c r="J534" i="1" s="1"/>
  <c r="F535" i="1"/>
  <c r="J535" i="1" s="1"/>
  <c r="F536" i="1"/>
  <c r="J536" i="1" s="1"/>
  <c r="F537" i="1"/>
  <c r="J537" i="1" s="1"/>
  <c r="F538" i="1"/>
  <c r="J538" i="1" s="1"/>
  <c r="F539" i="1"/>
  <c r="J539" i="1" s="1"/>
  <c r="F540" i="1"/>
  <c r="J540" i="1" s="1"/>
  <c r="F541" i="1"/>
  <c r="J541" i="1" s="1"/>
  <c r="F542" i="1"/>
  <c r="J542" i="1" s="1"/>
  <c r="F543" i="1"/>
  <c r="J543" i="1" s="1"/>
  <c r="F544" i="1"/>
  <c r="J544" i="1" s="1"/>
  <c r="F545" i="1"/>
  <c r="J545" i="1" s="1"/>
  <c r="F546" i="1"/>
  <c r="J546" i="1" s="1"/>
  <c r="F547" i="1"/>
  <c r="J547" i="1" s="1"/>
  <c r="F548" i="1"/>
  <c r="F549" i="1"/>
  <c r="J549" i="1" s="1"/>
  <c r="F550" i="1"/>
  <c r="J550" i="1" s="1"/>
  <c r="F551" i="1"/>
  <c r="J551" i="1" s="1"/>
  <c r="F552" i="1"/>
  <c r="J552" i="1" s="1"/>
  <c r="F553" i="1"/>
  <c r="J553" i="1" s="1"/>
  <c r="F554" i="1"/>
  <c r="J554" i="1" s="1"/>
  <c r="F555" i="1"/>
  <c r="J555" i="1" s="1"/>
  <c r="F556" i="1"/>
  <c r="J556" i="1" s="1"/>
  <c r="F557" i="1"/>
  <c r="J557" i="1" s="1"/>
  <c r="F558" i="1"/>
  <c r="J558" i="1" s="1"/>
  <c r="F559" i="1"/>
  <c r="J559" i="1" s="1"/>
  <c r="F560" i="1"/>
  <c r="J560" i="1" s="1"/>
  <c r="F561" i="1"/>
  <c r="J561" i="1" s="1"/>
  <c r="F562" i="1"/>
  <c r="J562" i="1" s="1"/>
  <c r="F563" i="1"/>
  <c r="J563" i="1" s="1"/>
  <c r="F564" i="1"/>
  <c r="J564" i="1" s="1"/>
  <c r="F565" i="1"/>
  <c r="J565" i="1" s="1"/>
  <c r="F566" i="1"/>
  <c r="J566" i="1" s="1"/>
  <c r="F567" i="1"/>
  <c r="J567" i="1" s="1"/>
  <c r="F568" i="1"/>
  <c r="J568" i="1" s="1"/>
  <c r="F569" i="1"/>
  <c r="J569" i="1" s="1"/>
  <c r="F570" i="1"/>
  <c r="J570" i="1" s="1"/>
  <c r="F571" i="1"/>
  <c r="J571" i="1" s="1"/>
  <c r="F572" i="1"/>
  <c r="F573" i="1"/>
  <c r="J573" i="1" s="1"/>
  <c r="F574" i="1"/>
  <c r="J574" i="1" s="1"/>
  <c r="F575" i="1"/>
  <c r="J575" i="1" s="1"/>
  <c r="F576" i="1"/>
  <c r="J576" i="1" s="1"/>
  <c r="F577" i="1"/>
  <c r="J577" i="1" s="1"/>
  <c r="F578" i="1"/>
  <c r="J578" i="1" s="1"/>
  <c r="F579" i="1"/>
  <c r="J579" i="1" s="1"/>
  <c r="F580" i="1"/>
  <c r="J580" i="1" s="1"/>
  <c r="F581" i="1"/>
  <c r="J581" i="1" s="1"/>
  <c r="F582" i="1"/>
  <c r="J582" i="1" s="1"/>
  <c r="F583" i="1"/>
  <c r="J583" i="1" s="1"/>
  <c r="F584" i="1"/>
  <c r="J584" i="1" s="1"/>
  <c r="F585" i="1"/>
  <c r="J585" i="1" s="1"/>
  <c r="F586" i="1"/>
  <c r="J586" i="1" s="1"/>
  <c r="F587" i="1"/>
  <c r="J587" i="1" s="1"/>
  <c r="F588" i="1"/>
  <c r="J588" i="1" s="1"/>
  <c r="F589" i="1"/>
  <c r="J589" i="1" s="1"/>
  <c r="F590" i="1"/>
  <c r="J590" i="1" s="1"/>
  <c r="F591" i="1"/>
  <c r="J591" i="1" s="1"/>
  <c r="F592" i="1"/>
  <c r="J592" i="1" s="1"/>
  <c r="F593" i="1"/>
  <c r="J593" i="1" s="1"/>
  <c r="F594" i="1"/>
  <c r="J594" i="1" s="1"/>
  <c r="F595" i="1"/>
  <c r="J595" i="1" s="1"/>
  <c r="F596" i="1"/>
  <c r="J596" i="1" s="1"/>
  <c r="F597" i="1"/>
  <c r="J597" i="1" s="1"/>
  <c r="F598" i="1"/>
  <c r="J598" i="1" s="1"/>
  <c r="F599" i="1"/>
  <c r="J599" i="1" s="1"/>
  <c r="F600" i="1"/>
  <c r="J600" i="1" s="1"/>
  <c r="F601" i="1"/>
  <c r="J601" i="1" s="1"/>
  <c r="F602" i="1"/>
  <c r="J602" i="1" s="1"/>
  <c r="F603" i="1"/>
  <c r="J603" i="1" s="1"/>
  <c r="F604" i="1"/>
  <c r="F605" i="1"/>
  <c r="J605" i="1" s="1"/>
  <c r="F606" i="1"/>
  <c r="J606" i="1" s="1"/>
  <c r="F607" i="1"/>
  <c r="J607" i="1" s="1"/>
  <c r="F608" i="1"/>
  <c r="J608" i="1" s="1"/>
  <c r="F609" i="1"/>
  <c r="J609" i="1" s="1"/>
  <c r="F610" i="1"/>
  <c r="J610" i="1" s="1"/>
  <c r="F611" i="1"/>
  <c r="J611" i="1" s="1"/>
  <c r="F612" i="1"/>
  <c r="J612" i="1" s="1"/>
  <c r="F613" i="1"/>
  <c r="J613" i="1" s="1"/>
  <c r="F614" i="1"/>
  <c r="J614" i="1" s="1"/>
  <c r="F615" i="1"/>
  <c r="J615" i="1" s="1"/>
  <c r="F616" i="1"/>
  <c r="J616" i="1" s="1"/>
  <c r="F617" i="1"/>
  <c r="J617" i="1" s="1"/>
  <c r="F618" i="1"/>
  <c r="J618" i="1" s="1"/>
  <c r="F619" i="1"/>
  <c r="J619" i="1" s="1"/>
  <c r="F620" i="1"/>
  <c r="J620" i="1" s="1"/>
  <c r="F621" i="1"/>
  <c r="J621" i="1" s="1"/>
  <c r="F622" i="1"/>
  <c r="J622" i="1" s="1"/>
  <c r="F623" i="1"/>
  <c r="J623" i="1" s="1"/>
  <c r="F624" i="1"/>
  <c r="F625" i="1"/>
  <c r="J625" i="1" s="1"/>
  <c r="F626" i="1"/>
  <c r="J626" i="1" s="1"/>
  <c r="F627" i="1"/>
  <c r="J627" i="1" s="1"/>
  <c r="F628" i="1"/>
  <c r="J628" i="1" s="1"/>
  <c r="F629" i="1"/>
  <c r="J629" i="1" s="1"/>
  <c r="F630" i="1"/>
  <c r="J630" i="1" s="1"/>
  <c r="F631" i="1"/>
  <c r="J631" i="1" s="1"/>
  <c r="F632" i="1"/>
  <c r="J632" i="1" s="1"/>
  <c r="F633" i="1"/>
  <c r="J633" i="1" s="1"/>
  <c r="F634" i="1"/>
  <c r="J634" i="1" s="1"/>
  <c r="F635" i="1"/>
  <c r="J635" i="1" s="1"/>
  <c r="F636" i="1"/>
  <c r="J636" i="1" s="1"/>
  <c r="F637" i="1"/>
  <c r="J637" i="1" s="1"/>
  <c r="F638" i="1"/>
  <c r="J638" i="1" s="1"/>
  <c r="F639" i="1"/>
  <c r="J639" i="1" s="1"/>
  <c r="F640" i="1"/>
  <c r="J640" i="1" s="1"/>
  <c r="F641" i="1"/>
  <c r="J641" i="1" s="1"/>
  <c r="F642" i="1"/>
  <c r="J642" i="1" s="1"/>
  <c r="F643" i="1"/>
  <c r="J643" i="1" s="1"/>
  <c r="F644" i="1"/>
  <c r="J644" i="1" s="1"/>
  <c r="F645" i="1"/>
  <c r="J645" i="1" s="1"/>
  <c r="F646" i="1"/>
  <c r="J646" i="1" s="1"/>
  <c r="F647" i="1"/>
  <c r="J647" i="1" s="1"/>
  <c r="F648" i="1"/>
  <c r="J648" i="1" s="1"/>
  <c r="F649" i="1"/>
  <c r="J649" i="1" s="1"/>
  <c r="F650" i="1"/>
  <c r="J650" i="1" s="1"/>
  <c r="F651" i="1"/>
  <c r="J651" i="1" s="1"/>
  <c r="F652" i="1"/>
  <c r="J652" i="1" s="1"/>
  <c r="F653" i="1"/>
  <c r="J653" i="1" s="1"/>
  <c r="F654" i="1"/>
  <c r="J654" i="1" s="1"/>
  <c r="F655" i="1"/>
  <c r="J655" i="1" s="1"/>
  <c r="F656" i="1"/>
  <c r="F657" i="1"/>
  <c r="J657" i="1" s="1"/>
  <c r="F658" i="1"/>
  <c r="J658" i="1" s="1"/>
  <c r="F659" i="1"/>
  <c r="J659" i="1" s="1"/>
  <c r="F660" i="1"/>
  <c r="J660" i="1" s="1"/>
  <c r="F661" i="1"/>
  <c r="J661" i="1" s="1"/>
  <c r="F662" i="1"/>
  <c r="J662" i="1" s="1"/>
  <c r="F663" i="1"/>
  <c r="J663" i="1" s="1"/>
  <c r="F664" i="1"/>
  <c r="J664" i="1" s="1"/>
  <c r="F665" i="1"/>
  <c r="J665" i="1" s="1"/>
  <c r="F666" i="1"/>
  <c r="J666" i="1" s="1"/>
  <c r="F667" i="1"/>
  <c r="J667" i="1" s="1"/>
  <c r="F668" i="1"/>
  <c r="J668" i="1" s="1"/>
  <c r="F669" i="1"/>
  <c r="J669" i="1" s="1"/>
  <c r="F670" i="1"/>
  <c r="J670" i="1" s="1"/>
  <c r="F671" i="1"/>
  <c r="J671" i="1" s="1"/>
  <c r="F672" i="1"/>
  <c r="J672" i="1" s="1"/>
  <c r="F673" i="1"/>
  <c r="J673" i="1" s="1"/>
  <c r="F674" i="1"/>
  <c r="J674" i="1" s="1"/>
  <c r="F675" i="1"/>
  <c r="J675" i="1" s="1"/>
  <c r="F676" i="1"/>
  <c r="J676" i="1" s="1"/>
  <c r="F677" i="1"/>
  <c r="J677" i="1" s="1"/>
  <c r="F678" i="1"/>
  <c r="J678" i="1" s="1"/>
  <c r="F679" i="1"/>
  <c r="J679" i="1" s="1"/>
  <c r="F680" i="1"/>
  <c r="J680" i="1" s="1"/>
  <c r="F681" i="1"/>
  <c r="J681" i="1" s="1"/>
  <c r="F682" i="1"/>
  <c r="J682" i="1" s="1"/>
  <c r="F683" i="1"/>
  <c r="J683" i="1" s="1"/>
  <c r="F684" i="1"/>
  <c r="F685" i="1"/>
  <c r="J685" i="1" s="1"/>
  <c r="F686" i="1"/>
  <c r="J686" i="1" s="1"/>
  <c r="F687" i="1"/>
  <c r="J687" i="1" s="1"/>
  <c r="F688" i="1"/>
  <c r="J688" i="1" s="1"/>
  <c r="F689" i="1"/>
  <c r="J689" i="1" s="1"/>
  <c r="F690" i="1"/>
  <c r="J690" i="1" s="1"/>
  <c r="F691" i="1"/>
  <c r="J691" i="1" s="1"/>
  <c r="F692" i="1"/>
  <c r="J692" i="1" s="1"/>
  <c r="F693" i="1"/>
  <c r="J693" i="1" s="1"/>
  <c r="F694" i="1"/>
  <c r="J694" i="1" s="1"/>
  <c r="F695" i="1"/>
  <c r="J695" i="1" s="1"/>
  <c r="F696" i="1"/>
  <c r="J696" i="1" s="1"/>
  <c r="F697" i="1"/>
  <c r="J697" i="1" s="1"/>
  <c r="F698" i="1"/>
  <c r="J698" i="1" s="1"/>
  <c r="F699" i="1"/>
  <c r="J699" i="1" s="1"/>
  <c r="F700" i="1"/>
  <c r="J700" i="1" s="1"/>
  <c r="F701" i="1"/>
  <c r="J701" i="1" s="1"/>
  <c r="F702" i="1"/>
  <c r="J702" i="1" s="1"/>
  <c r="F703" i="1"/>
  <c r="J703" i="1" s="1"/>
  <c r="F704" i="1"/>
  <c r="J704" i="1" s="1"/>
  <c r="F705" i="1"/>
  <c r="J705" i="1" s="1"/>
  <c r="F706" i="1"/>
  <c r="J706" i="1" s="1"/>
  <c r="F707" i="1"/>
  <c r="J707" i="1" s="1"/>
  <c r="F708" i="1"/>
  <c r="J708" i="1" s="1"/>
  <c r="F709" i="1"/>
  <c r="J709" i="1" s="1"/>
  <c r="F710" i="1"/>
  <c r="J710" i="1" s="1"/>
  <c r="F711" i="1"/>
  <c r="J711" i="1" s="1"/>
  <c r="F712" i="1"/>
  <c r="J712" i="1" s="1"/>
  <c r="F713" i="1"/>
  <c r="J713" i="1" s="1"/>
  <c r="F714" i="1"/>
  <c r="J714" i="1" s="1"/>
  <c r="F715" i="1"/>
  <c r="J715" i="1" s="1"/>
  <c r="F716" i="1"/>
  <c r="F717" i="1"/>
  <c r="J717" i="1" s="1"/>
  <c r="F718" i="1"/>
  <c r="J718" i="1" s="1"/>
  <c r="F719" i="1"/>
  <c r="J719" i="1" s="1"/>
  <c r="F720" i="1"/>
  <c r="J720" i="1" s="1"/>
  <c r="F721" i="1"/>
  <c r="J721" i="1" s="1"/>
  <c r="F722" i="1"/>
  <c r="J722" i="1" s="1"/>
  <c r="F723" i="1"/>
  <c r="J723" i="1" s="1"/>
  <c r="F724" i="1"/>
  <c r="J724" i="1" s="1"/>
  <c r="F725" i="1"/>
  <c r="J725" i="1" s="1"/>
  <c r="F726" i="1"/>
  <c r="J726" i="1" s="1"/>
  <c r="F727" i="1"/>
  <c r="J727" i="1" s="1"/>
  <c r="F728" i="1"/>
  <c r="J728" i="1" s="1"/>
  <c r="F729" i="1"/>
  <c r="J729" i="1" s="1"/>
  <c r="F730" i="1"/>
  <c r="J730" i="1" s="1"/>
  <c r="F731" i="1"/>
  <c r="J731" i="1" s="1"/>
  <c r="F732" i="1"/>
  <c r="J732" i="1" s="1"/>
  <c r="F733" i="1"/>
  <c r="J733" i="1" s="1"/>
  <c r="F734" i="1"/>
  <c r="J734" i="1" s="1"/>
  <c r="F735" i="1"/>
  <c r="J735" i="1" s="1"/>
  <c r="F736" i="1"/>
  <c r="F737" i="1"/>
  <c r="J737" i="1" s="1"/>
  <c r="F738" i="1"/>
  <c r="J738" i="1" s="1"/>
  <c r="F739" i="1"/>
  <c r="J739" i="1" s="1"/>
  <c r="F740" i="1"/>
  <c r="J740" i="1" s="1"/>
  <c r="F741" i="1"/>
  <c r="J741" i="1" s="1"/>
  <c r="F742" i="1"/>
  <c r="J742" i="1" s="1"/>
  <c r="F743" i="1"/>
  <c r="J743" i="1" s="1"/>
  <c r="F744" i="1"/>
  <c r="J744" i="1" s="1"/>
  <c r="F745" i="1"/>
  <c r="J745" i="1" s="1"/>
  <c r="F746" i="1"/>
  <c r="J746" i="1" s="1"/>
  <c r="F747" i="1"/>
  <c r="J747" i="1" s="1"/>
  <c r="F748" i="1"/>
  <c r="F749" i="1"/>
  <c r="J749" i="1" s="1"/>
  <c r="F750" i="1"/>
  <c r="F751" i="1"/>
  <c r="J751" i="1" s="1"/>
  <c r="F752" i="1"/>
  <c r="J752" i="1" s="1"/>
  <c r="F753" i="1"/>
  <c r="J753" i="1" s="1"/>
  <c r="F754" i="1"/>
  <c r="J754" i="1" s="1"/>
  <c r="F755" i="1"/>
  <c r="J755" i="1" s="1"/>
  <c r="F756" i="1"/>
  <c r="J756" i="1" s="1"/>
  <c r="F757" i="1"/>
  <c r="J757" i="1" s="1"/>
  <c r="F758" i="1"/>
  <c r="J758" i="1" s="1"/>
  <c r="F759" i="1"/>
  <c r="J759" i="1" s="1"/>
  <c r="F760" i="1"/>
  <c r="J760" i="1" s="1"/>
  <c r="F761" i="1"/>
  <c r="J761" i="1" s="1"/>
  <c r="F762" i="1"/>
  <c r="J762" i="1" s="1"/>
  <c r="F763" i="1"/>
  <c r="J763" i="1" s="1"/>
  <c r="F764" i="1"/>
  <c r="F765" i="1"/>
  <c r="J765" i="1" s="1"/>
  <c r="F766" i="1"/>
  <c r="J766" i="1" s="1"/>
  <c r="F767" i="1"/>
  <c r="J767" i="1" s="1"/>
  <c r="F768" i="1"/>
  <c r="J768" i="1" s="1"/>
  <c r="F769" i="1"/>
  <c r="J769" i="1" s="1"/>
  <c r="F770" i="1"/>
  <c r="J770" i="1" s="1"/>
  <c r="F771" i="1"/>
  <c r="J771" i="1" s="1"/>
  <c r="F772" i="1"/>
  <c r="J772" i="1" s="1"/>
  <c r="F773" i="1"/>
  <c r="J773" i="1" s="1"/>
  <c r="F774" i="1"/>
  <c r="J774" i="1" s="1"/>
  <c r="F775" i="1"/>
  <c r="J775" i="1" s="1"/>
  <c r="F776" i="1"/>
  <c r="J776" i="1" s="1"/>
  <c r="F777" i="1"/>
  <c r="J777" i="1" s="1"/>
  <c r="F778" i="1"/>
  <c r="J778" i="1" s="1"/>
  <c r="F779" i="1"/>
  <c r="J779" i="1" s="1"/>
  <c r="F780" i="1"/>
  <c r="J780" i="1" s="1"/>
  <c r="F781" i="1"/>
  <c r="J781" i="1" s="1"/>
  <c r="F782" i="1"/>
  <c r="J782" i="1" s="1"/>
  <c r="F783" i="1"/>
  <c r="J783" i="1" s="1"/>
  <c r="F784" i="1"/>
  <c r="F785" i="1"/>
  <c r="J785" i="1" s="1"/>
  <c r="F786" i="1"/>
  <c r="J786" i="1" s="1"/>
  <c r="F787" i="1"/>
  <c r="J787" i="1" s="1"/>
  <c r="F788" i="1"/>
  <c r="J788" i="1" s="1"/>
  <c r="F789" i="1"/>
  <c r="J789" i="1" s="1"/>
  <c r="F790" i="1"/>
  <c r="J790" i="1" s="1"/>
  <c r="F791" i="1"/>
  <c r="J791" i="1" s="1"/>
  <c r="F792" i="1"/>
  <c r="J792" i="1" s="1"/>
  <c r="F793" i="1"/>
  <c r="J793" i="1" s="1"/>
  <c r="F794" i="1"/>
  <c r="J794" i="1" s="1"/>
  <c r="F795" i="1"/>
  <c r="J795" i="1" s="1"/>
  <c r="F796" i="1"/>
  <c r="F797" i="1"/>
  <c r="J797" i="1" s="1"/>
  <c r="F798" i="1"/>
  <c r="J798" i="1" s="1"/>
  <c r="F799" i="1"/>
  <c r="J799" i="1" s="1"/>
  <c r="F800" i="1"/>
  <c r="J800" i="1" s="1"/>
  <c r="F801" i="1"/>
  <c r="J801" i="1" s="1"/>
  <c r="F802" i="1"/>
  <c r="J802" i="1" s="1"/>
  <c r="F803" i="1"/>
  <c r="J803" i="1" s="1"/>
  <c r="F804" i="1"/>
  <c r="J804" i="1" s="1"/>
  <c r="F805" i="1"/>
  <c r="J805" i="1" s="1"/>
  <c r="F806" i="1"/>
  <c r="J806" i="1" s="1"/>
  <c r="F807" i="1"/>
  <c r="J807" i="1" s="1"/>
  <c r="F808" i="1"/>
  <c r="J808" i="1" s="1"/>
  <c r="F809" i="1"/>
  <c r="J809" i="1" s="1"/>
  <c r="F810" i="1"/>
  <c r="J810" i="1" s="1"/>
  <c r="F811" i="1"/>
  <c r="J811" i="1" s="1"/>
  <c r="F812" i="1"/>
  <c r="F813" i="1"/>
  <c r="J813" i="1" s="1"/>
  <c r="F814" i="1"/>
  <c r="J814" i="1" s="1"/>
  <c r="F815" i="1"/>
  <c r="J815" i="1" s="1"/>
  <c r="F816" i="1"/>
  <c r="J816" i="1" s="1"/>
  <c r="F817" i="1"/>
  <c r="J817" i="1" s="1"/>
  <c r="F818" i="1"/>
  <c r="J818" i="1" s="1"/>
  <c r="F819" i="1"/>
  <c r="J819" i="1" s="1"/>
  <c r="F820" i="1"/>
  <c r="J820" i="1" s="1"/>
  <c r="F821" i="1"/>
  <c r="J821" i="1" s="1"/>
  <c r="F822" i="1"/>
  <c r="J822" i="1" s="1"/>
  <c r="F823" i="1"/>
  <c r="J823" i="1" s="1"/>
  <c r="F824" i="1"/>
  <c r="F825" i="1"/>
  <c r="J825" i="1" s="1"/>
  <c r="F826" i="1"/>
  <c r="J826" i="1" s="1"/>
  <c r="F827" i="1"/>
  <c r="J827" i="1" s="1"/>
  <c r="F828" i="1"/>
  <c r="J828" i="1" s="1"/>
  <c r="F829" i="1"/>
  <c r="J829" i="1" s="1"/>
  <c r="F830" i="1"/>
  <c r="J830" i="1" s="1"/>
  <c r="F831" i="1"/>
  <c r="F832" i="1"/>
  <c r="J832" i="1" s="1"/>
  <c r="F833" i="1"/>
  <c r="J833" i="1" s="1"/>
  <c r="F834" i="1"/>
  <c r="J834" i="1" s="1"/>
  <c r="F835" i="1"/>
  <c r="J835" i="1" s="1"/>
  <c r="F836" i="1"/>
  <c r="F837" i="1"/>
  <c r="J837" i="1" s="1"/>
  <c r="F838" i="1"/>
  <c r="J838" i="1" s="1"/>
  <c r="F839" i="1"/>
  <c r="J839" i="1" s="1"/>
  <c r="F840" i="1"/>
  <c r="J840" i="1" s="1"/>
  <c r="F841" i="1"/>
  <c r="J841" i="1" s="1"/>
  <c r="F842" i="1"/>
  <c r="J842" i="1" s="1"/>
  <c r="F843" i="1"/>
  <c r="J843" i="1" s="1"/>
  <c r="F844" i="1"/>
  <c r="J844" i="1" s="1"/>
  <c r="F845" i="1"/>
  <c r="J845" i="1" s="1"/>
  <c r="F846" i="1"/>
  <c r="J846" i="1" s="1"/>
  <c r="F847" i="1"/>
  <c r="F848" i="1"/>
  <c r="F849" i="1"/>
  <c r="J849" i="1" s="1"/>
  <c r="F850" i="1"/>
  <c r="J850" i="1" s="1"/>
  <c r="F851" i="1"/>
  <c r="J851" i="1" s="1"/>
  <c r="F852" i="1"/>
  <c r="J852" i="1" s="1"/>
  <c r="F853" i="1"/>
  <c r="J853" i="1" s="1"/>
  <c r="F854" i="1"/>
  <c r="J854" i="1" s="1"/>
  <c r="F855" i="1"/>
  <c r="J855" i="1" s="1"/>
  <c r="F856" i="1"/>
  <c r="F857" i="1"/>
  <c r="J857" i="1" s="1"/>
  <c r="F858" i="1"/>
  <c r="J858" i="1" s="1"/>
  <c r="F859" i="1"/>
  <c r="J859" i="1" s="1"/>
  <c r="F860" i="1"/>
  <c r="J860" i="1" s="1"/>
  <c r="F861" i="1"/>
  <c r="J861" i="1" s="1"/>
  <c r="F862" i="1"/>
  <c r="J862" i="1" s="1"/>
  <c r="F863" i="1"/>
  <c r="J863" i="1" s="1"/>
  <c r="F864" i="1"/>
  <c r="J864" i="1" s="1"/>
  <c r="F865" i="1"/>
  <c r="J865" i="1" s="1"/>
  <c r="F866" i="1"/>
  <c r="J866" i="1" s="1"/>
  <c r="F867" i="1"/>
  <c r="J867" i="1" s="1"/>
  <c r="F868" i="1"/>
  <c r="J868" i="1" s="1"/>
  <c r="F869" i="1"/>
  <c r="J869" i="1" s="1"/>
  <c r="F870" i="1"/>
  <c r="J870" i="1" s="1"/>
  <c r="F871" i="1"/>
  <c r="J871" i="1" s="1"/>
  <c r="F872" i="1"/>
  <c r="J872" i="1" s="1"/>
  <c r="F873" i="1"/>
  <c r="J873" i="1" s="1"/>
  <c r="F874" i="1"/>
  <c r="J874" i="1" s="1"/>
  <c r="F875" i="1"/>
  <c r="J875" i="1" s="1"/>
  <c r="F876" i="1"/>
  <c r="J876" i="1" s="1"/>
  <c r="F877" i="1"/>
  <c r="J877" i="1" s="1"/>
  <c r="F878" i="1"/>
  <c r="J878" i="1" s="1"/>
  <c r="F879" i="1"/>
  <c r="J879" i="1" s="1"/>
  <c r="F880" i="1"/>
  <c r="J880" i="1" s="1"/>
  <c r="F881" i="1"/>
  <c r="J881" i="1" s="1"/>
  <c r="F882" i="1"/>
  <c r="J882" i="1" s="1"/>
  <c r="F883" i="1"/>
  <c r="J883" i="1" s="1"/>
  <c r="F884" i="1"/>
  <c r="F885" i="1"/>
  <c r="J885" i="1" s="1"/>
  <c r="F886" i="1"/>
  <c r="J886" i="1" s="1"/>
  <c r="F887" i="1"/>
  <c r="J887" i="1" s="1"/>
  <c r="F888" i="1"/>
  <c r="J888" i="1" s="1"/>
  <c r="F889" i="1"/>
  <c r="J889" i="1" s="1"/>
  <c r="F890" i="1"/>
  <c r="J890" i="1" s="1"/>
  <c r="F891" i="1"/>
  <c r="J891" i="1" s="1"/>
  <c r="F892" i="1"/>
  <c r="J892" i="1" s="1"/>
  <c r="F893" i="1"/>
  <c r="J893" i="1" s="1"/>
  <c r="F894" i="1"/>
  <c r="J894" i="1" s="1"/>
  <c r="F895" i="1"/>
  <c r="F896" i="1"/>
  <c r="J896" i="1" s="1"/>
  <c r="F897" i="1"/>
  <c r="J897" i="1" s="1"/>
  <c r="F898" i="1"/>
  <c r="J898" i="1" s="1"/>
  <c r="F899" i="1"/>
  <c r="J899" i="1" s="1"/>
  <c r="F900" i="1"/>
  <c r="J900" i="1" s="1"/>
  <c r="F901" i="1"/>
  <c r="J901" i="1" s="1"/>
  <c r="F902" i="1"/>
  <c r="J902" i="1" s="1"/>
  <c r="F903" i="1"/>
  <c r="J903" i="1" s="1"/>
  <c r="F904" i="1"/>
  <c r="F905" i="1"/>
  <c r="J905" i="1" s="1"/>
  <c r="F906" i="1"/>
  <c r="J906" i="1" s="1"/>
  <c r="F907" i="1"/>
  <c r="J907" i="1" s="1"/>
  <c r="F908" i="1"/>
  <c r="J908" i="1" s="1"/>
  <c r="F909" i="1"/>
  <c r="J909" i="1" s="1"/>
  <c r="F910" i="1"/>
  <c r="J910" i="1" s="1"/>
  <c r="F911" i="1"/>
  <c r="F912" i="1"/>
  <c r="J912" i="1" s="1"/>
  <c r="F913" i="1"/>
  <c r="J913" i="1" s="1"/>
  <c r="F914" i="1"/>
  <c r="J914" i="1" s="1"/>
  <c r="F915" i="1"/>
  <c r="J915" i="1" s="1"/>
  <c r="F916" i="1"/>
  <c r="F917" i="1"/>
  <c r="J917" i="1" s="1"/>
  <c r="F918" i="1"/>
  <c r="J918" i="1" s="1"/>
  <c r="F919" i="1"/>
  <c r="J919" i="1" s="1"/>
  <c r="F920" i="1"/>
  <c r="J920" i="1" s="1"/>
  <c r="F921" i="1"/>
  <c r="J921" i="1" s="1"/>
  <c r="F922" i="1"/>
  <c r="J922" i="1" s="1"/>
  <c r="F923" i="1"/>
  <c r="J923" i="1" s="1"/>
  <c r="F924" i="1"/>
  <c r="J924" i="1" s="1"/>
  <c r="F925" i="1"/>
  <c r="J925" i="1" s="1"/>
  <c r="F926" i="1"/>
  <c r="J926" i="1" s="1"/>
  <c r="F927" i="1"/>
  <c r="J927" i="1" s="1"/>
  <c r="F928" i="1"/>
  <c r="J928" i="1" s="1"/>
  <c r="F929" i="1"/>
  <c r="J929" i="1" s="1"/>
  <c r="F930" i="1"/>
  <c r="J930" i="1" s="1"/>
  <c r="F931" i="1"/>
  <c r="J931" i="1" s="1"/>
  <c r="F932" i="1"/>
  <c r="J932" i="1" s="1"/>
  <c r="F933" i="1"/>
  <c r="J933" i="1" s="1"/>
  <c r="F934" i="1"/>
  <c r="J934" i="1" s="1"/>
  <c r="F935" i="1"/>
  <c r="J935" i="1" s="1"/>
  <c r="F936" i="1"/>
  <c r="J936" i="1" s="1"/>
  <c r="F937" i="1"/>
  <c r="J937" i="1" s="1"/>
  <c r="F938" i="1"/>
  <c r="J938" i="1" s="1"/>
  <c r="F939" i="1"/>
  <c r="J939" i="1" s="1"/>
  <c r="F940" i="1"/>
  <c r="J940" i="1" s="1"/>
  <c r="F941" i="1"/>
  <c r="J941" i="1" s="1"/>
  <c r="F942" i="1"/>
  <c r="J942" i="1" s="1"/>
  <c r="F943" i="1"/>
  <c r="F944" i="1"/>
  <c r="F945" i="1"/>
  <c r="J945" i="1" s="1"/>
  <c r="F946" i="1"/>
  <c r="J946" i="1" s="1"/>
  <c r="F947" i="1"/>
  <c r="J947" i="1" s="1"/>
  <c r="F948" i="1"/>
  <c r="J948" i="1" s="1"/>
  <c r="F949" i="1"/>
  <c r="J949" i="1" s="1"/>
  <c r="F950" i="1"/>
  <c r="J950" i="1" s="1"/>
  <c r="F951" i="1"/>
  <c r="J951" i="1" s="1"/>
  <c r="F952" i="1"/>
  <c r="F953" i="1"/>
  <c r="J953" i="1" s="1"/>
  <c r="F954" i="1"/>
  <c r="J954" i="1" s="1"/>
  <c r="F955" i="1"/>
  <c r="J955" i="1" s="1"/>
  <c r="F956" i="1"/>
  <c r="J956" i="1" s="1"/>
  <c r="F957" i="1"/>
  <c r="J957" i="1" s="1"/>
  <c r="F958" i="1"/>
  <c r="J958" i="1" s="1"/>
  <c r="F959" i="1"/>
  <c r="J959" i="1" s="1"/>
  <c r="F960" i="1"/>
  <c r="J960" i="1" s="1"/>
  <c r="F961" i="1"/>
  <c r="J961" i="1" s="1"/>
  <c r="F962" i="1"/>
  <c r="J962" i="1" s="1"/>
  <c r="F963" i="1"/>
  <c r="J963" i="1" s="1"/>
  <c r="F964" i="1"/>
  <c r="F965" i="1"/>
  <c r="J965" i="1" s="1"/>
  <c r="F966" i="1"/>
  <c r="J966" i="1" s="1"/>
  <c r="F967" i="1"/>
  <c r="F968" i="1"/>
  <c r="F969" i="1"/>
  <c r="J969" i="1" s="1"/>
  <c r="F970" i="1"/>
  <c r="J970" i="1" s="1"/>
  <c r="F971" i="1"/>
  <c r="J971" i="1" s="1"/>
  <c r="F972" i="1"/>
  <c r="J972" i="1" s="1"/>
  <c r="F973" i="1"/>
  <c r="J973" i="1" s="1"/>
  <c r="F974" i="1"/>
  <c r="J974" i="1" s="1"/>
  <c r="F975" i="1"/>
  <c r="J975" i="1" s="1"/>
  <c r="F976" i="1"/>
  <c r="F977" i="1"/>
  <c r="J977" i="1" s="1"/>
  <c r="F978" i="1"/>
  <c r="J978" i="1" s="1"/>
  <c r="F979" i="1"/>
  <c r="J979" i="1" s="1"/>
  <c r="F980" i="1"/>
  <c r="J980" i="1" s="1"/>
  <c r="F981" i="1"/>
  <c r="J981" i="1" s="1"/>
  <c r="F982" i="1"/>
  <c r="J982" i="1" s="1"/>
  <c r="F983" i="1"/>
  <c r="J983" i="1" s="1"/>
  <c r="F984" i="1"/>
  <c r="J984" i="1" s="1"/>
  <c r="F985" i="1"/>
  <c r="J985" i="1" s="1"/>
  <c r="F986" i="1"/>
  <c r="J986" i="1" s="1"/>
  <c r="F987" i="1"/>
  <c r="J987" i="1" s="1"/>
  <c r="F988" i="1"/>
  <c r="J988" i="1" s="1"/>
  <c r="F989" i="1"/>
  <c r="J989" i="1" s="1"/>
  <c r="F990" i="1"/>
  <c r="J990" i="1" s="1"/>
  <c r="F991" i="1"/>
  <c r="J991" i="1" s="1"/>
  <c r="F992" i="1"/>
  <c r="J992" i="1" s="1"/>
  <c r="F993" i="1"/>
  <c r="J993" i="1" s="1"/>
  <c r="F994" i="1"/>
  <c r="J994" i="1" s="1"/>
  <c r="F995" i="1"/>
  <c r="J995" i="1" s="1"/>
  <c r="F996" i="1"/>
  <c r="F997" i="1"/>
  <c r="J997" i="1" s="1"/>
  <c r="F998" i="1"/>
  <c r="J998" i="1" s="1"/>
  <c r="F999" i="1"/>
  <c r="J999" i="1" s="1"/>
  <c r="F1000" i="1"/>
  <c r="F1001" i="1"/>
  <c r="J1001" i="1" s="1"/>
  <c r="F1002" i="1"/>
  <c r="J1002" i="1" s="1"/>
  <c r="F1003" i="1"/>
  <c r="J1003" i="1" s="1"/>
  <c r="F1004" i="1"/>
  <c r="J1004" i="1" s="1"/>
  <c r="F1005" i="1"/>
  <c r="F1006" i="1"/>
  <c r="J1006" i="1" s="1"/>
  <c r="F1007" i="1"/>
  <c r="J1007" i="1" s="1"/>
  <c r="F1008" i="1"/>
  <c r="J1008" i="1" s="1"/>
  <c r="F1009" i="1"/>
  <c r="J1009" i="1" s="1"/>
  <c r="F1010" i="1"/>
  <c r="J1010" i="1" s="1"/>
  <c r="F1011" i="1"/>
  <c r="J1011" i="1" s="1"/>
  <c r="F1012" i="1"/>
  <c r="J1012" i="1" s="1"/>
  <c r="F1013" i="1"/>
  <c r="J1013" i="1" s="1"/>
  <c r="F1014" i="1"/>
  <c r="J1014" i="1" s="1"/>
  <c r="F1015" i="1"/>
  <c r="J1015" i="1" s="1"/>
  <c r="F1016" i="1"/>
  <c r="F1017" i="1"/>
  <c r="J1017" i="1" s="1"/>
  <c r="F1018" i="1"/>
  <c r="J1018" i="1" s="1"/>
  <c r="F1019" i="1"/>
  <c r="J1019" i="1" s="1"/>
  <c r="F1020" i="1"/>
  <c r="F1021" i="1"/>
  <c r="J1021" i="1" s="1"/>
  <c r="F1022" i="1"/>
  <c r="J1022" i="1" s="1"/>
  <c r="F1023" i="1"/>
  <c r="J1023" i="1" s="1"/>
  <c r="F1024" i="1"/>
  <c r="J1024" i="1" s="1"/>
  <c r="F1025" i="1"/>
  <c r="J1025" i="1" s="1"/>
  <c r="F1026" i="1"/>
  <c r="J1026" i="1" s="1"/>
  <c r="F1027" i="1"/>
  <c r="J1027" i="1" s="1"/>
  <c r="F1028" i="1"/>
  <c r="F1029" i="1"/>
  <c r="J1029" i="1" s="1"/>
  <c r="F1030" i="1"/>
  <c r="J1030" i="1" s="1"/>
  <c r="F1031" i="1"/>
  <c r="F1032" i="1"/>
  <c r="J1032" i="1" s="1"/>
  <c r="F1033" i="1"/>
  <c r="J1033" i="1" s="1"/>
  <c r="F1034" i="1"/>
  <c r="J1034" i="1" s="1"/>
  <c r="F1035" i="1"/>
  <c r="J1035" i="1" s="1"/>
  <c r="F1036" i="1"/>
  <c r="J1036" i="1" s="1"/>
  <c r="F1037" i="1"/>
  <c r="J1037" i="1" s="1"/>
  <c r="F1038" i="1"/>
  <c r="J1038" i="1" s="1"/>
  <c r="F1039" i="1"/>
  <c r="F1040" i="1"/>
  <c r="J1040" i="1" s="1"/>
  <c r="F1041" i="1"/>
  <c r="J1041" i="1" s="1"/>
  <c r="F1042" i="1"/>
  <c r="J1042" i="1" s="1"/>
  <c r="F1043" i="1"/>
  <c r="J1043" i="1" s="1"/>
  <c r="F1044" i="1"/>
  <c r="J1044" i="1" s="1"/>
  <c r="F1045" i="1"/>
  <c r="J1045" i="1" s="1"/>
  <c r="F1046" i="1"/>
  <c r="J1046" i="1" s="1"/>
  <c r="F1047" i="1"/>
  <c r="J1047" i="1" s="1"/>
  <c r="F1048" i="1"/>
  <c r="F1049" i="1"/>
  <c r="J1049" i="1" s="1"/>
  <c r="F1050" i="1"/>
  <c r="J1050" i="1" s="1"/>
  <c r="F1051" i="1"/>
  <c r="J1051" i="1" s="1"/>
  <c r="F1052" i="1"/>
  <c r="F1053" i="1"/>
  <c r="F1054" i="1"/>
  <c r="J1054" i="1" s="1"/>
  <c r="F1055" i="1"/>
  <c r="J1055" i="1" s="1"/>
  <c r="F1056" i="1"/>
  <c r="J1056" i="1" s="1"/>
  <c r="F1057" i="1"/>
  <c r="J1057" i="1" s="1"/>
  <c r="F1058" i="1"/>
  <c r="J1058" i="1" s="1"/>
  <c r="F1059" i="1"/>
  <c r="J1059" i="1" s="1"/>
  <c r="F1060" i="1"/>
  <c r="J1060" i="1" s="1"/>
  <c r="F1061" i="1"/>
  <c r="J1061" i="1" s="1"/>
  <c r="F1062" i="1"/>
  <c r="J1062" i="1" s="1"/>
  <c r="F1063" i="1"/>
  <c r="F1064" i="1"/>
  <c r="F1065" i="1"/>
  <c r="J1065" i="1" s="1"/>
  <c r="F1066" i="1"/>
  <c r="J1066" i="1" s="1"/>
  <c r="F1067" i="1"/>
  <c r="J1067" i="1" s="1"/>
  <c r="F1068" i="1"/>
  <c r="J1068" i="1" s="1"/>
  <c r="F1069" i="1"/>
  <c r="J1069" i="1" s="1"/>
  <c r="F1070" i="1"/>
  <c r="J1070" i="1" s="1"/>
  <c r="F1071" i="1"/>
  <c r="F1072" i="1"/>
  <c r="F1073" i="1"/>
  <c r="J1073" i="1" s="1"/>
  <c r="F1074" i="1"/>
  <c r="J1074" i="1" s="1"/>
  <c r="F1075" i="1"/>
  <c r="J1075" i="1" s="1"/>
  <c r="F1076" i="1"/>
  <c r="J1076" i="1" s="1"/>
  <c r="F1077" i="1"/>
  <c r="J1077" i="1" s="1"/>
  <c r="F1078" i="1"/>
  <c r="J1078" i="1" s="1"/>
  <c r="F1079" i="1"/>
  <c r="J1079" i="1" s="1"/>
  <c r="F1080" i="1"/>
  <c r="F1081" i="1"/>
  <c r="J1081" i="1" s="1"/>
  <c r="F1082" i="1"/>
  <c r="J1082" i="1" s="1"/>
  <c r="F1083" i="1"/>
  <c r="J1083" i="1" s="1"/>
  <c r="F1084" i="1"/>
  <c r="J1084" i="1" s="1"/>
  <c r="F1085" i="1"/>
  <c r="J1085" i="1" s="1"/>
  <c r="F1086" i="1"/>
  <c r="J1086" i="1" s="1"/>
  <c r="F1087" i="1"/>
  <c r="J1087" i="1" s="1"/>
  <c r="F1088" i="1"/>
  <c r="J1088" i="1" s="1"/>
  <c r="F1089" i="1"/>
  <c r="J1089" i="1" s="1"/>
  <c r="F1090" i="1"/>
  <c r="J1090" i="1" s="1"/>
  <c r="F1091" i="1"/>
  <c r="J1091" i="1" s="1"/>
  <c r="F1092" i="1"/>
  <c r="J1092" i="1" s="1"/>
  <c r="F1093" i="1"/>
  <c r="J1093" i="1" s="1"/>
  <c r="F1094" i="1"/>
  <c r="J1094" i="1" s="1"/>
  <c r="F1095" i="1"/>
  <c r="F1096" i="1"/>
  <c r="F1097" i="1"/>
  <c r="J1097" i="1" s="1"/>
  <c r="F1098" i="1"/>
  <c r="J1098" i="1" s="1"/>
  <c r="F1099" i="1"/>
  <c r="J1099" i="1" s="1"/>
  <c r="F1100" i="1"/>
  <c r="J1100" i="1" s="1"/>
  <c r="F1101" i="1"/>
  <c r="J1101" i="1" s="1"/>
  <c r="F1102" i="1"/>
  <c r="J1102" i="1" s="1"/>
  <c r="F1103" i="1"/>
  <c r="J1103" i="1" s="1"/>
  <c r="F1104" i="1"/>
  <c r="F1105" i="1"/>
  <c r="J1105" i="1" s="1"/>
  <c r="F1106" i="1"/>
  <c r="J1106" i="1" s="1"/>
  <c r="F1107" i="1"/>
  <c r="J1107" i="1" s="1"/>
  <c r="F1108" i="1"/>
  <c r="J1108" i="1" s="1"/>
  <c r="F1109" i="1"/>
  <c r="J1109" i="1" s="1"/>
  <c r="F1110" i="1"/>
  <c r="J1110" i="1" s="1"/>
  <c r="F1111" i="1"/>
  <c r="J1111" i="1" s="1"/>
  <c r="F1112" i="1"/>
  <c r="J1112" i="1" s="1"/>
  <c r="F1113" i="1"/>
  <c r="J1113" i="1" s="1"/>
  <c r="F1114" i="1"/>
  <c r="J1114" i="1" s="1"/>
  <c r="F1115" i="1"/>
  <c r="J1115" i="1" s="1"/>
  <c r="F1116" i="1"/>
  <c r="F1117" i="1"/>
  <c r="J1117" i="1" s="1"/>
  <c r="F1118" i="1"/>
  <c r="J1118" i="1" s="1"/>
  <c r="F1119" i="1"/>
  <c r="J1119" i="1" s="1"/>
  <c r="F1120" i="1"/>
  <c r="J1120" i="1" s="1"/>
  <c r="F1121" i="1"/>
  <c r="J1121" i="1" s="1"/>
  <c r="F1122" i="1"/>
  <c r="J1122" i="1" s="1"/>
  <c r="F1123" i="1"/>
  <c r="J1123" i="1" s="1"/>
  <c r="F1124" i="1"/>
  <c r="F1125" i="1"/>
  <c r="J1125" i="1" s="1"/>
  <c r="F1126" i="1"/>
  <c r="J1126" i="1" s="1"/>
  <c r="F1127" i="1"/>
  <c r="J1127" i="1" s="1"/>
  <c r="F1128" i="1"/>
  <c r="F1129" i="1"/>
  <c r="J1129" i="1" s="1"/>
  <c r="F1130" i="1"/>
  <c r="J1130" i="1" s="1"/>
  <c r="F1131" i="1"/>
  <c r="J1131" i="1" s="1"/>
  <c r="F1132" i="1"/>
  <c r="J1132" i="1" s="1"/>
  <c r="F1133" i="1"/>
  <c r="J1133" i="1" s="1"/>
  <c r="F1134" i="1"/>
  <c r="J1134" i="1" s="1"/>
  <c r="F1135" i="1"/>
  <c r="F1136" i="1"/>
  <c r="J1136" i="1" s="1"/>
  <c r="F1137" i="1"/>
  <c r="J1137" i="1" s="1"/>
  <c r="F1138" i="1"/>
  <c r="J1138" i="1" s="1"/>
  <c r="F1139" i="1"/>
  <c r="J1139" i="1" s="1"/>
  <c r="F1140" i="1"/>
  <c r="J1140" i="1" s="1"/>
  <c r="F1141" i="1"/>
  <c r="J1141" i="1" s="1"/>
  <c r="F1142" i="1"/>
  <c r="J1142" i="1" s="1"/>
  <c r="F1143" i="1"/>
  <c r="J1143" i="1" s="1"/>
  <c r="F1144" i="1"/>
  <c r="J1144" i="1" s="1"/>
  <c r="F1145" i="1"/>
  <c r="J1145" i="1" s="1"/>
  <c r="F1146" i="1"/>
  <c r="J1146" i="1" s="1"/>
  <c r="F1147" i="1"/>
  <c r="J1147" i="1" s="1"/>
  <c r="F1148" i="1"/>
  <c r="F1149" i="1"/>
  <c r="J1149" i="1" s="1"/>
  <c r="F1150" i="1"/>
  <c r="J1150" i="1" s="1"/>
  <c r="F1151" i="1"/>
  <c r="J1151" i="1" s="1"/>
  <c r="F1152" i="1"/>
  <c r="J1152" i="1" s="1"/>
  <c r="F1153" i="1"/>
  <c r="J1153" i="1" s="1"/>
  <c r="F1154" i="1"/>
  <c r="J1154" i="1" s="1"/>
  <c r="F1155" i="1"/>
  <c r="J1155" i="1" s="1"/>
  <c r="F1156" i="1"/>
  <c r="F1157" i="1"/>
  <c r="J1157" i="1" s="1"/>
  <c r="F1158" i="1"/>
  <c r="J1158" i="1" s="1"/>
  <c r="F1159" i="1"/>
  <c r="J1159" i="1" s="1"/>
  <c r="F1160" i="1"/>
  <c r="J1160" i="1" s="1"/>
  <c r="F1161" i="1"/>
  <c r="J1161" i="1" s="1"/>
  <c r="F1162" i="1"/>
  <c r="J1162" i="1" s="1"/>
  <c r="F1163" i="1"/>
  <c r="J1163" i="1" s="1"/>
  <c r="F1164" i="1"/>
  <c r="J1164" i="1" s="1"/>
  <c r="F1165" i="1"/>
  <c r="J1165" i="1" s="1"/>
  <c r="F1166" i="1"/>
  <c r="J1166" i="1" s="1"/>
  <c r="F1167" i="1"/>
  <c r="F1168" i="1"/>
  <c r="F1169" i="1"/>
  <c r="J1169" i="1" s="1"/>
  <c r="F1170" i="1"/>
  <c r="J1170" i="1" s="1"/>
  <c r="F1171" i="1"/>
  <c r="J1171" i="1" s="1"/>
  <c r="F1172" i="1"/>
  <c r="J1172" i="1" s="1"/>
  <c r="F1173" i="1"/>
  <c r="J1173" i="1" s="1"/>
  <c r="F1174" i="1"/>
  <c r="J1174" i="1" s="1"/>
  <c r="F1175" i="1"/>
  <c r="J1175" i="1" s="1"/>
  <c r="F1176" i="1"/>
  <c r="F1177" i="1"/>
  <c r="J1177" i="1" s="1"/>
  <c r="F1178" i="1"/>
  <c r="J1178" i="1" s="1"/>
  <c r="F1179" i="1"/>
  <c r="J1179" i="1" s="1"/>
  <c r="F1180" i="1"/>
  <c r="F1181" i="1"/>
  <c r="J1181" i="1" s="1"/>
  <c r="F1182" i="1"/>
  <c r="J1182" i="1" s="1"/>
  <c r="F1183" i="1"/>
  <c r="J1183" i="1" s="1"/>
  <c r="F1184" i="1"/>
  <c r="J1184" i="1" s="1"/>
  <c r="F1185" i="1"/>
  <c r="J1185" i="1" s="1"/>
  <c r="F1186" i="1"/>
  <c r="J1186" i="1" s="1"/>
  <c r="F1187" i="1"/>
  <c r="J1187" i="1" s="1"/>
  <c r="F1188" i="1"/>
  <c r="J1188" i="1" s="1"/>
  <c r="F1189" i="1"/>
  <c r="J1189" i="1" s="1"/>
  <c r="F1190" i="1"/>
  <c r="J1190" i="1" s="1"/>
  <c r="F1191" i="1"/>
  <c r="F1192" i="1"/>
  <c r="J1192" i="1" s="1"/>
  <c r="F1193" i="1"/>
  <c r="J1193" i="1" s="1"/>
  <c r="F1194" i="1"/>
  <c r="J1194" i="1" s="1"/>
  <c r="F1195" i="1"/>
  <c r="J1195" i="1" s="1"/>
  <c r="F1196" i="1"/>
  <c r="J1196" i="1" s="1"/>
  <c r="F1197" i="1"/>
  <c r="J1197" i="1" s="1"/>
  <c r="F1198" i="1"/>
  <c r="J1198" i="1" s="1"/>
  <c r="F1199" i="1"/>
  <c r="F1200" i="1"/>
  <c r="F1201" i="1"/>
  <c r="J1201" i="1" s="1"/>
  <c r="F1202" i="1"/>
  <c r="J1202" i="1" s="1"/>
  <c r="F1203" i="1"/>
  <c r="J1203" i="1" s="1"/>
  <c r="F1204" i="1"/>
  <c r="J1204" i="1" s="1"/>
  <c r="F1205" i="1"/>
  <c r="J1205" i="1" s="1"/>
  <c r="F1206" i="1"/>
  <c r="J1206" i="1" s="1"/>
  <c r="F1207" i="1"/>
  <c r="J1207" i="1" s="1"/>
  <c r="F1208" i="1"/>
  <c r="F1209" i="1"/>
  <c r="J1209" i="1" s="1"/>
  <c r="F1210" i="1"/>
  <c r="J1210" i="1" s="1"/>
  <c r="F1211" i="1"/>
  <c r="J1211" i="1" s="1"/>
  <c r="F1212" i="1"/>
  <c r="J1212" i="1" s="1"/>
  <c r="F1213" i="1"/>
  <c r="J1213" i="1" s="1"/>
  <c r="F1214" i="1"/>
  <c r="J1214" i="1" s="1"/>
  <c r="F1215" i="1"/>
  <c r="J1215" i="1" s="1"/>
  <c r="F1216" i="1"/>
  <c r="J1216" i="1" s="1"/>
  <c r="F1217" i="1"/>
  <c r="J1217" i="1" s="1"/>
  <c r="F1218" i="1"/>
  <c r="J1218" i="1" s="1"/>
  <c r="F1219" i="1"/>
  <c r="J1219" i="1" s="1"/>
  <c r="F1220" i="1"/>
  <c r="F1221" i="1"/>
  <c r="J1221" i="1" s="1"/>
  <c r="F1222" i="1"/>
  <c r="J1222" i="1" s="1"/>
  <c r="F1223" i="1"/>
  <c r="F1224" i="1"/>
  <c r="F1225" i="1"/>
  <c r="J1225" i="1" s="1"/>
  <c r="F1226" i="1"/>
  <c r="J1226" i="1" s="1"/>
  <c r="F1227" i="1"/>
  <c r="J1227" i="1" s="1"/>
  <c r="F1228" i="1"/>
  <c r="J1228" i="1" s="1"/>
  <c r="F1229" i="1"/>
  <c r="J1229" i="1" s="1"/>
  <c r="F1230" i="1"/>
  <c r="J1230" i="1" s="1"/>
  <c r="F1231" i="1"/>
  <c r="J1231" i="1" s="1"/>
  <c r="F1232" i="1"/>
  <c r="F1233" i="1"/>
  <c r="J1233" i="1" s="1"/>
  <c r="F1234" i="1"/>
  <c r="J1234" i="1" s="1"/>
  <c r="F1235" i="1"/>
  <c r="J1235" i="1" s="1"/>
  <c r="F1236" i="1"/>
  <c r="J1236" i="1" s="1"/>
  <c r="F1237" i="1"/>
  <c r="J1237" i="1" s="1"/>
  <c r="F1238" i="1"/>
  <c r="J1238" i="1" s="1"/>
  <c r="F1239" i="1"/>
  <c r="J1239" i="1" s="1"/>
  <c r="F1240" i="1"/>
  <c r="J1240" i="1" s="1"/>
  <c r="F1241" i="1"/>
  <c r="J1241" i="1" s="1"/>
  <c r="F1242" i="1"/>
  <c r="J1242" i="1" s="1"/>
  <c r="F1243" i="1"/>
  <c r="J1243" i="1" s="1"/>
  <c r="F1244" i="1"/>
  <c r="J1244" i="1" s="1"/>
  <c r="F1245" i="1"/>
  <c r="J1245" i="1" s="1"/>
  <c r="F1246" i="1"/>
  <c r="J1246" i="1" s="1"/>
  <c r="F1247" i="1"/>
  <c r="J1247" i="1" s="1"/>
  <c r="F1248" i="1"/>
  <c r="J1248" i="1" s="1"/>
  <c r="F1249" i="1"/>
  <c r="J1249" i="1" s="1"/>
  <c r="F1250" i="1"/>
  <c r="J1250" i="1" s="1"/>
  <c r="F1251" i="1"/>
  <c r="J1251" i="1" s="1"/>
  <c r="F1252" i="1"/>
  <c r="F1253" i="1"/>
  <c r="J1253" i="1" s="1"/>
  <c r="F1254" i="1"/>
  <c r="J1254" i="1" s="1"/>
  <c r="F1255" i="1"/>
  <c r="J1255" i="1" s="1"/>
  <c r="F1256" i="1"/>
  <c r="F1257" i="1"/>
  <c r="J1257" i="1" s="1"/>
  <c r="F1258" i="1"/>
  <c r="J1258" i="1" s="1"/>
  <c r="F1259" i="1"/>
  <c r="J1259" i="1" s="1"/>
  <c r="F1260" i="1"/>
  <c r="J1260" i="1" s="1"/>
  <c r="F1261" i="1"/>
  <c r="J1261" i="1" s="1"/>
  <c r="F1262" i="1"/>
  <c r="J1262" i="1" s="1"/>
  <c r="F1263" i="1"/>
  <c r="J1263" i="1" s="1"/>
  <c r="F1264" i="1"/>
  <c r="J1264" i="1" s="1"/>
  <c r="F1265" i="1"/>
  <c r="J1265" i="1" s="1"/>
  <c r="F1266" i="1"/>
  <c r="J1266" i="1" s="1"/>
  <c r="F1267" i="1"/>
  <c r="J1267" i="1" s="1"/>
  <c r="F1268" i="1"/>
  <c r="J1268" i="1" s="1"/>
  <c r="F1269" i="1"/>
  <c r="J1269" i="1" s="1"/>
  <c r="F1270" i="1"/>
  <c r="J1270" i="1" s="1"/>
  <c r="F1271" i="1"/>
  <c r="J1271" i="1" s="1"/>
  <c r="F1272" i="1"/>
  <c r="F1273" i="1"/>
  <c r="J1273" i="1" s="1"/>
  <c r="F1274" i="1"/>
  <c r="J1274" i="1" s="1"/>
  <c r="F1275" i="1"/>
  <c r="J1275" i="1" s="1"/>
  <c r="F1276" i="1"/>
  <c r="F1277" i="1"/>
  <c r="J1277" i="1" s="1"/>
  <c r="F1278" i="1"/>
  <c r="J1278" i="1" s="1"/>
  <c r="F1279" i="1"/>
  <c r="J1279" i="1" s="1"/>
  <c r="F1280" i="1"/>
  <c r="J1280" i="1" s="1"/>
  <c r="F1281" i="1"/>
  <c r="J1281" i="1" s="1"/>
  <c r="F1282" i="1"/>
  <c r="J1282" i="1" s="1"/>
  <c r="F1283" i="1"/>
  <c r="J1283" i="1" s="1"/>
  <c r="F1284" i="1"/>
  <c r="F1285" i="1"/>
  <c r="J1285" i="1" s="1"/>
  <c r="F1286" i="1"/>
  <c r="J1286" i="1" s="1"/>
  <c r="F1287" i="1"/>
  <c r="F1288" i="1"/>
  <c r="J1288" i="1" s="1"/>
  <c r="F1289" i="1"/>
  <c r="J1289" i="1" s="1"/>
  <c r="F1290" i="1"/>
  <c r="J1290" i="1" s="1"/>
  <c r="F1291" i="1"/>
  <c r="J1291" i="1" s="1"/>
  <c r="F1292" i="1"/>
  <c r="J1292" i="1" s="1"/>
  <c r="F1293" i="1"/>
  <c r="J1293" i="1" s="1"/>
  <c r="F1294" i="1"/>
  <c r="J1294" i="1" s="1"/>
  <c r="F1295" i="1"/>
  <c r="F1296" i="1"/>
  <c r="J1296" i="1" s="1"/>
  <c r="F1297" i="1"/>
  <c r="J1297" i="1" s="1"/>
  <c r="F1298" i="1"/>
  <c r="J1298" i="1" s="1"/>
  <c r="F1299" i="1"/>
  <c r="J1299" i="1" s="1"/>
  <c r="F1300" i="1"/>
  <c r="J1300" i="1" s="1"/>
  <c r="F1301" i="1"/>
  <c r="J1301" i="1" s="1"/>
  <c r="F1302" i="1"/>
  <c r="J1302" i="1" s="1"/>
  <c r="F1303" i="1"/>
  <c r="J1303" i="1" s="1"/>
  <c r="F1304" i="1"/>
  <c r="F1305" i="1"/>
  <c r="J1305" i="1" s="1"/>
  <c r="F1306" i="1"/>
  <c r="J1306" i="1" s="1"/>
  <c r="F1307" i="1"/>
  <c r="J1307" i="1" s="1"/>
  <c r="F1308" i="1"/>
  <c r="F1309" i="1"/>
  <c r="J1309" i="1" s="1"/>
  <c r="F1310" i="1"/>
  <c r="J1310" i="1" s="1"/>
  <c r="F1311" i="1"/>
  <c r="J1311" i="1" s="1"/>
  <c r="F1312" i="1"/>
  <c r="J1312" i="1" s="1"/>
  <c r="F1313" i="1"/>
  <c r="J1313" i="1" s="1"/>
  <c r="F1314" i="1"/>
  <c r="J1314" i="1" s="1"/>
  <c r="F1315" i="1"/>
  <c r="J1315" i="1" s="1"/>
  <c r="F1316" i="1"/>
  <c r="J1316" i="1" s="1"/>
  <c r="F1317" i="1"/>
  <c r="J1317" i="1" s="1"/>
  <c r="F1318" i="1"/>
  <c r="J1318" i="1" s="1"/>
  <c r="F1319" i="1"/>
  <c r="F1320" i="1"/>
  <c r="F1321" i="1"/>
  <c r="J1321" i="1" s="1"/>
  <c r="F1322" i="1"/>
  <c r="J1322" i="1" s="1"/>
  <c r="F1323" i="1"/>
  <c r="J1323" i="1" s="1"/>
  <c r="F1324" i="1"/>
  <c r="J1324" i="1" s="1"/>
  <c r="F1325" i="1"/>
  <c r="J1325" i="1" s="1"/>
  <c r="F1326" i="1"/>
  <c r="J1326" i="1" s="1"/>
  <c r="F1327" i="1"/>
  <c r="F1328" i="1"/>
  <c r="F1329" i="1"/>
  <c r="J1329" i="1" s="1"/>
  <c r="F1330" i="1"/>
  <c r="J1330" i="1" s="1"/>
  <c r="F1331" i="1"/>
  <c r="J1331" i="1" s="1"/>
  <c r="F1332" i="1"/>
  <c r="J1332" i="1" s="1"/>
  <c r="F1333" i="1"/>
  <c r="J1333" i="1" s="1"/>
  <c r="F1334" i="1"/>
  <c r="J1334" i="1" s="1"/>
  <c r="F1335" i="1"/>
  <c r="J1335" i="1" s="1"/>
  <c r="F1336" i="1"/>
  <c r="F1337" i="1"/>
  <c r="J1337" i="1" s="1"/>
  <c r="F1338" i="1"/>
  <c r="J1338" i="1" s="1"/>
  <c r="F1339" i="1"/>
  <c r="J1339" i="1" s="1"/>
  <c r="F1340" i="1"/>
  <c r="J1340" i="1" s="1"/>
  <c r="F1341" i="1"/>
  <c r="J1341" i="1" s="1"/>
  <c r="F1342" i="1"/>
  <c r="J1342" i="1" s="1"/>
  <c r="F1343" i="1"/>
  <c r="J1343" i="1" s="1"/>
  <c r="F1344" i="1"/>
  <c r="J1344" i="1" s="1"/>
  <c r="F1345" i="1"/>
  <c r="J1345" i="1" s="1"/>
  <c r="F1346" i="1"/>
  <c r="J1346" i="1" s="1"/>
  <c r="F1347" i="1"/>
  <c r="J1347" i="1" s="1"/>
  <c r="F1348" i="1"/>
  <c r="J1348" i="1" s="1"/>
  <c r="F1349" i="1"/>
  <c r="J1349" i="1" s="1"/>
  <c r="F1350" i="1"/>
  <c r="J1350" i="1" s="1"/>
  <c r="F1351" i="1"/>
  <c r="F1352" i="1"/>
  <c r="F1353" i="1"/>
  <c r="J1353" i="1" s="1"/>
  <c r="F1354" i="1"/>
  <c r="J1354" i="1" s="1"/>
  <c r="F1355" i="1"/>
  <c r="J1355" i="1" s="1"/>
  <c r="F1356" i="1"/>
  <c r="J1356" i="1" s="1"/>
  <c r="F1357" i="1"/>
  <c r="J1357" i="1" s="1"/>
  <c r="F1358" i="1"/>
  <c r="J1358" i="1" s="1"/>
  <c r="F1359" i="1"/>
  <c r="J1359" i="1" s="1"/>
  <c r="F1360" i="1"/>
  <c r="F1361" i="1"/>
  <c r="J1361" i="1" s="1"/>
  <c r="F1362" i="1"/>
  <c r="J1362" i="1" s="1"/>
  <c r="F1363" i="1"/>
  <c r="J1363" i="1" s="1"/>
  <c r="F1364" i="1"/>
  <c r="J1364" i="1" s="1"/>
  <c r="F1365" i="1"/>
  <c r="J1365" i="1" s="1"/>
  <c r="F1366" i="1"/>
  <c r="J1366" i="1" s="1"/>
  <c r="F1367" i="1"/>
  <c r="J1367" i="1" s="1"/>
  <c r="F1368" i="1"/>
  <c r="F1369" i="1"/>
  <c r="J1369" i="1" s="1"/>
  <c r="F1370" i="1"/>
  <c r="J1370" i="1" s="1"/>
  <c r="F1371" i="1"/>
  <c r="J1371" i="1" s="1"/>
  <c r="F1372" i="1"/>
  <c r="J1372" i="1" s="1"/>
  <c r="F1373" i="1"/>
  <c r="F1374" i="1"/>
  <c r="J1374" i="1" s="1"/>
  <c r="F1375" i="1"/>
  <c r="J1375" i="1" s="1"/>
  <c r="F1376" i="1"/>
  <c r="J1376" i="1" s="1"/>
  <c r="F1377" i="1"/>
  <c r="J1377" i="1" s="1"/>
  <c r="F1378" i="1"/>
  <c r="J1378" i="1" s="1"/>
  <c r="F1379" i="1"/>
  <c r="J1379" i="1" s="1"/>
  <c r="F1380" i="1"/>
  <c r="J1380" i="1" s="1"/>
  <c r="F1381" i="1"/>
  <c r="J1381" i="1" s="1"/>
  <c r="F1382" i="1"/>
  <c r="J1382" i="1" s="1"/>
  <c r="F1383" i="1"/>
  <c r="F1384" i="1"/>
  <c r="F1385" i="1"/>
  <c r="J1385" i="1" s="1"/>
  <c r="F1386" i="1"/>
  <c r="J1386" i="1" s="1"/>
  <c r="F1387" i="1"/>
  <c r="J1387" i="1" s="1"/>
  <c r="F1388" i="1"/>
  <c r="J1388" i="1" s="1"/>
  <c r="F1389" i="1"/>
  <c r="J1389" i="1" s="1"/>
  <c r="F1390" i="1"/>
  <c r="J1390" i="1" s="1"/>
  <c r="F1391" i="1"/>
  <c r="J1391" i="1" s="1"/>
  <c r="F1392" i="1"/>
  <c r="J1392" i="1" s="1"/>
  <c r="F1393" i="1"/>
  <c r="J1393" i="1" s="1"/>
  <c r="F1394" i="1"/>
  <c r="J1394" i="1" s="1"/>
  <c r="F1395" i="1"/>
  <c r="J1395" i="1" s="1"/>
  <c r="F1396" i="1"/>
  <c r="J1396" i="1" s="1"/>
  <c r="F1397" i="1"/>
  <c r="J1397" i="1" s="1"/>
  <c r="F1398" i="1"/>
  <c r="J1398" i="1" s="1"/>
  <c r="F1399" i="1"/>
  <c r="J1399" i="1" s="1"/>
  <c r="F1400" i="1"/>
  <c r="F1401" i="1"/>
  <c r="J1401" i="1" s="1"/>
  <c r="F1402" i="1"/>
  <c r="J1402" i="1" s="1"/>
  <c r="F1403" i="1"/>
  <c r="J1403" i="1" s="1"/>
  <c r="F1404" i="1"/>
  <c r="J1404" i="1" s="1"/>
  <c r="F1405" i="1"/>
  <c r="J1405" i="1" s="1"/>
  <c r="F1406" i="1"/>
  <c r="J1406" i="1" s="1"/>
  <c r="F1407" i="1"/>
  <c r="F1408" i="1"/>
  <c r="F1409" i="1"/>
  <c r="J1409" i="1" s="1"/>
  <c r="F1410" i="1"/>
  <c r="J1410" i="1" s="1"/>
  <c r="F1411" i="1"/>
  <c r="J1411" i="1" s="1"/>
  <c r="F1412" i="1"/>
  <c r="F1413" i="1"/>
  <c r="J1413" i="1" s="1"/>
  <c r="F1414" i="1"/>
  <c r="J1414" i="1" s="1"/>
  <c r="F1415" i="1"/>
  <c r="F1416" i="1"/>
  <c r="J1416" i="1" s="1"/>
  <c r="F1417" i="1"/>
  <c r="J1417" i="1" s="1"/>
  <c r="F1418" i="1"/>
  <c r="J1418" i="1" s="1"/>
  <c r="F1419" i="1"/>
  <c r="J1419" i="1" s="1"/>
  <c r="F1420" i="1"/>
  <c r="F1421" i="1"/>
  <c r="J1421" i="1" s="1"/>
  <c r="F1422" i="1"/>
  <c r="J1422" i="1" s="1"/>
  <c r="F1423" i="1"/>
  <c r="J1423" i="1" s="1"/>
  <c r="F1424" i="1"/>
  <c r="J1424" i="1" s="1"/>
  <c r="F1425" i="1"/>
  <c r="J1425" i="1" s="1"/>
  <c r="F1426" i="1"/>
  <c r="J1426" i="1" s="1"/>
  <c r="F1427" i="1"/>
  <c r="J1427" i="1" s="1"/>
  <c r="F1428" i="1"/>
  <c r="J1428" i="1" s="1"/>
  <c r="F1429" i="1"/>
  <c r="J1429" i="1" s="1"/>
  <c r="F1430" i="1"/>
  <c r="J1430" i="1" s="1"/>
  <c r="F1431" i="1"/>
  <c r="J1431" i="1" s="1"/>
  <c r="F1432" i="1"/>
  <c r="J1432" i="1" s="1"/>
  <c r="F1433" i="1"/>
  <c r="J1433" i="1" s="1"/>
  <c r="F1434" i="1"/>
  <c r="J1434" i="1" s="1"/>
  <c r="F1435" i="1"/>
  <c r="J1435" i="1" s="1"/>
  <c r="F1436" i="1"/>
  <c r="J1436" i="1" s="1"/>
  <c r="F1437" i="1"/>
  <c r="J1437" i="1" s="1"/>
  <c r="F1438" i="1"/>
  <c r="F1439" i="1"/>
  <c r="J1439" i="1" s="1"/>
  <c r="F1440" i="1"/>
  <c r="J1440" i="1" s="1"/>
  <c r="F1441" i="1"/>
  <c r="J1441" i="1" s="1"/>
  <c r="F1442" i="1"/>
  <c r="J1442" i="1" s="1"/>
  <c r="F1443" i="1"/>
  <c r="J1443" i="1" s="1"/>
  <c r="F1444" i="1"/>
  <c r="F1445" i="1"/>
  <c r="J1445" i="1" s="1"/>
  <c r="F1446" i="1"/>
  <c r="J1446" i="1" s="1"/>
  <c r="F1447" i="1"/>
  <c r="J1447" i="1" s="1"/>
  <c r="F1448" i="1"/>
  <c r="F1449" i="1"/>
  <c r="J1449" i="1" s="1"/>
  <c r="F1450" i="1"/>
  <c r="J1450" i="1" s="1"/>
  <c r="F1451" i="1"/>
  <c r="J1451" i="1" s="1"/>
  <c r="F1452" i="1"/>
  <c r="F1453" i="1"/>
  <c r="J1453" i="1" s="1"/>
  <c r="F1454" i="1"/>
  <c r="J1454" i="1" s="1"/>
  <c r="F1455" i="1"/>
  <c r="F1456" i="1"/>
  <c r="F1457" i="1"/>
  <c r="J1457" i="1" s="1"/>
  <c r="F1458" i="1"/>
  <c r="J1458" i="1" s="1"/>
  <c r="F1459" i="1"/>
  <c r="J1459" i="1" s="1"/>
  <c r="F1460" i="1"/>
  <c r="J1460" i="1" s="1"/>
  <c r="F1461" i="1"/>
  <c r="J1461" i="1" s="1"/>
  <c r="F1462" i="1"/>
  <c r="J1462" i="1" s="1"/>
  <c r="F1463" i="1"/>
  <c r="F1464" i="1"/>
  <c r="J1464" i="1" s="1"/>
  <c r="F1465" i="1"/>
  <c r="J1465" i="1" s="1"/>
  <c r="F1466" i="1"/>
  <c r="J1466" i="1" s="1"/>
  <c r="F1467" i="1"/>
  <c r="J1467" i="1" s="1"/>
  <c r="F1468" i="1"/>
  <c r="J1468" i="1" s="1"/>
  <c r="F1469" i="1"/>
  <c r="J1469" i="1" s="1"/>
  <c r="F1470" i="1"/>
  <c r="J1470" i="1" s="1"/>
  <c r="F1471" i="1"/>
  <c r="F1472" i="1"/>
  <c r="J1472" i="1" s="1"/>
  <c r="F1473" i="1"/>
  <c r="J1473" i="1" s="1"/>
  <c r="F1474" i="1"/>
  <c r="J1474" i="1" s="1"/>
  <c r="F1475" i="1"/>
  <c r="J1475" i="1" s="1"/>
  <c r="F1476" i="1"/>
  <c r="J1476" i="1" s="1"/>
  <c r="F1477" i="1"/>
  <c r="J1477" i="1" s="1"/>
  <c r="F1478" i="1"/>
  <c r="J1478" i="1" s="1"/>
  <c r="F1479" i="1"/>
  <c r="J1479" i="1" s="1"/>
  <c r="F1480" i="1"/>
  <c r="F1481" i="1"/>
  <c r="J1481" i="1" s="1"/>
  <c r="F1482" i="1"/>
  <c r="J1482" i="1" s="1"/>
  <c r="F1483" i="1"/>
  <c r="J1483" i="1" s="1"/>
  <c r="F1484" i="1"/>
  <c r="J1484" i="1" s="1"/>
  <c r="F1485" i="1"/>
  <c r="J1485" i="1" s="1"/>
  <c r="F1486" i="1"/>
  <c r="J1486" i="1" s="1"/>
  <c r="F1487" i="1"/>
  <c r="J1487" i="1" s="1"/>
  <c r="F1488" i="1"/>
  <c r="F1489" i="1"/>
  <c r="J1489" i="1" s="1"/>
  <c r="F1490" i="1"/>
  <c r="J1490" i="1" s="1"/>
  <c r="F1491" i="1"/>
  <c r="J1491" i="1" s="1"/>
  <c r="F1492" i="1"/>
  <c r="F1493" i="1"/>
  <c r="J1493" i="1" s="1"/>
  <c r="F1494" i="1"/>
  <c r="J1494" i="1" s="1"/>
  <c r="F1495" i="1"/>
  <c r="J1495" i="1" s="1"/>
  <c r="F1496" i="1"/>
  <c r="J1496" i="1" s="1"/>
  <c r="F1497" i="1"/>
  <c r="J1497" i="1" s="1"/>
  <c r="F1498" i="1"/>
  <c r="J1498" i="1" s="1"/>
  <c r="F1499" i="1"/>
  <c r="J1499" i="1" s="1"/>
  <c r="F1500" i="1"/>
  <c r="F1501" i="1"/>
  <c r="J1501" i="1" s="1"/>
  <c r="F1502" i="1"/>
  <c r="J1502" i="1" s="1"/>
  <c r="F1503" i="1"/>
  <c r="F1504" i="1"/>
  <c r="J1504" i="1" s="1"/>
  <c r="F1505" i="1"/>
  <c r="J1505" i="1" s="1"/>
  <c r="F1506" i="1"/>
  <c r="J1506" i="1" s="1"/>
  <c r="F1507" i="1"/>
  <c r="J1507" i="1" s="1"/>
  <c r="F1508" i="1"/>
  <c r="F1509" i="1"/>
  <c r="J1509" i="1" s="1"/>
  <c r="F1510" i="1"/>
  <c r="J1510" i="1" s="1"/>
  <c r="F1511" i="1"/>
  <c r="F1512" i="1"/>
  <c r="J1512" i="1" s="1"/>
  <c r="F1513" i="1"/>
  <c r="J1513" i="1" s="1"/>
  <c r="F1514" i="1"/>
  <c r="J1514" i="1" s="1"/>
  <c r="F1515" i="1"/>
  <c r="J1515" i="1" s="1"/>
  <c r="F1516" i="1"/>
  <c r="J1516" i="1" s="1"/>
  <c r="F1517" i="1"/>
  <c r="J1517" i="1" s="1"/>
  <c r="F1518" i="1"/>
  <c r="J1518" i="1" s="1"/>
  <c r="F1519" i="1"/>
  <c r="F1520" i="1"/>
  <c r="J1520" i="1" s="1"/>
  <c r="F1521" i="1"/>
  <c r="J1521" i="1" s="1"/>
  <c r="F1522" i="1"/>
  <c r="J1522" i="1" s="1"/>
  <c r="F1523" i="1"/>
  <c r="J1523" i="1" s="1"/>
  <c r="F1524" i="1"/>
  <c r="F1525" i="1"/>
  <c r="J1525" i="1" s="1"/>
  <c r="F1526" i="1"/>
  <c r="J1526" i="1" s="1"/>
  <c r="F1527" i="1"/>
  <c r="F1528" i="1"/>
  <c r="F1529" i="1"/>
  <c r="J1529" i="1" s="1"/>
  <c r="F1530" i="1"/>
  <c r="J1530" i="1" s="1"/>
  <c r="F1531" i="1"/>
  <c r="J1531" i="1" s="1"/>
  <c r="F1532" i="1"/>
  <c r="J1532" i="1" s="1"/>
  <c r="F1533" i="1"/>
  <c r="J1533" i="1" s="1"/>
  <c r="F1534" i="1"/>
  <c r="J1534" i="1" s="1"/>
  <c r="F1535" i="1"/>
  <c r="J1535" i="1" s="1"/>
  <c r="F1536" i="1"/>
  <c r="J1536" i="1" s="1"/>
  <c r="F1537" i="1"/>
  <c r="J1537" i="1" s="1"/>
  <c r="F1538" i="1"/>
  <c r="J1538" i="1" s="1"/>
  <c r="F1539" i="1"/>
  <c r="J1539" i="1" s="1"/>
  <c r="F1540" i="1"/>
  <c r="F1541" i="1"/>
  <c r="J1541" i="1" s="1"/>
  <c r="F1542" i="1"/>
  <c r="J1542" i="1" s="1"/>
  <c r="F1543" i="1"/>
  <c r="F1544" i="1"/>
  <c r="F1545" i="1"/>
  <c r="J1545" i="1" s="1"/>
  <c r="F1546" i="1"/>
  <c r="J1546" i="1" s="1"/>
  <c r="F1547" i="1"/>
  <c r="J1547" i="1" s="1"/>
  <c r="F1548" i="1"/>
  <c r="F1549" i="1"/>
  <c r="J1549" i="1" s="1"/>
  <c r="F1550" i="1"/>
  <c r="J1550" i="1" s="1"/>
  <c r="F1551" i="1"/>
  <c r="F1552" i="1"/>
  <c r="J1552" i="1" s="1"/>
  <c r="F1553" i="1"/>
  <c r="J1553" i="1" s="1"/>
  <c r="F1554" i="1"/>
  <c r="J1554" i="1" s="1"/>
  <c r="F1555" i="1"/>
  <c r="J1555" i="1" s="1"/>
  <c r="F1556" i="1"/>
  <c r="J1556" i="1" s="1"/>
  <c r="F1557" i="1"/>
  <c r="J1557" i="1" s="1"/>
  <c r="F1558" i="1"/>
  <c r="J1558" i="1" s="1"/>
  <c r="F1559" i="1"/>
  <c r="J1559" i="1" s="1"/>
  <c r="F1560" i="1"/>
  <c r="F1561" i="1"/>
  <c r="J1561" i="1" s="1"/>
  <c r="F1562" i="1"/>
  <c r="J1562" i="1" s="1"/>
  <c r="F1563" i="1"/>
  <c r="J1563" i="1" s="1"/>
  <c r="F1564" i="1"/>
  <c r="F1565" i="1"/>
  <c r="J1565" i="1" s="1"/>
  <c r="F1566" i="1"/>
  <c r="J1566" i="1" s="1"/>
  <c r="F1567" i="1"/>
  <c r="J1567" i="1" s="1"/>
  <c r="F1568" i="1"/>
  <c r="J1568" i="1" s="1"/>
  <c r="F1569" i="1"/>
  <c r="J1569" i="1" s="1"/>
  <c r="F1570" i="1"/>
  <c r="J1570" i="1" s="1"/>
  <c r="F1571" i="1"/>
  <c r="J1571" i="1" s="1"/>
  <c r="F1572" i="1"/>
  <c r="F1573" i="1"/>
  <c r="J1573" i="1" s="1"/>
  <c r="F1574" i="1"/>
  <c r="F1575" i="1"/>
  <c r="F1576" i="1"/>
  <c r="J1576" i="1" s="1"/>
  <c r="F1577" i="1"/>
  <c r="J1577" i="1" s="1"/>
  <c r="F1578" i="1"/>
  <c r="J1578" i="1" s="1"/>
  <c r="F1579" i="1"/>
  <c r="J1579" i="1" s="1"/>
  <c r="F1580" i="1"/>
  <c r="F1581" i="1"/>
  <c r="J1581" i="1" s="1"/>
  <c r="F1582" i="1"/>
  <c r="J1582" i="1" s="1"/>
  <c r="F1583" i="1"/>
  <c r="J1583" i="1" s="1"/>
  <c r="F1584" i="1"/>
  <c r="F1585" i="1"/>
  <c r="J1585" i="1" s="1"/>
  <c r="F1586" i="1"/>
  <c r="J1586" i="1" s="1"/>
  <c r="F1587" i="1"/>
  <c r="J1587" i="1" s="1"/>
  <c r="F1588" i="1"/>
  <c r="J1588" i="1" s="1"/>
  <c r="F1589" i="1"/>
  <c r="J1589" i="1" s="1"/>
  <c r="F1590" i="1"/>
  <c r="J1590" i="1" s="1"/>
  <c r="F1591" i="1"/>
  <c r="F1592" i="1"/>
  <c r="F1593" i="1"/>
  <c r="J1593" i="1" s="1"/>
  <c r="F1594" i="1"/>
  <c r="J1594" i="1" s="1"/>
  <c r="F1595" i="1"/>
  <c r="J1595" i="1" s="1"/>
  <c r="F1596" i="1"/>
  <c r="J1596" i="1" s="1"/>
  <c r="F1597" i="1"/>
  <c r="J1597" i="1" s="1"/>
  <c r="F1598" i="1"/>
  <c r="J1598" i="1" s="1"/>
  <c r="F1599" i="1"/>
  <c r="J1599" i="1" s="1"/>
  <c r="F1600" i="1"/>
  <c r="F1601" i="1"/>
  <c r="J1601" i="1" s="1"/>
  <c r="F1602" i="1"/>
  <c r="J1602" i="1" s="1"/>
  <c r="F1603" i="1"/>
  <c r="J1603" i="1" s="1"/>
  <c r="F1604" i="1"/>
  <c r="J1604" i="1" s="1"/>
  <c r="F1605" i="1"/>
  <c r="J1605" i="1" s="1"/>
  <c r="F1606" i="1"/>
  <c r="F1607" i="1"/>
  <c r="F1608" i="1"/>
  <c r="J1608" i="1" s="1"/>
  <c r="F1609" i="1"/>
  <c r="J1609" i="1" s="1"/>
  <c r="F1610" i="1"/>
  <c r="J1610" i="1" s="1"/>
  <c r="F1611" i="1"/>
  <c r="J1611" i="1" s="1"/>
  <c r="F1612" i="1"/>
  <c r="F1613" i="1"/>
  <c r="J1613" i="1" s="1"/>
  <c r="F1614" i="1"/>
  <c r="J1614" i="1" s="1"/>
  <c r="F1615" i="1"/>
  <c r="J1615" i="1" s="1"/>
  <c r="F1616" i="1"/>
  <c r="F1617" i="1"/>
  <c r="J1617" i="1" s="1"/>
  <c r="F1618" i="1"/>
  <c r="J1618" i="1" s="1"/>
  <c r="F1619" i="1"/>
  <c r="J1619" i="1" s="1"/>
  <c r="F1620" i="1"/>
  <c r="J1620" i="1" s="1"/>
  <c r="F1621" i="1"/>
  <c r="J1621" i="1" s="1"/>
  <c r="F1622" i="1"/>
  <c r="J1622" i="1" s="1"/>
  <c r="F1623" i="1"/>
  <c r="J1623" i="1" s="1"/>
  <c r="F1624" i="1"/>
  <c r="F1625" i="1"/>
  <c r="J1625" i="1" s="1"/>
  <c r="F1626" i="1"/>
  <c r="J1626" i="1" s="1"/>
  <c r="F1627" i="1"/>
  <c r="J1627" i="1" s="1"/>
  <c r="F1628" i="1"/>
  <c r="F1629" i="1"/>
  <c r="J1629" i="1" s="1"/>
  <c r="F1630" i="1"/>
  <c r="J1630" i="1" s="1"/>
  <c r="F1631" i="1"/>
  <c r="F1632" i="1"/>
  <c r="J1632" i="1" s="1"/>
  <c r="F1633" i="1"/>
  <c r="J1633" i="1" s="1"/>
  <c r="F1634" i="1"/>
  <c r="J1634" i="1" s="1"/>
  <c r="F1635" i="1"/>
  <c r="J1635" i="1" s="1"/>
  <c r="F1636" i="1"/>
  <c r="J1636" i="1" s="1"/>
  <c r="F1637" i="1"/>
  <c r="J1637" i="1" s="1"/>
  <c r="F1638" i="1"/>
  <c r="J1638" i="1" s="1"/>
  <c r="F1639" i="1"/>
  <c r="J1639" i="1" s="1"/>
  <c r="F1640" i="1"/>
  <c r="J1640" i="1" s="1"/>
  <c r="F1641" i="1"/>
  <c r="J1641" i="1" s="1"/>
  <c r="F1642" i="1"/>
  <c r="J1642" i="1" s="1"/>
  <c r="F1643" i="1"/>
  <c r="J1643" i="1" s="1"/>
  <c r="F1644" i="1"/>
  <c r="F1645" i="1"/>
  <c r="J1645" i="1" s="1"/>
  <c r="F1646" i="1"/>
  <c r="J1646" i="1" s="1"/>
  <c r="F1647" i="1"/>
  <c r="F1648" i="1"/>
  <c r="F1649" i="1"/>
  <c r="J1649" i="1" s="1"/>
  <c r="F1650" i="1"/>
  <c r="J1650" i="1" s="1"/>
  <c r="F1651" i="1"/>
  <c r="J1651" i="1" s="1"/>
  <c r="F1652" i="1"/>
  <c r="J1652" i="1" s="1"/>
  <c r="F1653" i="1"/>
  <c r="J1653" i="1" s="1"/>
  <c r="F1654" i="1"/>
  <c r="J1654" i="1" s="1"/>
  <c r="F1655" i="1"/>
  <c r="F1656" i="1"/>
  <c r="J1656" i="1" s="1"/>
  <c r="F1657" i="1"/>
  <c r="J1657" i="1" s="1"/>
  <c r="F1658" i="1"/>
  <c r="J1658" i="1" s="1"/>
  <c r="F1659" i="1"/>
  <c r="J1659" i="1" s="1"/>
  <c r="F1660" i="1"/>
  <c r="J1660" i="1" s="1"/>
  <c r="F1661" i="1"/>
  <c r="J1661" i="1" s="1"/>
  <c r="F1662" i="1"/>
  <c r="J1662" i="1" s="1"/>
  <c r="F1663" i="1"/>
  <c r="F1664" i="1"/>
  <c r="F1665" i="1"/>
  <c r="J1665" i="1" s="1"/>
  <c r="F1666" i="1"/>
  <c r="J1666" i="1" s="1"/>
  <c r="F1667" i="1"/>
  <c r="J1667" i="1" s="1"/>
  <c r="F1668" i="1"/>
  <c r="F1669" i="1"/>
  <c r="J1669" i="1" s="1"/>
  <c r="F1670" i="1"/>
  <c r="J1670" i="1" s="1"/>
  <c r="F1671" i="1"/>
  <c r="J1671" i="1" s="1"/>
  <c r="F1672" i="1"/>
  <c r="J1672" i="1" s="1"/>
  <c r="F1673" i="1"/>
  <c r="J1673" i="1" s="1"/>
  <c r="F1674" i="1"/>
  <c r="J1674" i="1" s="1"/>
  <c r="F1675" i="1"/>
  <c r="J1675" i="1" s="1"/>
  <c r="F1676" i="1"/>
  <c r="F1677" i="1"/>
  <c r="J1677" i="1" s="1"/>
  <c r="F1678" i="1"/>
  <c r="J1678" i="1" s="1"/>
  <c r="F1679" i="1"/>
  <c r="F1680" i="1"/>
  <c r="F1681" i="1"/>
  <c r="J1681" i="1" s="1"/>
  <c r="F1682" i="1"/>
  <c r="J1682" i="1" s="1"/>
  <c r="F1683" i="1"/>
  <c r="J1683" i="1" s="1"/>
  <c r="F1684" i="1"/>
  <c r="F1685" i="1"/>
  <c r="J1685" i="1" s="1"/>
  <c r="F1686" i="1"/>
  <c r="J1686" i="1" s="1"/>
  <c r="F1687" i="1"/>
  <c r="J1687" i="1" s="1"/>
  <c r="F1688" i="1"/>
  <c r="J1688" i="1" s="1"/>
  <c r="F1689" i="1"/>
  <c r="J1689" i="1" s="1"/>
  <c r="F1690" i="1"/>
  <c r="J1690" i="1" s="1"/>
  <c r="F1691" i="1"/>
  <c r="J1691" i="1" s="1"/>
  <c r="F1692" i="1"/>
  <c r="J1692" i="1" s="1"/>
  <c r="F1693" i="1"/>
  <c r="J1693" i="1" s="1"/>
  <c r="F1694" i="1"/>
  <c r="J1694" i="1" s="1"/>
  <c r="F1695" i="1"/>
  <c r="F1696" i="1"/>
  <c r="J1696" i="1" s="1"/>
  <c r="F1697" i="1"/>
  <c r="J1697" i="1" s="1"/>
  <c r="F1698" i="1"/>
  <c r="J1698" i="1" s="1"/>
  <c r="F1699" i="1"/>
  <c r="J1699" i="1" s="1"/>
  <c r="F1700" i="1"/>
  <c r="F1701" i="1"/>
  <c r="J1701" i="1" s="1"/>
  <c r="F1702" i="1"/>
  <c r="J1702" i="1" s="1"/>
  <c r="F1703" i="1"/>
  <c r="J1703" i="1" s="1"/>
  <c r="F1704" i="1"/>
  <c r="F1705" i="1"/>
  <c r="J1705" i="1" s="1"/>
  <c r="F1706" i="1"/>
  <c r="J1706" i="1" s="1"/>
  <c r="F1707" i="1"/>
  <c r="J1707" i="1" s="1"/>
  <c r="F1708" i="1"/>
  <c r="J1708" i="1" s="1"/>
  <c r="F1709" i="1"/>
  <c r="J1709" i="1" s="1"/>
  <c r="F1710" i="1"/>
  <c r="F1711" i="1"/>
  <c r="J1711" i="1" s="1"/>
  <c r="F1712" i="1"/>
  <c r="J1712" i="1" s="1"/>
  <c r="F1713" i="1"/>
  <c r="J1713" i="1" s="1"/>
  <c r="F1714" i="1"/>
  <c r="J1714" i="1" s="1"/>
  <c r="F1715" i="1"/>
  <c r="J1715" i="1" s="1"/>
  <c r="F1716" i="1"/>
  <c r="F1717" i="1"/>
  <c r="J1717" i="1" s="1"/>
  <c r="F1718" i="1"/>
  <c r="J1718" i="1" s="1"/>
  <c r="F1719" i="1"/>
  <c r="F1720" i="1"/>
  <c r="J1720" i="1" s="1"/>
  <c r="F1721" i="1"/>
  <c r="J1721" i="1" s="1"/>
  <c r="F1722" i="1"/>
  <c r="J1722" i="1" s="1"/>
  <c r="F1723" i="1"/>
  <c r="J1723" i="1" s="1"/>
  <c r="F1724" i="1"/>
  <c r="F1725" i="1"/>
  <c r="J1725" i="1" s="1"/>
  <c r="F1726" i="1"/>
  <c r="J1726" i="1" s="1"/>
  <c r="F1727" i="1"/>
  <c r="F1728" i="1"/>
  <c r="F1729" i="1"/>
  <c r="J1729" i="1" s="1"/>
  <c r="F1730" i="1"/>
  <c r="J1730" i="1" s="1"/>
  <c r="F1731" i="1"/>
  <c r="J1731" i="1" s="1"/>
  <c r="F1732" i="1"/>
  <c r="F1733" i="1"/>
  <c r="J1733" i="1" s="1"/>
  <c r="F1734" i="1"/>
  <c r="J1734" i="1" s="1"/>
  <c r="F1735" i="1"/>
  <c r="J1735" i="1" s="1"/>
  <c r="F1736" i="1"/>
  <c r="F1737" i="1"/>
  <c r="J1737" i="1" s="1"/>
  <c r="F1738" i="1"/>
  <c r="J1738" i="1" s="1"/>
  <c r="F1739" i="1"/>
  <c r="J1739" i="1" s="1"/>
  <c r="F1740" i="1"/>
  <c r="J1740" i="1" s="1"/>
  <c r="F1741" i="1"/>
  <c r="J1741" i="1" s="1"/>
  <c r="F1742" i="1"/>
  <c r="J1742" i="1" s="1"/>
  <c r="F1743" i="1"/>
  <c r="F1744" i="1"/>
  <c r="J1744" i="1" s="1"/>
  <c r="F1745" i="1"/>
  <c r="J1745" i="1" s="1"/>
  <c r="F1746" i="1"/>
  <c r="J1746" i="1" s="1"/>
  <c r="F1747" i="1"/>
  <c r="J1747" i="1" s="1"/>
  <c r="F1748" i="1"/>
  <c r="J1748" i="1" s="1"/>
  <c r="F1749" i="1"/>
  <c r="J1749" i="1" s="1"/>
  <c r="F1750" i="1"/>
  <c r="J1750" i="1" s="1"/>
  <c r="F1751" i="1"/>
  <c r="F1752" i="1"/>
  <c r="J1752" i="1" s="1"/>
  <c r="F1753" i="1"/>
  <c r="J1753" i="1" s="1"/>
  <c r="F1754" i="1"/>
  <c r="J1754" i="1" s="1"/>
  <c r="F1755" i="1"/>
  <c r="J1755" i="1" s="1"/>
  <c r="F1756" i="1"/>
  <c r="J1756" i="1" s="1"/>
  <c r="F1757" i="1"/>
  <c r="J1757" i="1" s="1"/>
  <c r="F1758" i="1"/>
  <c r="J1758" i="1" s="1"/>
  <c r="F1759" i="1"/>
  <c r="F1760" i="1"/>
  <c r="J1760" i="1" s="1"/>
  <c r="F1761" i="1"/>
  <c r="J1761" i="1" s="1"/>
  <c r="F1762" i="1"/>
  <c r="J1762" i="1" s="1"/>
  <c r="F1763" i="1"/>
  <c r="J1763" i="1" s="1"/>
  <c r="F1764" i="1"/>
  <c r="J1764" i="1" s="1"/>
  <c r="F1765" i="1"/>
  <c r="J1765" i="1" s="1"/>
  <c r="F1766" i="1"/>
  <c r="J1766" i="1" s="1"/>
  <c r="F1767" i="1"/>
  <c r="F1768" i="1"/>
  <c r="J1768" i="1" s="1"/>
  <c r="F1769" i="1"/>
  <c r="J1769" i="1" s="1"/>
  <c r="F1770" i="1"/>
  <c r="J1770" i="1" s="1"/>
  <c r="F1771" i="1"/>
  <c r="J1771" i="1" s="1"/>
  <c r="F1772" i="1"/>
  <c r="J1772" i="1" s="1"/>
  <c r="F1773" i="1"/>
  <c r="J1773" i="1" s="1"/>
  <c r="F1774" i="1"/>
  <c r="J1774" i="1" s="1"/>
  <c r="F1775" i="1"/>
  <c r="F1776" i="1"/>
  <c r="J1776" i="1" s="1"/>
  <c r="F1777" i="1"/>
  <c r="J1777" i="1" s="1"/>
  <c r="F1778" i="1"/>
  <c r="J1778" i="1" s="1"/>
  <c r="F1779" i="1"/>
  <c r="J1779" i="1" s="1"/>
  <c r="F1780" i="1"/>
  <c r="J1780" i="1" s="1"/>
  <c r="F1781" i="1"/>
  <c r="J1781" i="1" s="1"/>
  <c r="F1782" i="1"/>
  <c r="J1782" i="1" s="1"/>
  <c r="F1783" i="1"/>
  <c r="F1784" i="1"/>
  <c r="J1784" i="1" s="1"/>
  <c r="F1785" i="1"/>
  <c r="J1785" i="1" s="1"/>
  <c r="F1786" i="1"/>
  <c r="J1786" i="1" s="1"/>
  <c r="F1787" i="1"/>
  <c r="J1787" i="1" s="1"/>
  <c r="F1788" i="1"/>
  <c r="J1788" i="1" s="1"/>
  <c r="F1789" i="1"/>
  <c r="J1789" i="1" s="1"/>
  <c r="F1790" i="1"/>
  <c r="J1790" i="1" s="1"/>
  <c r="F1791" i="1"/>
  <c r="F1792" i="1"/>
  <c r="J1792" i="1" s="1"/>
  <c r="F1793" i="1"/>
  <c r="J1793" i="1" s="1"/>
  <c r="F1794" i="1"/>
  <c r="J1794" i="1" s="1"/>
  <c r="F1795" i="1"/>
  <c r="J1795" i="1" s="1"/>
  <c r="F1796" i="1"/>
  <c r="J1796" i="1" s="1"/>
  <c r="F1797" i="1"/>
  <c r="J1797" i="1" s="1"/>
  <c r="F1798" i="1"/>
  <c r="J1798" i="1" s="1"/>
  <c r="F1799" i="1"/>
  <c r="F1800" i="1"/>
  <c r="J1800" i="1" s="1"/>
  <c r="F1801" i="1"/>
  <c r="J1801" i="1" s="1"/>
  <c r="F1802" i="1"/>
  <c r="J1802" i="1" s="1"/>
  <c r="F1803" i="1"/>
  <c r="J1803" i="1" s="1"/>
  <c r="F1804" i="1"/>
  <c r="J1804" i="1" s="1"/>
  <c r="F1805" i="1"/>
  <c r="J1805" i="1" s="1"/>
  <c r="F1806" i="1"/>
  <c r="J1806" i="1" s="1"/>
  <c r="F1807" i="1"/>
  <c r="F1808" i="1"/>
  <c r="J1808" i="1" s="1"/>
  <c r="F1809" i="1"/>
  <c r="J1809" i="1" s="1"/>
  <c r="F1810" i="1"/>
  <c r="J1810" i="1" s="1"/>
  <c r="F1811" i="1"/>
  <c r="J1811" i="1" s="1"/>
  <c r="F1812" i="1"/>
  <c r="J1812" i="1" s="1"/>
  <c r="F1813" i="1"/>
  <c r="J1813" i="1" s="1"/>
  <c r="F1814" i="1"/>
  <c r="J1814" i="1" s="1"/>
  <c r="F1815" i="1"/>
  <c r="F1816" i="1"/>
  <c r="J1816" i="1" s="1"/>
  <c r="F1817" i="1"/>
  <c r="J1817" i="1" s="1"/>
  <c r="F1818" i="1"/>
  <c r="J1818" i="1" s="1"/>
  <c r="F1819" i="1"/>
  <c r="J1819" i="1" s="1"/>
  <c r="F1820" i="1"/>
  <c r="J1820" i="1" s="1"/>
  <c r="F1821" i="1"/>
  <c r="J1821" i="1" s="1"/>
  <c r="F1822" i="1"/>
  <c r="J1822" i="1" s="1"/>
  <c r="F1823" i="1"/>
  <c r="F1824" i="1"/>
  <c r="J1824" i="1" s="1"/>
  <c r="F1825" i="1"/>
  <c r="J1825" i="1" s="1"/>
  <c r="F1826" i="1"/>
  <c r="J1826" i="1" s="1"/>
  <c r="F1827" i="1"/>
  <c r="J1827" i="1" s="1"/>
  <c r="F1828" i="1"/>
  <c r="J1828" i="1" s="1"/>
  <c r="F1829" i="1"/>
  <c r="J1829" i="1" s="1"/>
  <c r="F1830" i="1"/>
  <c r="J1830" i="1" s="1"/>
  <c r="F1831" i="1"/>
  <c r="F1832" i="1"/>
  <c r="J1832" i="1" s="1"/>
  <c r="F1833" i="1"/>
  <c r="J1833" i="1" s="1"/>
  <c r="F1834" i="1"/>
  <c r="J1834" i="1" s="1"/>
  <c r="F1835" i="1"/>
  <c r="J1835" i="1" s="1"/>
  <c r="F1836" i="1"/>
  <c r="J1836" i="1" s="1"/>
  <c r="F1837" i="1"/>
  <c r="J1837" i="1" s="1"/>
  <c r="F1838" i="1"/>
  <c r="J1838" i="1" s="1"/>
  <c r="F1839" i="1"/>
  <c r="F1840" i="1"/>
  <c r="J1840" i="1" s="1"/>
  <c r="F1841" i="1"/>
  <c r="J1841" i="1" s="1"/>
  <c r="F1842" i="1"/>
  <c r="J1842" i="1" s="1"/>
  <c r="F1843" i="1"/>
  <c r="J1843" i="1" s="1"/>
  <c r="F1844" i="1"/>
  <c r="J1844" i="1" s="1"/>
  <c r="F1845" i="1"/>
  <c r="J1845" i="1" s="1"/>
  <c r="F1846" i="1"/>
  <c r="J1846" i="1" s="1"/>
  <c r="F1847" i="1"/>
  <c r="F1848" i="1"/>
  <c r="J1848" i="1" s="1"/>
  <c r="F1849" i="1"/>
  <c r="J1849" i="1" s="1"/>
  <c r="F1850" i="1"/>
  <c r="J1850" i="1" s="1"/>
  <c r="F1851" i="1"/>
  <c r="J1851" i="1" s="1"/>
  <c r="F1852" i="1"/>
  <c r="J1852" i="1" s="1"/>
  <c r="F1853" i="1"/>
  <c r="J1853" i="1" s="1"/>
  <c r="F1854" i="1"/>
  <c r="J1854" i="1" s="1"/>
  <c r="F1855" i="1"/>
  <c r="F1856" i="1"/>
  <c r="J1856" i="1" s="1"/>
  <c r="F1857" i="1"/>
  <c r="J1857" i="1" s="1"/>
  <c r="F1858" i="1"/>
  <c r="J1858" i="1" s="1"/>
  <c r="F1859" i="1"/>
  <c r="J1859" i="1" s="1"/>
  <c r="F1860" i="1"/>
  <c r="J1860" i="1" s="1"/>
  <c r="F1861" i="1"/>
  <c r="J1861" i="1" s="1"/>
  <c r="F1862" i="1"/>
  <c r="J1862" i="1" s="1"/>
  <c r="F1863" i="1"/>
  <c r="F1864" i="1"/>
  <c r="J1864" i="1" s="1"/>
  <c r="F1865" i="1"/>
  <c r="J1865" i="1" s="1"/>
  <c r="F1866" i="1"/>
  <c r="J1866" i="1" s="1"/>
  <c r="F1867" i="1"/>
  <c r="J1867" i="1" s="1"/>
  <c r="F1868" i="1"/>
  <c r="J1868" i="1" s="1"/>
  <c r="F1869" i="1"/>
  <c r="J1869" i="1" s="1"/>
  <c r="F1870" i="1"/>
  <c r="J1870" i="1" s="1"/>
  <c r="F1871" i="1"/>
  <c r="F1872" i="1"/>
  <c r="J1872" i="1" s="1"/>
  <c r="F1873" i="1"/>
  <c r="J1873" i="1" s="1"/>
  <c r="F1874" i="1"/>
  <c r="J1874" i="1" s="1"/>
  <c r="F1875" i="1"/>
  <c r="J1875" i="1" s="1"/>
  <c r="F1876" i="1"/>
  <c r="J1876" i="1" s="1"/>
  <c r="F1877" i="1"/>
  <c r="J1877" i="1" s="1"/>
  <c r="F1878" i="1"/>
  <c r="J1878" i="1" s="1"/>
  <c r="F1879" i="1"/>
  <c r="F1880" i="1"/>
  <c r="J1880" i="1" s="1"/>
  <c r="F1881" i="1"/>
  <c r="J1881" i="1" s="1"/>
  <c r="F1882" i="1"/>
  <c r="J1882" i="1" s="1"/>
  <c r="F1883" i="1"/>
  <c r="J1883" i="1" s="1"/>
  <c r="F1884" i="1"/>
  <c r="J1884" i="1" s="1"/>
  <c r="F1885" i="1"/>
  <c r="J1885" i="1" s="1"/>
  <c r="F1886" i="1"/>
  <c r="J1886" i="1" s="1"/>
  <c r="F1887" i="1"/>
  <c r="F1888" i="1"/>
  <c r="J1888" i="1" s="1"/>
  <c r="F1889" i="1"/>
  <c r="J1889" i="1" s="1"/>
  <c r="F1890" i="1"/>
  <c r="J1890" i="1" s="1"/>
  <c r="F1891" i="1"/>
  <c r="J1891" i="1" s="1"/>
  <c r="F1892" i="1"/>
  <c r="J1892" i="1" s="1"/>
  <c r="F1893" i="1"/>
  <c r="J1893" i="1" s="1"/>
  <c r="F1894" i="1"/>
  <c r="J1894" i="1" s="1"/>
  <c r="F1895" i="1"/>
  <c r="F1896" i="1"/>
  <c r="J1896" i="1" s="1"/>
  <c r="F1897" i="1"/>
  <c r="J1897" i="1" s="1"/>
  <c r="F1898" i="1"/>
  <c r="J1898" i="1" s="1"/>
  <c r="F1899" i="1"/>
  <c r="J1899" i="1" s="1"/>
  <c r="F1900" i="1"/>
  <c r="J1900" i="1" s="1"/>
  <c r="F1901" i="1"/>
  <c r="J1901" i="1" s="1"/>
  <c r="F1902" i="1"/>
  <c r="J1902" i="1" s="1"/>
  <c r="F1903" i="1"/>
  <c r="F1904" i="1"/>
  <c r="J1904" i="1" s="1"/>
  <c r="F1905" i="1"/>
  <c r="J1905" i="1" s="1"/>
  <c r="F1906" i="1"/>
  <c r="J1906" i="1" s="1"/>
  <c r="F1907" i="1"/>
  <c r="J1907" i="1" s="1"/>
  <c r="F1908" i="1"/>
  <c r="J1908" i="1" s="1"/>
  <c r="F1909" i="1"/>
  <c r="J1909" i="1" s="1"/>
  <c r="F1910" i="1"/>
  <c r="J1910" i="1" s="1"/>
  <c r="F1911" i="1"/>
  <c r="F1912" i="1"/>
  <c r="J1912" i="1" s="1"/>
  <c r="F1913" i="1"/>
  <c r="J1913" i="1" s="1"/>
  <c r="F1914" i="1"/>
  <c r="J1914" i="1" s="1"/>
  <c r="F1915" i="1"/>
  <c r="J1915" i="1" s="1"/>
  <c r="F1916" i="1"/>
  <c r="J1916" i="1" s="1"/>
  <c r="F1917" i="1"/>
  <c r="J1917" i="1" s="1"/>
  <c r="F1918" i="1"/>
  <c r="J1918" i="1" s="1"/>
  <c r="F1919" i="1"/>
  <c r="F1920" i="1"/>
  <c r="J1920" i="1" s="1"/>
  <c r="F1921" i="1"/>
  <c r="J1921" i="1" s="1"/>
  <c r="F1922" i="1"/>
  <c r="J1922" i="1" s="1"/>
  <c r="F1923" i="1"/>
  <c r="J1923" i="1" s="1"/>
  <c r="F1924" i="1"/>
  <c r="J1924" i="1" s="1"/>
  <c r="F1925" i="1"/>
  <c r="J1925" i="1" s="1"/>
  <c r="F1926" i="1"/>
  <c r="J1926" i="1" s="1"/>
  <c r="F1927" i="1"/>
  <c r="F1928" i="1"/>
  <c r="J1928" i="1" s="1"/>
  <c r="F1929" i="1"/>
  <c r="J1929" i="1" s="1"/>
  <c r="F1930" i="1"/>
  <c r="J1930" i="1" s="1"/>
  <c r="F1931" i="1"/>
  <c r="J1931" i="1" s="1"/>
  <c r="F1932" i="1"/>
  <c r="J1932" i="1" s="1"/>
  <c r="F1933" i="1"/>
  <c r="J1933" i="1" s="1"/>
  <c r="F1934" i="1"/>
  <c r="J1934" i="1" s="1"/>
  <c r="F1935" i="1"/>
  <c r="F1936" i="1"/>
  <c r="J1936" i="1" s="1"/>
  <c r="F1937" i="1"/>
  <c r="J1937" i="1" s="1"/>
  <c r="F1938" i="1"/>
  <c r="J1938" i="1" s="1"/>
  <c r="F1939" i="1"/>
  <c r="J1939" i="1" s="1"/>
  <c r="F1940" i="1"/>
  <c r="J1940" i="1" s="1"/>
  <c r="F1941" i="1"/>
  <c r="J1941" i="1" s="1"/>
  <c r="F1942" i="1"/>
  <c r="J1942" i="1" s="1"/>
  <c r="F1943" i="1"/>
  <c r="F1944" i="1"/>
  <c r="J1944" i="1" s="1"/>
  <c r="F1945" i="1"/>
  <c r="J1945" i="1" s="1"/>
  <c r="F1946" i="1"/>
  <c r="J1946" i="1" s="1"/>
  <c r="F1947" i="1"/>
  <c r="J1947" i="1" s="1"/>
  <c r="F1948" i="1"/>
  <c r="J1948" i="1" s="1"/>
  <c r="F1949" i="1"/>
  <c r="J1949" i="1" s="1"/>
  <c r="F1950" i="1"/>
  <c r="J1950" i="1" s="1"/>
  <c r="F1951" i="1"/>
  <c r="F1952" i="1"/>
  <c r="J1952" i="1" s="1"/>
  <c r="F1953" i="1"/>
  <c r="J1953" i="1" s="1"/>
  <c r="F1954" i="1"/>
  <c r="J1954" i="1" s="1"/>
  <c r="F1955" i="1"/>
  <c r="J1955" i="1" s="1"/>
  <c r="F1956" i="1"/>
  <c r="J1956" i="1" s="1"/>
  <c r="F1957" i="1"/>
  <c r="J1957" i="1" s="1"/>
  <c r="F1958" i="1"/>
  <c r="J1958" i="1" s="1"/>
  <c r="F1959" i="1"/>
  <c r="F1960" i="1"/>
  <c r="J1960" i="1" s="1"/>
  <c r="F1961" i="1"/>
  <c r="J1961" i="1" s="1"/>
  <c r="F1962" i="1"/>
  <c r="J1962" i="1" s="1"/>
  <c r="F1963" i="1"/>
  <c r="J1963" i="1" s="1"/>
  <c r="F1964" i="1"/>
  <c r="J1964" i="1" s="1"/>
  <c r="F1965" i="1"/>
  <c r="J1965" i="1" s="1"/>
  <c r="F1966" i="1"/>
  <c r="J1966" i="1" s="1"/>
  <c r="F1967" i="1"/>
  <c r="F1968" i="1"/>
  <c r="J1968" i="1" s="1"/>
  <c r="F1969" i="1"/>
  <c r="J1969" i="1" s="1"/>
  <c r="F1970" i="1"/>
  <c r="J1970" i="1" s="1"/>
  <c r="F1971" i="1"/>
  <c r="J1971" i="1" s="1"/>
  <c r="F1972" i="1"/>
  <c r="J1972" i="1" s="1"/>
  <c r="F1973" i="1"/>
  <c r="J1973" i="1" s="1"/>
  <c r="F1974" i="1"/>
  <c r="J1974" i="1" s="1"/>
  <c r="F1975" i="1"/>
  <c r="F1976" i="1"/>
  <c r="J1976" i="1" s="1"/>
  <c r="F1977" i="1"/>
  <c r="J1977" i="1" s="1"/>
  <c r="F1978" i="1"/>
  <c r="J1978" i="1" s="1"/>
  <c r="F1979" i="1"/>
  <c r="J1979" i="1" s="1"/>
  <c r="F1980" i="1"/>
  <c r="J1980" i="1" s="1"/>
  <c r="F1981" i="1"/>
  <c r="J1981" i="1" s="1"/>
  <c r="F1982" i="1"/>
  <c r="J1982" i="1" s="1"/>
  <c r="F1983" i="1"/>
  <c r="F1984" i="1"/>
  <c r="J1984" i="1" s="1"/>
  <c r="F1985" i="1"/>
  <c r="J1985" i="1" s="1"/>
  <c r="F1986" i="1"/>
  <c r="J1986" i="1" s="1"/>
  <c r="F1987" i="1"/>
  <c r="J1987" i="1" s="1"/>
  <c r="F1988" i="1"/>
  <c r="J1988" i="1" s="1"/>
  <c r="F1989" i="1"/>
  <c r="J1989" i="1" s="1"/>
  <c r="F1990" i="1"/>
  <c r="J1990" i="1" s="1"/>
  <c r="F1991" i="1"/>
  <c r="F1992" i="1"/>
  <c r="J1992" i="1" s="1"/>
  <c r="F1993" i="1"/>
  <c r="J1993" i="1" s="1"/>
  <c r="F1994" i="1"/>
  <c r="J1994" i="1" s="1"/>
  <c r="F1995" i="1"/>
  <c r="J1995" i="1" s="1"/>
  <c r="F1996" i="1"/>
  <c r="J1996" i="1" s="1"/>
  <c r="F1997" i="1"/>
  <c r="J1997" i="1" s="1"/>
  <c r="F1998" i="1"/>
  <c r="J1998" i="1" s="1"/>
  <c r="F1999" i="1"/>
  <c r="F2000" i="1"/>
  <c r="J2000" i="1" s="1"/>
  <c r="F2001" i="1"/>
  <c r="J2001" i="1" s="1"/>
  <c r="F2002" i="1"/>
  <c r="J2002" i="1" s="1"/>
  <c r="F2003" i="1"/>
  <c r="J2003" i="1" s="1"/>
  <c r="F2004" i="1"/>
  <c r="J2004" i="1" s="1"/>
  <c r="F2005" i="1"/>
  <c r="J2005" i="1" s="1"/>
  <c r="F2006" i="1"/>
  <c r="F2007" i="1"/>
  <c r="F2008" i="1"/>
  <c r="J2008" i="1" s="1"/>
  <c r="F2009" i="1"/>
  <c r="J2009" i="1" s="1"/>
  <c r="F2010" i="1"/>
  <c r="J2010" i="1" s="1"/>
  <c r="F2011" i="1"/>
  <c r="J2011" i="1" s="1"/>
  <c r="F2012" i="1"/>
  <c r="J2012" i="1" s="1"/>
  <c r="F2013" i="1"/>
  <c r="J2013" i="1" s="1"/>
  <c r="F2014" i="1"/>
  <c r="J2014" i="1" s="1"/>
  <c r="F2015" i="1"/>
  <c r="F2016" i="1"/>
  <c r="J2016" i="1" s="1"/>
  <c r="F2017" i="1"/>
  <c r="J2017" i="1" s="1"/>
  <c r="F2018" i="1"/>
  <c r="J2018" i="1" s="1"/>
  <c r="F2019" i="1"/>
  <c r="J2019" i="1" s="1"/>
  <c r="F2020" i="1"/>
  <c r="J2020" i="1" s="1"/>
  <c r="F2021" i="1"/>
  <c r="J2021" i="1" s="1"/>
  <c r="F2022" i="1"/>
  <c r="J2022" i="1" s="1"/>
  <c r="F2023" i="1"/>
  <c r="F2024" i="1"/>
  <c r="J2024" i="1" s="1"/>
  <c r="F2025" i="1"/>
  <c r="J2025" i="1" s="1"/>
  <c r="F2026" i="1"/>
  <c r="J2026" i="1" s="1"/>
  <c r="F2027" i="1"/>
  <c r="J2027" i="1" s="1"/>
  <c r="F2028" i="1"/>
  <c r="J2028" i="1" s="1"/>
  <c r="F2029" i="1"/>
  <c r="J2029" i="1" s="1"/>
  <c r="F2" i="1"/>
  <c r="J2" i="1" s="1"/>
  <c r="I1233" i="1"/>
  <c r="I1318" i="1"/>
  <c r="I1321" i="1"/>
  <c r="I1489" i="1"/>
  <c r="I1630" i="1"/>
  <c r="I1654" i="1"/>
  <c r="I1656" i="1"/>
  <c r="I1678" i="1"/>
  <c r="I1710" i="1"/>
  <c r="I1742" i="1"/>
  <c r="I1774" i="1"/>
  <c r="I1806" i="1"/>
  <c r="I1854" i="1"/>
  <c r="I1870" i="1"/>
  <c r="I1966" i="1"/>
  <c r="I1982" i="1"/>
  <c r="I2024" i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E201" i="1"/>
  <c r="I201" i="1" s="1"/>
  <c r="E202" i="1"/>
  <c r="I202" i="1" s="1"/>
  <c r="E203" i="1"/>
  <c r="I203" i="1" s="1"/>
  <c r="E204" i="1"/>
  <c r="I204" i="1" s="1"/>
  <c r="E205" i="1"/>
  <c r="I205" i="1" s="1"/>
  <c r="E206" i="1"/>
  <c r="I206" i="1" s="1"/>
  <c r="E207" i="1"/>
  <c r="I207" i="1" s="1"/>
  <c r="E208" i="1"/>
  <c r="I208" i="1" s="1"/>
  <c r="E209" i="1"/>
  <c r="I209" i="1" s="1"/>
  <c r="E210" i="1"/>
  <c r="I210" i="1" s="1"/>
  <c r="E211" i="1"/>
  <c r="I211" i="1" s="1"/>
  <c r="E212" i="1"/>
  <c r="I212" i="1" s="1"/>
  <c r="E213" i="1"/>
  <c r="I213" i="1" s="1"/>
  <c r="E214" i="1"/>
  <c r="I214" i="1" s="1"/>
  <c r="E215" i="1"/>
  <c r="I215" i="1" s="1"/>
  <c r="E216" i="1"/>
  <c r="I216" i="1" s="1"/>
  <c r="E217" i="1"/>
  <c r="I217" i="1" s="1"/>
  <c r="E218" i="1"/>
  <c r="I218" i="1" s="1"/>
  <c r="E219" i="1"/>
  <c r="I219" i="1" s="1"/>
  <c r="E220" i="1"/>
  <c r="I220" i="1" s="1"/>
  <c r="E221" i="1"/>
  <c r="I221" i="1" s="1"/>
  <c r="E222" i="1"/>
  <c r="I222" i="1" s="1"/>
  <c r="E223" i="1"/>
  <c r="I223" i="1" s="1"/>
  <c r="E224" i="1"/>
  <c r="I224" i="1" s="1"/>
  <c r="E225" i="1"/>
  <c r="I225" i="1" s="1"/>
  <c r="E226" i="1"/>
  <c r="I226" i="1" s="1"/>
  <c r="E227" i="1"/>
  <c r="I227" i="1" s="1"/>
  <c r="E228" i="1"/>
  <c r="I228" i="1" s="1"/>
  <c r="E229" i="1"/>
  <c r="I229" i="1" s="1"/>
  <c r="E230" i="1"/>
  <c r="I230" i="1" s="1"/>
  <c r="E231" i="1"/>
  <c r="I231" i="1" s="1"/>
  <c r="E232" i="1"/>
  <c r="I232" i="1" s="1"/>
  <c r="E233" i="1"/>
  <c r="I233" i="1" s="1"/>
  <c r="E234" i="1"/>
  <c r="I234" i="1" s="1"/>
  <c r="E235" i="1"/>
  <c r="I235" i="1" s="1"/>
  <c r="E236" i="1"/>
  <c r="I236" i="1" s="1"/>
  <c r="E237" i="1"/>
  <c r="I237" i="1" s="1"/>
  <c r="E238" i="1"/>
  <c r="I238" i="1" s="1"/>
  <c r="E239" i="1"/>
  <c r="I239" i="1" s="1"/>
  <c r="E240" i="1"/>
  <c r="I240" i="1" s="1"/>
  <c r="E241" i="1"/>
  <c r="I241" i="1" s="1"/>
  <c r="E242" i="1"/>
  <c r="I242" i="1" s="1"/>
  <c r="E243" i="1"/>
  <c r="I243" i="1" s="1"/>
  <c r="E244" i="1"/>
  <c r="I244" i="1" s="1"/>
  <c r="E245" i="1"/>
  <c r="I245" i="1" s="1"/>
  <c r="E246" i="1"/>
  <c r="I246" i="1" s="1"/>
  <c r="E247" i="1"/>
  <c r="I247" i="1" s="1"/>
  <c r="E248" i="1"/>
  <c r="I248" i="1" s="1"/>
  <c r="E249" i="1"/>
  <c r="I249" i="1" s="1"/>
  <c r="E250" i="1"/>
  <c r="I250" i="1" s="1"/>
  <c r="E251" i="1"/>
  <c r="I251" i="1" s="1"/>
  <c r="E252" i="1"/>
  <c r="I252" i="1" s="1"/>
  <c r="E253" i="1"/>
  <c r="I253" i="1" s="1"/>
  <c r="E254" i="1"/>
  <c r="I254" i="1" s="1"/>
  <c r="E255" i="1"/>
  <c r="I255" i="1" s="1"/>
  <c r="E256" i="1"/>
  <c r="I256" i="1" s="1"/>
  <c r="E257" i="1"/>
  <c r="I257" i="1" s="1"/>
  <c r="E258" i="1"/>
  <c r="I258" i="1" s="1"/>
  <c r="E259" i="1"/>
  <c r="I259" i="1" s="1"/>
  <c r="E260" i="1"/>
  <c r="I260" i="1" s="1"/>
  <c r="E261" i="1"/>
  <c r="I261" i="1" s="1"/>
  <c r="E262" i="1"/>
  <c r="I262" i="1" s="1"/>
  <c r="E263" i="1"/>
  <c r="I263" i="1" s="1"/>
  <c r="E264" i="1"/>
  <c r="I264" i="1" s="1"/>
  <c r="E265" i="1"/>
  <c r="I265" i="1" s="1"/>
  <c r="E266" i="1"/>
  <c r="I266" i="1" s="1"/>
  <c r="E267" i="1"/>
  <c r="I267" i="1" s="1"/>
  <c r="E268" i="1"/>
  <c r="I268" i="1" s="1"/>
  <c r="E269" i="1"/>
  <c r="I269" i="1" s="1"/>
  <c r="E270" i="1"/>
  <c r="I270" i="1" s="1"/>
  <c r="E271" i="1"/>
  <c r="I271" i="1" s="1"/>
  <c r="E272" i="1"/>
  <c r="I272" i="1" s="1"/>
  <c r="E273" i="1"/>
  <c r="I273" i="1" s="1"/>
  <c r="E274" i="1"/>
  <c r="I274" i="1" s="1"/>
  <c r="E275" i="1"/>
  <c r="I275" i="1" s="1"/>
  <c r="E276" i="1"/>
  <c r="I276" i="1" s="1"/>
  <c r="E277" i="1"/>
  <c r="I277" i="1" s="1"/>
  <c r="E278" i="1"/>
  <c r="I278" i="1" s="1"/>
  <c r="E279" i="1"/>
  <c r="I279" i="1" s="1"/>
  <c r="E280" i="1"/>
  <c r="I280" i="1" s="1"/>
  <c r="E281" i="1"/>
  <c r="I281" i="1" s="1"/>
  <c r="E282" i="1"/>
  <c r="I282" i="1" s="1"/>
  <c r="E283" i="1"/>
  <c r="I283" i="1" s="1"/>
  <c r="E284" i="1"/>
  <c r="I284" i="1" s="1"/>
  <c r="E285" i="1"/>
  <c r="I285" i="1" s="1"/>
  <c r="E286" i="1"/>
  <c r="I286" i="1" s="1"/>
  <c r="E287" i="1"/>
  <c r="I287" i="1" s="1"/>
  <c r="E288" i="1"/>
  <c r="I288" i="1" s="1"/>
  <c r="E289" i="1"/>
  <c r="I289" i="1" s="1"/>
  <c r="E290" i="1"/>
  <c r="I290" i="1" s="1"/>
  <c r="E291" i="1"/>
  <c r="I291" i="1" s="1"/>
  <c r="E292" i="1"/>
  <c r="I292" i="1" s="1"/>
  <c r="E293" i="1"/>
  <c r="I293" i="1" s="1"/>
  <c r="E294" i="1"/>
  <c r="I294" i="1" s="1"/>
  <c r="E295" i="1"/>
  <c r="I295" i="1" s="1"/>
  <c r="E296" i="1"/>
  <c r="I296" i="1" s="1"/>
  <c r="E297" i="1"/>
  <c r="I297" i="1" s="1"/>
  <c r="E298" i="1"/>
  <c r="I298" i="1" s="1"/>
  <c r="E299" i="1"/>
  <c r="I299" i="1" s="1"/>
  <c r="E300" i="1"/>
  <c r="I300" i="1" s="1"/>
  <c r="E301" i="1"/>
  <c r="I301" i="1" s="1"/>
  <c r="E302" i="1"/>
  <c r="I302" i="1" s="1"/>
  <c r="E303" i="1"/>
  <c r="I303" i="1" s="1"/>
  <c r="E304" i="1"/>
  <c r="I304" i="1" s="1"/>
  <c r="E305" i="1"/>
  <c r="I305" i="1" s="1"/>
  <c r="E306" i="1"/>
  <c r="I306" i="1" s="1"/>
  <c r="E307" i="1"/>
  <c r="I307" i="1" s="1"/>
  <c r="E308" i="1"/>
  <c r="I308" i="1" s="1"/>
  <c r="E309" i="1"/>
  <c r="I309" i="1" s="1"/>
  <c r="E310" i="1"/>
  <c r="I310" i="1" s="1"/>
  <c r="E311" i="1"/>
  <c r="I311" i="1" s="1"/>
  <c r="E312" i="1"/>
  <c r="I312" i="1" s="1"/>
  <c r="E313" i="1"/>
  <c r="I313" i="1" s="1"/>
  <c r="E314" i="1"/>
  <c r="I314" i="1" s="1"/>
  <c r="E315" i="1"/>
  <c r="I315" i="1" s="1"/>
  <c r="E316" i="1"/>
  <c r="I316" i="1" s="1"/>
  <c r="E317" i="1"/>
  <c r="I317" i="1" s="1"/>
  <c r="E318" i="1"/>
  <c r="I318" i="1" s="1"/>
  <c r="E319" i="1"/>
  <c r="I319" i="1" s="1"/>
  <c r="E320" i="1"/>
  <c r="I320" i="1" s="1"/>
  <c r="E321" i="1"/>
  <c r="I321" i="1" s="1"/>
  <c r="E322" i="1"/>
  <c r="I322" i="1" s="1"/>
  <c r="E323" i="1"/>
  <c r="I323" i="1" s="1"/>
  <c r="E324" i="1"/>
  <c r="I324" i="1" s="1"/>
  <c r="E325" i="1"/>
  <c r="I325" i="1" s="1"/>
  <c r="E326" i="1"/>
  <c r="I326" i="1" s="1"/>
  <c r="E327" i="1"/>
  <c r="I327" i="1" s="1"/>
  <c r="E328" i="1"/>
  <c r="I328" i="1" s="1"/>
  <c r="E329" i="1"/>
  <c r="I329" i="1" s="1"/>
  <c r="E330" i="1"/>
  <c r="I330" i="1" s="1"/>
  <c r="E331" i="1"/>
  <c r="I331" i="1" s="1"/>
  <c r="E332" i="1"/>
  <c r="I332" i="1" s="1"/>
  <c r="E333" i="1"/>
  <c r="I333" i="1" s="1"/>
  <c r="E334" i="1"/>
  <c r="I334" i="1" s="1"/>
  <c r="E335" i="1"/>
  <c r="I335" i="1" s="1"/>
  <c r="E336" i="1"/>
  <c r="I336" i="1" s="1"/>
  <c r="E337" i="1"/>
  <c r="I337" i="1" s="1"/>
  <c r="E338" i="1"/>
  <c r="I338" i="1" s="1"/>
  <c r="E339" i="1"/>
  <c r="I339" i="1" s="1"/>
  <c r="E340" i="1"/>
  <c r="I340" i="1" s="1"/>
  <c r="E341" i="1"/>
  <c r="I341" i="1" s="1"/>
  <c r="E342" i="1"/>
  <c r="I342" i="1" s="1"/>
  <c r="E343" i="1"/>
  <c r="I343" i="1" s="1"/>
  <c r="E344" i="1"/>
  <c r="I344" i="1" s="1"/>
  <c r="E345" i="1"/>
  <c r="I345" i="1" s="1"/>
  <c r="E346" i="1"/>
  <c r="I346" i="1" s="1"/>
  <c r="E347" i="1"/>
  <c r="I347" i="1" s="1"/>
  <c r="E348" i="1"/>
  <c r="I348" i="1" s="1"/>
  <c r="E349" i="1"/>
  <c r="I349" i="1" s="1"/>
  <c r="E350" i="1"/>
  <c r="I350" i="1" s="1"/>
  <c r="E351" i="1"/>
  <c r="I351" i="1" s="1"/>
  <c r="E352" i="1"/>
  <c r="I352" i="1" s="1"/>
  <c r="E353" i="1"/>
  <c r="I353" i="1" s="1"/>
  <c r="E354" i="1"/>
  <c r="I354" i="1" s="1"/>
  <c r="E355" i="1"/>
  <c r="I355" i="1" s="1"/>
  <c r="E356" i="1"/>
  <c r="I356" i="1" s="1"/>
  <c r="E357" i="1"/>
  <c r="I357" i="1" s="1"/>
  <c r="E358" i="1"/>
  <c r="I358" i="1" s="1"/>
  <c r="E359" i="1"/>
  <c r="I359" i="1" s="1"/>
  <c r="E360" i="1"/>
  <c r="I360" i="1" s="1"/>
  <c r="E361" i="1"/>
  <c r="I361" i="1" s="1"/>
  <c r="E362" i="1"/>
  <c r="I362" i="1" s="1"/>
  <c r="E363" i="1"/>
  <c r="I363" i="1" s="1"/>
  <c r="E364" i="1"/>
  <c r="I364" i="1" s="1"/>
  <c r="E365" i="1"/>
  <c r="I365" i="1" s="1"/>
  <c r="E366" i="1"/>
  <c r="I366" i="1" s="1"/>
  <c r="E367" i="1"/>
  <c r="I367" i="1" s="1"/>
  <c r="E368" i="1"/>
  <c r="I368" i="1" s="1"/>
  <c r="E369" i="1"/>
  <c r="I369" i="1" s="1"/>
  <c r="E370" i="1"/>
  <c r="I370" i="1" s="1"/>
  <c r="E371" i="1"/>
  <c r="I371" i="1" s="1"/>
  <c r="E372" i="1"/>
  <c r="I372" i="1" s="1"/>
  <c r="E373" i="1"/>
  <c r="I373" i="1" s="1"/>
  <c r="E374" i="1"/>
  <c r="I374" i="1" s="1"/>
  <c r="E375" i="1"/>
  <c r="I375" i="1" s="1"/>
  <c r="E376" i="1"/>
  <c r="I376" i="1" s="1"/>
  <c r="E377" i="1"/>
  <c r="I377" i="1" s="1"/>
  <c r="E378" i="1"/>
  <c r="I378" i="1" s="1"/>
  <c r="E379" i="1"/>
  <c r="I379" i="1" s="1"/>
  <c r="E380" i="1"/>
  <c r="I380" i="1" s="1"/>
  <c r="E381" i="1"/>
  <c r="I381" i="1" s="1"/>
  <c r="E382" i="1"/>
  <c r="I382" i="1" s="1"/>
  <c r="E383" i="1"/>
  <c r="I383" i="1" s="1"/>
  <c r="E384" i="1"/>
  <c r="I384" i="1" s="1"/>
  <c r="E385" i="1"/>
  <c r="I385" i="1" s="1"/>
  <c r="E386" i="1"/>
  <c r="I386" i="1" s="1"/>
  <c r="E387" i="1"/>
  <c r="I387" i="1" s="1"/>
  <c r="E388" i="1"/>
  <c r="I388" i="1" s="1"/>
  <c r="E389" i="1"/>
  <c r="I389" i="1" s="1"/>
  <c r="E390" i="1"/>
  <c r="I390" i="1" s="1"/>
  <c r="E391" i="1"/>
  <c r="I391" i="1" s="1"/>
  <c r="E392" i="1"/>
  <c r="I392" i="1" s="1"/>
  <c r="E393" i="1"/>
  <c r="I393" i="1" s="1"/>
  <c r="E394" i="1"/>
  <c r="I394" i="1" s="1"/>
  <c r="E395" i="1"/>
  <c r="I395" i="1" s="1"/>
  <c r="E396" i="1"/>
  <c r="I396" i="1" s="1"/>
  <c r="E397" i="1"/>
  <c r="I397" i="1" s="1"/>
  <c r="E398" i="1"/>
  <c r="I398" i="1" s="1"/>
  <c r="E399" i="1"/>
  <c r="I399" i="1" s="1"/>
  <c r="E400" i="1"/>
  <c r="I400" i="1" s="1"/>
  <c r="E401" i="1"/>
  <c r="I401" i="1" s="1"/>
  <c r="E402" i="1"/>
  <c r="I402" i="1" s="1"/>
  <c r="E403" i="1"/>
  <c r="I403" i="1" s="1"/>
  <c r="E404" i="1"/>
  <c r="I404" i="1" s="1"/>
  <c r="E405" i="1"/>
  <c r="I405" i="1" s="1"/>
  <c r="E406" i="1"/>
  <c r="I406" i="1" s="1"/>
  <c r="E407" i="1"/>
  <c r="I407" i="1" s="1"/>
  <c r="E408" i="1"/>
  <c r="I408" i="1" s="1"/>
  <c r="E409" i="1"/>
  <c r="I409" i="1" s="1"/>
  <c r="E410" i="1"/>
  <c r="I410" i="1" s="1"/>
  <c r="E411" i="1"/>
  <c r="I411" i="1" s="1"/>
  <c r="E412" i="1"/>
  <c r="I412" i="1" s="1"/>
  <c r="E413" i="1"/>
  <c r="I413" i="1" s="1"/>
  <c r="E414" i="1"/>
  <c r="I414" i="1" s="1"/>
  <c r="E415" i="1"/>
  <c r="I415" i="1" s="1"/>
  <c r="E416" i="1"/>
  <c r="I416" i="1" s="1"/>
  <c r="E417" i="1"/>
  <c r="I417" i="1" s="1"/>
  <c r="E418" i="1"/>
  <c r="I418" i="1" s="1"/>
  <c r="E419" i="1"/>
  <c r="I419" i="1" s="1"/>
  <c r="E420" i="1"/>
  <c r="I420" i="1" s="1"/>
  <c r="E421" i="1"/>
  <c r="I421" i="1" s="1"/>
  <c r="E422" i="1"/>
  <c r="I422" i="1" s="1"/>
  <c r="E423" i="1"/>
  <c r="I423" i="1" s="1"/>
  <c r="E424" i="1"/>
  <c r="I424" i="1" s="1"/>
  <c r="E425" i="1"/>
  <c r="I425" i="1" s="1"/>
  <c r="E426" i="1"/>
  <c r="I426" i="1" s="1"/>
  <c r="E427" i="1"/>
  <c r="I427" i="1" s="1"/>
  <c r="E428" i="1"/>
  <c r="I428" i="1" s="1"/>
  <c r="E429" i="1"/>
  <c r="I429" i="1" s="1"/>
  <c r="E430" i="1"/>
  <c r="I430" i="1" s="1"/>
  <c r="E431" i="1"/>
  <c r="I431" i="1" s="1"/>
  <c r="E432" i="1"/>
  <c r="I432" i="1" s="1"/>
  <c r="E433" i="1"/>
  <c r="I433" i="1" s="1"/>
  <c r="E434" i="1"/>
  <c r="I434" i="1" s="1"/>
  <c r="E435" i="1"/>
  <c r="I435" i="1" s="1"/>
  <c r="E436" i="1"/>
  <c r="I436" i="1" s="1"/>
  <c r="E437" i="1"/>
  <c r="I437" i="1" s="1"/>
  <c r="E438" i="1"/>
  <c r="I438" i="1" s="1"/>
  <c r="E439" i="1"/>
  <c r="I439" i="1" s="1"/>
  <c r="E440" i="1"/>
  <c r="I440" i="1" s="1"/>
  <c r="E441" i="1"/>
  <c r="I441" i="1" s="1"/>
  <c r="E442" i="1"/>
  <c r="I442" i="1" s="1"/>
  <c r="E443" i="1"/>
  <c r="I443" i="1" s="1"/>
  <c r="E444" i="1"/>
  <c r="I444" i="1" s="1"/>
  <c r="E445" i="1"/>
  <c r="I445" i="1" s="1"/>
  <c r="E446" i="1"/>
  <c r="I446" i="1" s="1"/>
  <c r="E447" i="1"/>
  <c r="I447" i="1" s="1"/>
  <c r="E448" i="1"/>
  <c r="I448" i="1" s="1"/>
  <c r="E449" i="1"/>
  <c r="I449" i="1" s="1"/>
  <c r="E450" i="1"/>
  <c r="I450" i="1" s="1"/>
  <c r="E451" i="1"/>
  <c r="I451" i="1" s="1"/>
  <c r="E452" i="1"/>
  <c r="I452" i="1" s="1"/>
  <c r="E453" i="1"/>
  <c r="I453" i="1" s="1"/>
  <c r="E454" i="1"/>
  <c r="I454" i="1" s="1"/>
  <c r="E455" i="1"/>
  <c r="I455" i="1" s="1"/>
  <c r="E456" i="1"/>
  <c r="I456" i="1" s="1"/>
  <c r="E457" i="1"/>
  <c r="I457" i="1" s="1"/>
  <c r="E458" i="1"/>
  <c r="I458" i="1" s="1"/>
  <c r="E459" i="1"/>
  <c r="I459" i="1" s="1"/>
  <c r="E460" i="1"/>
  <c r="I460" i="1" s="1"/>
  <c r="E461" i="1"/>
  <c r="I461" i="1" s="1"/>
  <c r="E462" i="1"/>
  <c r="I462" i="1" s="1"/>
  <c r="E463" i="1"/>
  <c r="I463" i="1" s="1"/>
  <c r="E464" i="1"/>
  <c r="I464" i="1" s="1"/>
  <c r="E465" i="1"/>
  <c r="I465" i="1" s="1"/>
  <c r="E466" i="1"/>
  <c r="I466" i="1" s="1"/>
  <c r="E467" i="1"/>
  <c r="I467" i="1" s="1"/>
  <c r="E468" i="1"/>
  <c r="I468" i="1" s="1"/>
  <c r="E469" i="1"/>
  <c r="I469" i="1" s="1"/>
  <c r="E470" i="1"/>
  <c r="I470" i="1" s="1"/>
  <c r="E471" i="1"/>
  <c r="I471" i="1" s="1"/>
  <c r="E472" i="1"/>
  <c r="I472" i="1" s="1"/>
  <c r="E473" i="1"/>
  <c r="I473" i="1" s="1"/>
  <c r="E474" i="1"/>
  <c r="I474" i="1" s="1"/>
  <c r="E475" i="1"/>
  <c r="I475" i="1" s="1"/>
  <c r="E476" i="1"/>
  <c r="I476" i="1" s="1"/>
  <c r="E477" i="1"/>
  <c r="I477" i="1" s="1"/>
  <c r="E478" i="1"/>
  <c r="I478" i="1" s="1"/>
  <c r="E479" i="1"/>
  <c r="I479" i="1" s="1"/>
  <c r="E480" i="1"/>
  <c r="I480" i="1" s="1"/>
  <c r="E481" i="1"/>
  <c r="I481" i="1" s="1"/>
  <c r="E482" i="1"/>
  <c r="I482" i="1" s="1"/>
  <c r="E483" i="1"/>
  <c r="I483" i="1" s="1"/>
  <c r="E484" i="1"/>
  <c r="I484" i="1" s="1"/>
  <c r="E485" i="1"/>
  <c r="I485" i="1" s="1"/>
  <c r="E486" i="1"/>
  <c r="I486" i="1" s="1"/>
  <c r="E487" i="1"/>
  <c r="I487" i="1" s="1"/>
  <c r="E488" i="1"/>
  <c r="I488" i="1" s="1"/>
  <c r="E489" i="1"/>
  <c r="I489" i="1" s="1"/>
  <c r="E490" i="1"/>
  <c r="I490" i="1" s="1"/>
  <c r="E491" i="1"/>
  <c r="I491" i="1" s="1"/>
  <c r="E492" i="1"/>
  <c r="I492" i="1" s="1"/>
  <c r="E493" i="1"/>
  <c r="I493" i="1" s="1"/>
  <c r="E494" i="1"/>
  <c r="I494" i="1" s="1"/>
  <c r="E495" i="1"/>
  <c r="I495" i="1" s="1"/>
  <c r="E496" i="1"/>
  <c r="I496" i="1" s="1"/>
  <c r="E497" i="1"/>
  <c r="I497" i="1" s="1"/>
  <c r="E498" i="1"/>
  <c r="I498" i="1" s="1"/>
  <c r="E499" i="1"/>
  <c r="I499" i="1" s="1"/>
  <c r="E500" i="1"/>
  <c r="I500" i="1" s="1"/>
  <c r="E501" i="1"/>
  <c r="I501" i="1" s="1"/>
  <c r="E502" i="1"/>
  <c r="I502" i="1" s="1"/>
  <c r="E503" i="1"/>
  <c r="I503" i="1" s="1"/>
  <c r="E504" i="1"/>
  <c r="I504" i="1" s="1"/>
  <c r="E505" i="1"/>
  <c r="I505" i="1" s="1"/>
  <c r="E506" i="1"/>
  <c r="I506" i="1" s="1"/>
  <c r="E507" i="1"/>
  <c r="I507" i="1" s="1"/>
  <c r="E508" i="1"/>
  <c r="I508" i="1" s="1"/>
  <c r="E509" i="1"/>
  <c r="I509" i="1" s="1"/>
  <c r="E510" i="1"/>
  <c r="I510" i="1" s="1"/>
  <c r="E511" i="1"/>
  <c r="I511" i="1" s="1"/>
  <c r="E512" i="1"/>
  <c r="I512" i="1" s="1"/>
  <c r="E513" i="1"/>
  <c r="I513" i="1" s="1"/>
  <c r="E514" i="1"/>
  <c r="I514" i="1" s="1"/>
  <c r="E515" i="1"/>
  <c r="I515" i="1" s="1"/>
  <c r="E516" i="1"/>
  <c r="I516" i="1" s="1"/>
  <c r="E517" i="1"/>
  <c r="I517" i="1" s="1"/>
  <c r="E518" i="1"/>
  <c r="I518" i="1" s="1"/>
  <c r="E519" i="1"/>
  <c r="I519" i="1" s="1"/>
  <c r="E520" i="1"/>
  <c r="I520" i="1" s="1"/>
  <c r="E521" i="1"/>
  <c r="I521" i="1" s="1"/>
  <c r="E522" i="1"/>
  <c r="I522" i="1" s="1"/>
  <c r="E523" i="1"/>
  <c r="I523" i="1" s="1"/>
  <c r="E524" i="1"/>
  <c r="I524" i="1" s="1"/>
  <c r="E525" i="1"/>
  <c r="I525" i="1" s="1"/>
  <c r="E526" i="1"/>
  <c r="I526" i="1" s="1"/>
  <c r="E527" i="1"/>
  <c r="I527" i="1" s="1"/>
  <c r="E528" i="1"/>
  <c r="I528" i="1" s="1"/>
  <c r="E529" i="1"/>
  <c r="I529" i="1" s="1"/>
  <c r="E530" i="1"/>
  <c r="I530" i="1" s="1"/>
  <c r="E531" i="1"/>
  <c r="I531" i="1" s="1"/>
  <c r="E532" i="1"/>
  <c r="I532" i="1" s="1"/>
  <c r="E533" i="1"/>
  <c r="I533" i="1" s="1"/>
  <c r="E534" i="1"/>
  <c r="I534" i="1" s="1"/>
  <c r="E535" i="1"/>
  <c r="I535" i="1" s="1"/>
  <c r="E536" i="1"/>
  <c r="I536" i="1" s="1"/>
  <c r="E537" i="1"/>
  <c r="I537" i="1" s="1"/>
  <c r="E538" i="1"/>
  <c r="I538" i="1" s="1"/>
  <c r="E539" i="1"/>
  <c r="I539" i="1" s="1"/>
  <c r="E540" i="1"/>
  <c r="I540" i="1" s="1"/>
  <c r="E541" i="1"/>
  <c r="I541" i="1" s="1"/>
  <c r="E542" i="1"/>
  <c r="I542" i="1" s="1"/>
  <c r="E543" i="1"/>
  <c r="I543" i="1" s="1"/>
  <c r="E544" i="1"/>
  <c r="I544" i="1" s="1"/>
  <c r="E545" i="1"/>
  <c r="I545" i="1" s="1"/>
  <c r="E546" i="1"/>
  <c r="I546" i="1" s="1"/>
  <c r="E547" i="1"/>
  <c r="I547" i="1" s="1"/>
  <c r="E548" i="1"/>
  <c r="I548" i="1" s="1"/>
  <c r="E549" i="1"/>
  <c r="I549" i="1" s="1"/>
  <c r="E550" i="1"/>
  <c r="I550" i="1" s="1"/>
  <c r="E551" i="1"/>
  <c r="I551" i="1" s="1"/>
  <c r="E552" i="1"/>
  <c r="I552" i="1" s="1"/>
  <c r="E553" i="1"/>
  <c r="I553" i="1" s="1"/>
  <c r="E554" i="1"/>
  <c r="I554" i="1" s="1"/>
  <c r="E555" i="1"/>
  <c r="I555" i="1" s="1"/>
  <c r="E556" i="1"/>
  <c r="I556" i="1" s="1"/>
  <c r="E557" i="1"/>
  <c r="I557" i="1" s="1"/>
  <c r="E558" i="1"/>
  <c r="I558" i="1" s="1"/>
  <c r="E559" i="1"/>
  <c r="I559" i="1" s="1"/>
  <c r="E560" i="1"/>
  <c r="I560" i="1" s="1"/>
  <c r="E561" i="1"/>
  <c r="I561" i="1" s="1"/>
  <c r="E562" i="1"/>
  <c r="I562" i="1" s="1"/>
  <c r="E563" i="1"/>
  <c r="I563" i="1" s="1"/>
  <c r="E564" i="1"/>
  <c r="I564" i="1" s="1"/>
  <c r="E565" i="1"/>
  <c r="I565" i="1" s="1"/>
  <c r="E566" i="1"/>
  <c r="I566" i="1" s="1"/>
  <c r="E567" i="1"/>
  <c r="I567" i="1" s="1"/>
  <c r="E568" i="1"/>
  <c r="I568" i="1" s="1"/>
  <c r="E569" i="1"/>
  <c r="I569" i="1" s="1"/>
  <c r="E570" i="1"/>
  <c r="I570" i="1" s="1"/>
  <c r="E571" i="1"/>
  <c r="I571" i="1" s="1"/>
  <c r="E572" i="1"/>
  <c r="I572" i="1" s="1"/>
  <c r="E573" i="1"/>
  <c r="I573" i="1" s="1"/>
  <c r="E574" i="1"/>
  <c r="I574" i="1" s="1"/>
  <c r="E575" i="1"/>
  <c r="I575" i="1" s="1"/>
  <c r="E576" i="1"/>
  <c r="I576" i="1" s="1"/>
  <c r="E577" i="1"/>
  <c r="I577" i="1" s="1"/>
  <c r="E578" i="1"/>
  <c r="I578" i="1" s="1"/>
  <c r="E579" i="1"/>
  <c r="I579" i="1" s="1"/>
  <c r="E580" i="1"/>
  <c r="I580" i="1" s="1"/>
  <c r="E581" i="1"/>
  <c r="I581" i="1" s="1"/>
  <c r="E582" i="1"/>
  <c r="I582" i="1" s="1"/>
  <c r="E583" i="1"/>
  <c r="I583" i="1" s="1"/>
  <c r="E584" i="1"/>
  <c r="I584" i="1" s="1"/>
  <c r="E585" i="1"/>
  <c r="I585" i="1" s="1"/>
  <c r="E586" i="1"/>
  <c r="I586" i="1" s="1"/>
  <c r="E587" i="1"/>
  <c r="I587" i="1" s="1"/>
  <c r="E588" i="1"/>
  <c r="I588" i="1" s="1"/>
  <c r="E589" i="1"/>
  <c r="I589" i="1" s="1"/>
  <c r="E590" i="1"/>
  <c r="I590" i="1" s="1"/>
  <c r="E591" i="1"/>
  <c r="I591" i="1" s="1"/>
  <c r="E592" i="1"/>
  <c r="I592" i="1" s="1"/>
  <c r="E593" i="1"/>
  <c r="I593" i="1" s="1"/>
  <c r="E594" i="1"/>
  <c r="I594" i="1" s="1"/>
  <c r="E595" i="1"/>
  <c r="I595" i="1" s="1"/>
  <c r="E596" i="1"/>
  <c r="I596" i="1" s="1"/>
  <c r="E597" i="1"/>
  <c r="I597" i="1" s="1"/>
  <c r="E598" i="1"/>
  <c r="I598" i="1" s="1"/>
  <c r="E599" i="1"/>
  <c r="I599" i="1" s="1"/>
  <c r="E600" i="1"/>
  <c r="I600" i="1" s="1"/>
  <c r="E601" i="1"/>
  <c r="I601" i="1" s="1"/>
  <c r="E602" i="1"/>
  <c r="I602" i="1" s="1"/>
  <c r="E603" i="1"/>
  <c r="I603" i="1" s="1"/>
  <c r="E604" i="1"/>
  <c r="I604" i="1" s="1"/>
  <c r="E605" i="1"/>
  <c r="I605" i="1" s="1"/>
  <c r="E606" i="1"/>
  <c r="I606" i="1" s="1"/>
  <c r="E607" i="1"/>
  <c r="I607" i="1" s="1"/>
  <c r="E608" i="1"/>
  <c r="I608" i="1" s="1"/>
  <c r="E609" i="1"/>
  <c r="I609" i="1" s="1"/>
  <c r="E610" i="1"/>
  <c r="I610" i="1" s="1"/>
  <c r="E611" i="1"/>
  <c r="I611" i="1" s="1"/>
  <c r="E612" i="1"/>
  <c r="I612" i="1" s="1"/>
  <c r="E613" i="1"/>
  <c r="I613" i="1" s="1"/>
  <c r="E614" i="1"/>
  <c r="I614" i="1" s="1"/>
  <c r="E615" i="1"/>
  <c r="I615" i="1" s="1"/>
  <c r="E616" i="1"/>
  <c r="I616" i="1" s="1"/>
  <c r="E617" i="1"/>
  <c r="I617" i="1" s="1"/>
  <c r="E618" i="1"/>
  <c r="I618" i="1" s="1"/>
  <c r="E619" i="1"/>
  <c r="I619" i="1" s="1"/>
  <c r="E620" i="1"/>
  <c r="I620" i="1" s="1"/>
  <c r="E621" i="1"/>
  <c r="I621" i="1" s="1"/>
  <c r="E622" i="1"/>
  <c r="I622" i="1" s="1"/>
  <c r="E623" i="1"/>
  <c r="I623" i="1" s="1"/>
  <c r="E624" i="1"/>
  <c r="I624" i="1" s="1"/>
  <c r="E625" i="1"/>
  <c r="I625" i="1" s="1"/>
  <c r="E626" i="1"/>
  <c r="I626" i="1" s="1"/>
  <c r="E627" i="1"/>
  <c r="I627" i="1" s="1"/>
  <c r="E628" i="1"/>
  <c r="I628" i="1" s="1"/>
  <c r="E629" i="1"/>
  <c r="I629" i="1" s="1"/>
  <c r="E630" i="1"/>
  <c r="I630" i="1" s="1"/>
  <c r="E631" i="1"/>
  <c r="I631" i="1" s="1"/>
  <c r="E632" i="1"/>
  <c r="I632" i="1" s="1"/>
  <c r="E633" i="1"/>
  <c r="I633" i="1" s="1"/>
  <c r="E634" i="1"/>
  <c r="I634" i="1" s="1"/>
  <c r="E635" i="1"/>
  <c r="I635" i="1" s="1"/>
  <c r="E636" i="1"/>
  <c r="I636" i="1" s="1"/>
  <c r="E637" i="1"/>
  <c r="I637" i="1" s="1"/>
  <c r="E638" i="1"/>
  <c r="I638" i="1" s="1"/>
  <c r="E639" i="1"/>
  <c r="I639" i="1" s="1"/>
  <c r="E640" i="1"/>
  <c r="I640" i="1" s="1"/>
  <c r="E641" i="1"/>
  <c r="I641" i="1" s="1"/>
  <c r="E642" i="1"/>
  <c r="I642" i="1" s="1"/>
  <c r="E643" i="1"/>
  <c r="I643" i="1" s="1"/>
  <c r="E644" i="1"/>
  <c r="I644" i="1" s="1"/>
  <c r="E645" i="1"/>
  <c r="I645" i="1" s="1"/>
  <c r="E646" i="1"/>
  <c r="I646" i="1" s="1"/>
  <c r="E647" i="1"/>
  <c r="I647" i="1" s="1"/>
  <c r="E648" i="1"/>
  <c r="I648" i="1" s="1"/>
  <c r="E649" i="1"/>
  <c r="I649" i="1" s="1"/>
  <c r="E650" i="1"/>
  <c r="I650" i="1" s="1"/>
  <c r="E651" i="1"/>
  <c r="I651" i="1" s="1"/>
  <c r="E652" i="1"/>
  <c r="I652" i="1" s="1"/>
  <c r="E653" i="1"/>
  <c r="I653" i="1" s="1"/>
  <c r="E654" i="1"/>
  <c r="I654" i="1" s="1"/>
  <c r="E655" i="1"/>
  <c r="I655" i="1" s="1"/>
  <c r="E656" i="1"/>
  <c r="I656" i="1" s="1"/>
  <c r="E657" i="1"/>
  <c r="I657" i="1" s="1"/>
  <c r="E658" i="1"/>
  <c r="I658" i="1" s="1"/>
  <c r="E659" i="1"/>
  <c r="I659" i="1" s="1"/>
  <c r="E660" i="1"/>
  <c r="I660" i="1" s="1"/>
  <c r="E661" i="1"/>
  <c r="I661" i="1" s="1"/>
  <c r="E662" i="1"/>
  <c r="I662" i="1" s="1"/>
  <c r="E663" i="1"/>
  <c r="I663" i="1" s="1"/>
  <c r="E664" i="1"/>
  <c r="I664" i="1" s="1"/>
  <c r="E665" i="1"/>
  <c r="I665" i="1" s="1"/>
  <c r="E666" i="1"/>
  <c r="I666" i="1" s="1"/>
  <c r="E667" i="1"/>
  <c r="I667" i="1" s="1"/>
  <c r="E668" i="1"/>
  <c r="I668" i="1" s="1"/>
  <c r="E669" i="1"/>
  <c r="I669" i="1" s="1"/>
  <c r="E670" i="1"/>
  <c r="I670" i="1" s="1"/>
  <c r="E671" i="1"/>
  <c r="I671" i="1" s="1"/>
  <c r="E672" i="1"/>
  <c r="I672" i="1" s="1"/>
  <c r="E673" i="1"/>
  <c r="I673" i="1" s="1"/>
  <c r="E674" i="1"/>
  <c r="I674" i="1" s="1"/>
  <c r="E675" i="1"/>
  <c r="I675" i="1" s="1"/>
  <c r="E676" i="1"/>
  <c r="I676" i="1" s="1"/>
  <c r="E677" i="1"/>
  <c r="I677" i="1" s="1"/>
  <c r="E678" i="1"/>
  <c r="I678" i="1" s="1"/>
  <c r="E679" i="1"/>
  <c r="I679" i="1" s="1"/>
  <c r="E680" i="1"/>
  <c r="I680" i="1" s="1"/>
  <c r="E681" i="1"/>
  <c r="I681" i="1" s="1"/>
  <c r="E682" i="1"/>
  <c r="I682" i="1" s="1"/>
  <c r="E683" i="1"/>
  <c r="I683" i="1" s="1"/>
  <c r="E684" i="1"/>
  <c r="I684" i="1" s="1"/>
  <c r="E685" i="1"/>
  <c r="I685" i="1" s="1"/>
  <c r="E686" i="1"/>
  <c r="I686" i="1" s="1"/>
  <c r="E687" i="1"/>
  <c r="I687" i="1" s="1"/>
  <c r="E688" i="1"/>
  <c r="I688" i="1" s="1"/>
  <c r="E689" i="1"/>
  <c r="I689" i="1" s="1"/>
  <c r="E690" i="1"/>
  <c r="I690" i="1" s="1"/>
  <c r="E691" i="1"/>
  <c r="I691" i="1" s="1"/>
  <c r="E692" i="1"/>
  <c r="I692" i="1" s="1"/>
  <c r="E693" i="1"/>
  <c r="I693" i="1" s="1"/>
  <c r="E694" i="1"/>
  <c r="I694" i="1" s="1"/>
  <c r="E695" i="1"/>
  <c r="I695" i="1" s="1"/>
  <c r="E696" i="1"/>
  <c r="I696" i="1" s="1"/>
  <c r="E697" i="1"/>
  <c r="I697" i="1" s="1"/>
  <c r="E698" i="1"/>
  <c r="I698" i="1" s="1"/>
  <c r="E699" i="1"/>
  <c r="I699" i="1" s="1"/>
  <c r="E700" i="1"/>
  <c r="I700" i="1" s="1"/>
  <c r="E701" i="1"/>
  <c r="I701" i="1" s="1"/>
  <c r="E702" i="1"/>
  <c r="I702" i="1" s="1"/>
  <c r="E703" i="1"/>
  <c r="I703" i="1" s="1"/>
  <c r="E704" i="1"/>
  <c r="I704" i="1" s="1"/>
  <c r="E705" i="1"/>
  <c r="I705" i="1" s="1"/>
  <c r="E706" i="1"/>
  <c r="I706" i="1" s="1"/>
  <c r="E707" i="1"/>
  <c r="I707" i="1" s="1"/>
  <c r="E708" i="1"/>
  <c r="I708" i="1" s="1"/>
  <c r="E709" i="1"/>
  <c r="I709" i="1" s="1"/>
  <c r="E710" i="1"/>
  <c r="I710" i="1" s="1"/>
  <c r="E711" i="1"/>
  <c r="I711" i="1" s="1"/>
  <c r="E712" i="1"/>
  <c r="I712" i="1" s="1"/>
  <c r="E713" i="1"/>
  <c r="I713" i="1" s="1"/>
  <c r="E714" i="1"/>
  <c r="I714" i="1" s="1"/>
  <c r="E715" i="1"/>
  <c r="I715" i="1" s="1"/>
  <c r="E716" i="1"/>
  <c r="I716" i="1" s="1"/>
  <c r="E717" i="1"/>
  <c r="I717" i="1" s="1"/>
  <c r="E718" i="1"/>
  <c r="I718" i="1" s="1"/>
  <c r="E719" i="1"/>
  <c r="I719" i="1" s="1"/>
  <c r="E720" i="1"/>
  <c r="I720" i="1" s="1"/>
  <c r="E721" i="1"/>
  <c r="I721" i="1" s="1"/>
  <c r="E722" i="1"/>
  <c r="I722" i="1" s="1"/>
  <c r="E723" i="1"/>
  <c r="I723" i="1" s="1"/>
  <c r="E724" i="1"/>
  <c r="I724" i="1" s="1"/>
  <c r="E725" i="1"/>
  <c r="I725" i="1" s="1"/>
  <c r="E726" i="1"/>
  <c r="I726" i="1" s="1"/>
  <c r="E727" i="1"/>
  <c r="I727" i="1" s="1"/>
  <c r="E728" i="1"/>
  <c r="I728" i="1" s="1"/>
  <c r="E729" i="1"/>
  <c r="I729" i="1" s="1"/>
  <c r="E730" i="1"/>
  <c r="I730" i="1" s="1"/>
  <c r="E731" i="1"/>
  <c r="I731" i="1" s="1"/>
  <c r="E732" i="1"/>
  <c r="I732" i="1" s="1"/>
  <c r="E733" i="1"/>
  <c r="I733" i="1" s="1"/>
  <c r="E734" i="1"/>
  <c r="I734" i="1" s="1"/>
  <c r="E735" i="1"/>
  <c r="I735" i="1" s="1"/>
  <c r="E736" i="1"/>
  <c r="I736" i="1" s="1"/>
  <c r="E737" i="1"/>
  <c r="I737" i="1" s="1"/>
  <c r="E738" i="1"/>
  <c r="I738" i="1" s="1"/>
  <c r="E739" i="1"/>
  <c r="I739" i="1" s="1"/>
  <c r="E740" i="1"/>
  <c r="I740" i="1" s="1"/>
  <c r="E741" i="1"/>
  <c r="I741" i="1" s="1"/>
  <c r="E742" i="1"/>
  <c r="I742" i="1" s="1"/>
  <c r="E743" i="1"/>
  <c r="I743" i="1" s="1"/>
  <c r="E744" i="1"/>
  <c r="I744" i="1" s="1"/>
  <c r="E745" i="1"/>
  <c r="I745" i="1" s="1"/>
  <c r="E746" i="1"/>
  <c r="I746" i="1" s="1"/>
  <c r="E747" i="1"/>
  <c r="I747" i="1" s="1"/>
  <c r="E748" i="1"/>
  <c r="I748" i="1" s="1"/>
  <c r="E749" i="1"/>
  <c r="I749" i="1" s="1"/>
  <c r="E750" i="1"/>
  <c r="I750" i="1" s="1"/>
  <c r="E751" i="1"/>
  <c r="I751" i="1" s="1"/>
  <c r="E752" i="1"/>
  <c r="I752" i="1" s="1"/>
  <c r="E753" i="1"/>
  <c r="I753" i="1" s="1"/>
  <c r="E754" i="1"/>
  <c r="I754" i="1" s="1"/>
  <c r="E755" i="1"/>
  <c r="I755" i="1" s="1"/>
  <c r="E756" i="1"/>
  <c r="I756" i="1" s="1"/>
  <c r="E757" i="1"/>
  <c r="I757" i="1" s="1"/>
  <c r="E758" i="1"/>
  <c r="I758" i="1" s="1"/>
  <c r="E759" i="1"/>
  <c r="I759" i="1" s="1"/>
  <c r="E760" i="1"/>
  <c r="I760" i="1" s="1"/>
  <c r="E761" i="1"/>
  <c r="I761" i="1" s="1"/>
  <c r="E762" i="1"/>
  <c r="I762" i="1" s="1"/>
  <c r="E763" i="1"/>
  <c r="I763" i="1" s="1"/>
  <c r="E764" i="1"/>
  <c r="I764" i="1" s="1"/>
  <c r="E765" i="1"/>
  <c r="I765" i="1" s="1"/>
  <c r="E766" i="1"/>
  <c r="I766" i="1" s="1"/>
  <c r="E767" i="1"/>
  <c r="I767" i="1" s="1"/>
  <c r="E768" i="1"/>
  <c r="I768" i="1" s="1"/>
  <c r="E769" i="1"/>
  <c r="I769" i="1" s="1"/>
  <c r="E770" i="1"/>
  <c r="I770" i="1" s="1"/>
  <c r="E771" i="1"/>
  <c r="I771" i="1" s="1"/>
  <c r="E772" i="1"/>
  <c r="I772" i="1" s="1"/>
  <c r="E773" i="1"/>
  <c r="I773" i="1" s="1"/>
  <c r="E774" i="1"/>
  <c r="I774" i="1" s="1"/>
  <c r="E775" i="1"/>
  <c r="I775" i="1" s="1"/>
  <c r="E776" i="1"/>
  <c r="I776" i="1" s="1"/>
  <c r="E777" i="1"/>
  <c r="I777" i="1" s="1"/>
  <c r="E778" i="1"/>
  <c r="I778" i="1" s="1"/>
  <c r="E779" i="1"/>
  <c r="I779" i="1" s="1"/>
  <c r="E780" i="1"/>
  <c r="I780" i="1" s="1"/>
  <c r="E781" i="1"/>
  <c r="I781" i="1" s="1"/>
  <c r="E782" i="1"/>
  <c r="I782" i="1" s="1"/>
  <c r="E783" i="1"/>
  <c r="I783" i="1" s="1"/>
  <c r="E784" i="1"/>
  <c r="I784" i="1" s="1"/>
  <c r="E785" i="1"/>
  <c r="I785" i="1" s="1"/>
  <c r="E786" i="1"/>
  <c r="I786" i="1" s="1"/>
  <c r="E787" i="1"/>
  <c r="I787" i="1" s="1"/>
  <c r="E788" i="1"/>
  <c r="I788" i="1" s="1"/>
  <c r="E789" i="1"/>
  <c r="I789" i="1" s="1"/>
  <c r="E790" i="1"/>
  <c r="I790" i="1" s="1"/>
  <c r="E791" i="1"/>
  <c r="I791" i="1" s="1"/>
  <c r="E792" i="1"/>
  <c r="I792" i="1" s="1"/>
  <c r="E793" i="1"/>
  <c r="I793" i="1" s="1"/>
  <c r="E794" i="1"/>
  <c r="I794" i="1" s="1"/>
  <c r="E795" i="1"/>
  <c r="I795" i="1" s="1"/>
  <c r="E796" i="1"/>
  <c r="I796" i="1" s="1"/>
  <c r="E797" i="1"/>
  <c r="I797" i="1" s="1"/>
  <c r="E798" i="1"/>
  <c r="I798" i="1" s="1"/>
  <c r="E799" i="1"/>
  <c r="I799" i="1" s="1"/>
  <c r="E800" i="1"/>
  <c r="I800" i="1" s="1"/>
  <c r="E801" i="1"/>
  <c r="I801" i="1" s="1"/>
  <c r="E802" i="1"/>
  <c r="I802" i="1" s="1"/>
  <c r="E803" i="1"/>
  <c r="I803" i="1" s="1"/>
  <c r="E804" i="1"/>
  <c r="I804" i="1" s="1"/>
  <c r="E805" i="1"/>
  <c r="I805" i="1" s="1"/>
  <c r="E806" i="1"/>
  <c r="I806" i="1" s="1"/>
  <c r="E807" i="1"/>
  <c r="I807" i="1" s="1"/>
  <c r="E808" i="1"/>
  <c r="I808" i="1" s="1"/>
  <c r="E809" i="1"/>
  <c r="I809" i="1" s="1"/>
  <c r="E810" i="1"/>
  <c r="I810" i="1" s="1"/>
  <c r="E811" i="1"/>
  <c r="I811" i="1" s="1"/>
  <c r="E812" i="1"/>
  <c r="I812" i="1" s="1"/>
  <c r="E813" i="1"/>
  <c r="I813" i="1" s="1"/>
  <c r="E814" i="1"/>
  <c r="I814" i="1" s="1"/>
  <c r="E815" i="1"/>
  <c r="I815" i="1" s="1"/>
  <c r="E816" i="1"/>
  <c r="I816" i="1" s="1"/>
  <c r="E817" i="1"/>
  <c r="I817" i="1" s="1"/>
  <c r="E818" i="1"/>
  <c r="I818" i="1" s="1"/>
  <c r="E819" i="1"/>
  <c r="I819" i="1" s="1"/>
  <c r="E820" i="1"/>
  <c r="I820" i="1" s="1"/>
  <c r="E821" i="1"/>
  <c r="I821" i="1" s="1"/>
  <c r="E822" i="1"/>
  <c r="I822" i="1" s="1"/>
  <c r="E823" i="1"/>
  <c r="I823" i="1" s="1"/>
  <c r="E824" i="1"/>
  <c r="I824" i="1" s="1"/>
  <c r="E825" i="1"/>
  <c r="I825" i="1" s="1"/>
  <c r="E826" i="1"/>
  <c r="I826" i="1" s="1"/>
  <c r="E827" i="1"/>
  <c r="I827" i="1" s="1"/>
  <c r="E828" i="1"/>
  <c r="I828" i="1" s="1"/>
  <c r="E829" i="1"/>
  <c r="I829" i="1" s="1"/>
  <c r="E830" i="1"/>
  <c r="I830" i="1" s="1"/>
  <c r="E831" i="1"/>
  <c r="I831" i="1" s="1"/>
  <c r="E832" i="1"/>
  <c r="I832" i="1" s="1"/>
  <c r="E833" i="1"/>
  <c r="I833" i="1" s="1"/>
  <c r="E834" i="1"/>
  <c r="I834" i="1" s="1"/>
  <c r="E835" i="1"/>
  <c r="I835" i="1" s="1"/>
  <c r="E836" i="1"/>
  <c r="I836" i="1" s="1"/>
  <c r="E837" i="1"/>
  <c r="I837" i="1" s="1"/>
  <c r="E838" i="1"/>
  <c r="I838" i="1" s="1"/>
  <c r="E839" i="1"/>
  <c r="I839" i="1" s="1"/>
  <c r="E840" i="1"/>
  <c r="I840" i="1" s="1"/>
  <c r="E841" i="1"/>
  <c r="I841" i="1" s="1"/>
  <c r="E842" i="1"/>
  <c r="I842" i="1" s="1"/>
  <c r="E843" i="1"/>
  <c r="I843" i="1" s="1"/>
  <c r="E844" i="1"/>
  <c r="I844" i="1" s="1"/>
  <c r="E845" i="1"/>
  <c r="I845" i="1" s="1"/>
  <c r="E846" i="1"/>
  <c r="I846" i="1" s="1"/>
  <c r="E847" i="1"/>
  <c r="I847" i="1" s="1"/>
  <c r="E848" i="1"/>
  <c r="I848" i="1" s="1"/>
  <c r="E849" i="1"/>
  <c r="I849" i="1" s="1"/>
  <c r="E850" i="1"/>
  <c r="I850" i="1" s="1"/>
  <c r="E851" i="1"/>
  <c r="I851" i="1" s="1"/>
  <c r="E852" i="1"/>
  <c r="I852" i="1" s="1"/>
  <c r="E853" i="1"/>
  <c r="I853" i="1" s="1"/>
  <c r="E854" i="1"/>
  <c r="I854" i="1" s="1"/>
  <c r="E855" i="1"/>
  <c r="I855" i="1" s="1"/>
  <c r="E856" i="1"/>
  <c r="I856" i="1" s="1"/>
  <c r="E857" i="1"/>
  <c r="I857" i="1" s="1"/>
  <c r="E858" i="1"/>
  <c r="I858" i="1" s="1"/>
  <c r="E859" i="1"/>
  <c r="I859" i="1" s="1"/>
  <c r="E860" i="1"/>
  <c r="I860" i="1" s="1"/>
  <c r="E861" i="1"/>
  <c r="I861" i="1" s="1"/>
  <c r="E862" i="1"/>
  <c r="I862" i="1" s="1"/>
  <c r="E863" i="1"/>
  <c r="I863" i="1" s="1"/>
  <c r="E864" i="1"/>
  <c r="I864" i="1" s="1"/>
  <c r="E865" i="1"/>
  <c r="I865" i="1" s="1"/>
  <c r="E866" i="1"/>
  <c r="I866" i="1" s="1"/>
  <c r="E867" i="1"/>
  <c r="I867" i="1" s="1"/>
  <c r="E868" i="1"/>
  <c r="I868" i="1" s="1"/>
  <c r="E869" i="1"/>
  <c r="I869" i="1" s="1"/>
  <c r="E870" i="1"/>
  <c r="I870" i="1" s="1"/>
  <c r="E871" i="1"/>
  <c r="I871" i="1" s="1"/>
  <c r="E872" i="1"/>
  <c r="I872" i="1" s="1"/>
  <c r="E873" i="1"/>
  <c r="I873" i="1" s="1"/>
  <c r="E874" i="1"/>
  <c r="I874" i="1" s="1"/>
  <c r="E875" i="1"/>
  <c r="I875" i="1" s="1"/>
  <c r="E876" i="1"/>
  <c r="I876" i="1" s="1"/>
  <c r="E877" i="1"/>
  <c r="I877" i="1" s="1"/>
  <c r="E878" i="1"/>
  <c r="I878" i="1" s="1"/>
  <c r="E879" i="1"/>
  <c r="I879" i="1" s="1"/>
  <c r="E880" i="1"/>
  <c r="I880" i="1" s="1"/>
  <c r="E881" i="1"/>
  <c r="I881" i="1" s="1"/>
  <c r="E882" i="1"/>
  <c r="I882" i="1" s="1"/>
  <c r="E883" i="1"/>
  <c r="I883" i="1" s="1"/>
  <c r="E884" i="1"/>
  <c r="I884" i="1" s="1"/>
  <c r="E885" i="1"/>
  <c r="I885" i="1" s="1"/>
  <c r="E886" i="1"/>
  <c r="I886" i="1" s="1"/>
  <c r="E887" i="1"/>
  <c r="I887" i="1" s="1"/>
  <c r="E888" i="1"/>
  <c r="I888" i="1" s="1"/>
  <c r="E889" i="1"/>
  <c r="I889" i="1" s="1"/>
  <c r="E890" i="1"/>
  <c r="I890" i="1" s="1"/>
  <c r="E891" i="1"/>
  <c r="I891" i="1" s="1"/>
  <c r="E892" i="1"/>
  <c r="I892" i="1" s="1"/>
  <c r="E893" i="1"/>
  <c r="I893" i="1" s="1"/>
  <c r="E894" i="1"/>
  <c r="I894" i="1" s="1"/>
  <c r="E895" i="1"/>
  <c r="I895" i="1" s="1"/>
  <c r="E896" i="1"/>
  <c r="I896" i="1" s="1"/>
  <c r="E897" i="1"/>
  <c r="I897" i="1" s="1"/>
  <c r="E898" i="1"/>
  <c r="I898" i="1" s="1"/>
  <c r="E899" i="1"/>
  <c r="I899" i="1" s="1"/>
  <c r="E900" i="1"/>
  <c r="I900" i="1" s="1"/>
  <c r="E901" i="1"/>
  <c r="I901" i="1" s="1"/>
  <c r="E902" i="1"/>
  <c r="I902" i="1" s="1"/>
  <c r="E903" i="1"/>
  <c r="I903" i="1" s="1"/>
  <c r="E904" i="1"/>
  <c r="I904" i="1" s="1"/>
  <c r="E905" i="1"/>
  <c r="I905" i="1" s="1"/>
  <c r="E906" i="1"/>
  <c r="I906" i="1" s="1"/>
  <c r="E907" i="1"/>
  <c r="I907" i="1" s="1"/>
  <c r="E908" i="1"/>
  <c r="I908" i="1" s="1"/>
  <c r="E909" i="1"/>
  <c r="I909" i="1" s="1"/>
  <c r="E910" i="1"/>
  <c r="I910" i="1" s="1"/>
  <c r="E911" i="1"/>
  <c r="I911" i="1" s="1"/>
  <c r="E912" i="1"/>
  <c r="I912" i="1" s="1"/>
  <c r="E913" i="1"/>
  <c r="I913" i="1" s="1"/>
  <c r="E914" i="1"/>
  <c r="I914" i="1" s="1"/>
  <c r="E915" i="1"/>
  <c r="I915" i="1" s="1"/>
  <c r="E916" i="1"/>
  <c r="I916" i="1" s="1"/>
  <c r="E917" i="1"/>
  <c r="I917" i="1" s="1"/>
  <c r="E918" i="1"/>
  <c r="I918" i="1" s="1"/>
  <c r="E919" i="1"/>
  <c r="I919" i="1" s="1"/>
  <c r="E920" i="1"/>
  <c r="I920" i="1" s="1"/>
  <c r="E921" i="1"/>
  <c r="I921" i="1" s="1"/>
  <c r="E922" i="1"/>
  <c r="I922" i="1" s="1"/>
  <c r="E923" i="1"/>
  <c r="I923" i="1" s="1"/>
  <c r="E924" i="1"/>
  <c r="I924" i="1" s="1"/>
  <c r="E925" i="1"/>
  <c r="I925" i="1" s="1"/>
  <c r="E926" i="1"/>
  <c r="I926" i="1" s="1"/>
  <c r="E927" i="1"/>
  <c r="I927" i="1" s="1"/>
  <c r="E928" i="1"/>
  <c r="I928" i="1" s="1"/>
  <c r="E929" i="1"/>
  <c r="I929" i="1" s="1"/>
  <c r="E930" i="1"/>
  <c r="I930" i="1" s="1"/>
  <c r="E931" i="1"/>
  <c r="I931" i="1" s="1"/>
  <c r="E932" i="1"/>
  <c r="I932" i="1" s="1"/>
  <c r="E933" i="1"/>
  <c r="I933" i="1" s="1"/>
  <c r="E934" i="1"/>
  <c r="I934" i="1" s="1"/>
  <c r="E935" i="1"/>
  <c r="I935" i="1" s="1"/>
  <c r="E936" i="1"/>
  <c r="I936" i="1" s="1"/>
  <c r="E937" i="1"/>
  <c r="I937" i="1" s="1"/>
  <c r="E938" i="1"/>
  <c r="I938" i="1" s="1"/>
  <c r="E939" i="1"/>
  <c r="I939" i="1" s="1"/>
  <c r="E940" i="1"/>
  <c r="I940" i="1" s="1"/>
  <c r="E941" i="1"/>
  <c r="I941" i="1" s="1"/>
  <c r="E942" i="1"/>
  <c r="I942" i="1" s="1"/>
  <c r="E943" i="1"/>
  <c r="I943" i="1" s="1"/>
  <c r="E944" i="1"/>
  <c r="I944" i="1" s="1"/>
  <c r="E945" i="1"/>
  <c r="I945" i="1" s="1"/>
  <c r="E946" i="1"/>
  <c r="I946" i="1" s="1"/>
  <c r="E947" i="1"/>
  <c r="I947" i="1" s="1"/>
  <c r="E948" i="1"/>
  <c r="I948" i="1" s="1"/>
  <c r="E949" i="1"/>
  <c r="I949" i="1" s="1"/>
  <c r="E950" i="1"/>
  <c r="I950" i="1" s="1"/>
  <c r="E951" i="1"/>
  <c r="I951" i="1" s="1"/>
  <c r="E952" i="1"/>
  <c r="I952" i="1" s="1"/>
  <c r="E953" i="1"/>
  <c r="I953" i="1" s="1"/>
  <c r="E954" i="1"/>
  <c r="I954" i="1" s="1"/>
  <c r="E955" i="1"/>
  <c r="I955" i="1" s="1"/>
  <c r="E956" i="1"/>
  <c r="I956" i="1" s="1"/>
  <c r="E957" i="1"/>
  <c r="I957" i="1" s="1"/>
  <c r="E958" i="1"/>
  <c r="I958" i="1" s="1"/>
  <c r="E959" i="1"/>
  <c r="I959" i="1" s="1"/>
  <c r="E960" i="1"/>
  <c r="I960" i="1" s="1"/>
  <c r="E961" i="1"/>
  <c r="I961" i="1" s="1"/>
  <c r="E962" i="1"/>
  <c r="I962" i="1" s="1"/>
  <c r="E963" i="1"/>
  <c r="I963" i="1" s="1"/>
  <c r="E964" i="1"/>
  <c r="I964" i="1" s="1"/>
  <c r="E965" i="1"/>
  <c r="I965" i="1" s="1"/>
  <c r="E966" i="1"/>
  <c r="I966" i="1" s="1"/>
  <c r="E967" i="1"/>
  <c r="I967" i="1" s="1"/>
  <c r="E968" i="1"/>
  <c r="I968" i="1" s="1"/>
  <c r="E969" i="1"/>
  <c r="I969" i="1" s="1"/>
  <c r="E970" i="1"/>
  <c r="I970" i="1" s="1"/>
  <c r="E971" i="1"/>
  <c r="I971" i="1" s="1"/>
  <c r="E972" i="1"/>
  <c r="I972" i="1" s="1"/>
  <c r="E973" i="1"/>
  <c r="I973" i="1" s="1"/>
  <c r="E974" i="1"/>
  <c r="I974" i="1" s="1"/>
  <c r="E975" i="1"/>
  <c r="I975" i="1" s="1"/>
  <c r="E976" i="1"/>
  <c r="I976" i="1" s="1"/>
  <c r="E977" i="1"/>
  <c r="I977" i="1" s="1"/>
  <c r="E978" i="1"/>
  <c r="I978" i="1" s="1"/>
  <c r="E979" i="1"/>
  <c r="I979" i="1" s="1"/>
  <c r="E980" i="1"/>
  <c r="I980" i="1" s="1"/>
  <c r="E981" i="1"/>
  <c r="I981" i="1" s="1"/>
  <c r="E982" i="1"/>
  <c r="I982" i="1" s="1"/>
  <c r="E983" i="1"/>
  <c r="I983" i="1" s="1"/>
  <c r="E984" i="1"/>
  <c r="I984" i="1" s="1"/>
  <c r="E985" i="1"/>
  <c r="I985" i="1" s="1"/>
  <c r="E986" i="1"/>
  <c r="I986" i="1" s="1"/>
  <c r="E987" i="1"/>
  <c r="I987" i="1" s="1"/>
  <c r="E988" i="1"/>
  <c r="I988" i="1" s="1"/>
  <c r="E989" i="1"/>
  <c r="I989" i="1" s="1"/>
  <c r="E990" i="1"/>
  <c r="I990" i="1" s="1"/>
  <c r="E991" i="1"/>
  <c r="I991" i="1" s="1"/>
  <c r="E992" i="1"/>
  <c r="I992" i="1" s="1"/>
  <c r="E993" i="1"/>
  <c r="I993" i="1" s="1"/>
  <c r="E994" i="1"/>
  <c r="I994" i="1" s="1"/>
  <c r="E995" i="1"/>
  <c r="I995" i="1" s="1"/>
  <c r="E996" i="1"/>
  <c r="I996" i="1" s="1"/>
  <c r="E997" i="1"/>
  <c r="I997" i="1" s="1"/>
  <c r="E998" i="1"/>
  <c r="I998" i="1" s="1"/>
  <c r="E999" i="1"/>
  <c r="I999" i="1" s="1"/>
  <c r="E1000" i="1"/>
  <c r="I1000" i="1" s="1"/>
  <c r="E1001" i="1"/>
  <c r="I1001" i="1" s="1"/>
  <c r="E1002" i="1"/>
  <c r="I1002" i="1" s="1"/>
  <c r="E1003" i="1"/>
  <c r="I1003" i="1" s="1"/>
  <c r="E1004" i="1"/>
  <c r="I1004" i="1" s="1"/>
  <c r="E1005" i="1"/>
  <c r="I1005" i="1" s="1"/>
  <c r="E1006" i="1"/>
  <c r="I1006" i="1" s="1"/>
  <c r="E1007" i="1"/>
  <c r="I1007" i="1" s="1"/>
  <c r="E1008" i="1"/>
  <c r="I1008" i="1" s="1"/>
  <c r="E1009" i="1"/>
  <c r="I1009" i="1" s="1"/>
  <c r="E1010" i="1"/>
  <c r="I1010" i="1" s="1"/>
  <c r="E1011" i="1"/>
  <c r="I1011" i="1" s="1"/>
  <c r="E1012" i="1"/>
  <c r="I1012" i="1" s="1"/>
  <c r="E1013" i="1"/>
  <c r="I1013" i="1" s="1"/>
  <c r="E1014" i="1"/>
  <c r="I1014" i="1" s="1"/>
  <c r="E1015" i="1"/>
  <c r="I1015" i="1" s="1"/>
  <c r="E1016" i="1"/>
  <c r="I1016" i="1" s="1"/>
  <c r="E1017" i="1"/>
  <c r="I1017" i="1" s="1"/>
  <c r="E1018" i="1"/>
  <c r="I1018" i="1" s="1"/>
  <c r="E1019" i="1"/>
  <c r="I1019" i="1" s="1"/>
  <c r="E1020" i="1"/>
  <c r="I1020" i="1" s="1"/>
  <c r="E1021" i="1"/>
  <c r="I1021" i="1" s="1"/>
  <c r="E1022" i="1"/>
  <c r="I1022" i="1" s="1"/>
  <c r="E1023" i="1"/>
  <c r="I1023" i="1" s="1"/>
  <c r="E1024" i="1"/>
  <c r="I1024" i="1" s="1"/>
  <c r="E1025" i="1"/>
  <c r="I1025" i="1" s="1"/>
  <c r="E1026" i="1"/>
  <c r="I1026" i="1" s="1"/>
  <c r="E1027" i="1"/>
  <c r="I1027" i="1" s="1"/>
  <c r="E1028" i="1"/>
  <c r="I1028" i="1" s="1"/>
  <c r="E1029" i="1"/>
  <c r="I1029" i="1" s="1"/>
  <c r="E1030" i="1"/>
  <c r="I1030" i="1" s="1"/>
  <c r="E1031" i="1"/>
  <c r="I1031" i="1" s="1"/>
  <c r="E1032" i="1"/>
  <c r="I1032" i="1" s="1"/>
  <c r="E1033" i="1"/>
  <c r="I1033" i="1" s="1"/>
  <c r="E1034" i="1"/>
  <c r="I1034" i="1" s="1"/>
  <c r="E1035" i="1"/>
  <c r="I1035" i="1" s="1"/>
  <c r="E1036" i="1"/>
  <c r="I1036" i="1" s="1"/>
  <c r="E1037" i="1"/>
  <c r="I1037" i="1" s="1"/>
  <c r="E1038" i="1"/>
  <c r="I1038" i="1" s="1"/>
  <c r="E1039" i="1"/>
  <c r="I1039" i="1" s="1"/>
  <c r="E1040" i="1"/>
  <c r="I1040" i="1" s="1"/>
  <c r="E1041" i="1"/>
  <c r="I1041" i="1" s="1"/>
  <c r="E1042" i="1"/>
  <c r="I1042" i="1" s="1"/>
  <c r="E1043" i="1"/>
  <c r="I1043" i="1" s="1"/>
  <c r="E1044" i="1"/>
  <c r="I1044" i="1" s="1"/>
  <c r="E1045" i="1"/>
  <c r="I1045" i="1" s="1"/>
  <c r="E1046" i="1"/>
  <c r="I1046" i="1" s="1"/>
  <c r="E1047" i="1"/>
  <c r="I1047" i="1" s="1"/>
  <c r="E1048" i="1"/>
  <c r="I1048" i="1" s="1"/>
  <c r="E1049" i="1"/>
  <c r="I1049" i="1" s="1"/>
  <c r="E1050" i="1"/>
  <c r="I1050" i="1" s="1"/>
  <c r="E1051" i="1"/>
  <c r="I1051" i="1" s="1"/>
  <c r="E1052" i="1"/>
  <c r="I1052" i="1" s="1"/>
  <c r="E1053" i="1"/>
  <c r="I1053" i="1" s="1"/>
  <c r="E1054" i="1"/>
  <c r="I1054" i="1" s="1"/>
  <c r="E1055" i="1"/>
  <c r="I1055" i="1" s="1"/>
  <c r="E1056" i="1"/>
  <c r="I1056" i="1" s="1"/>
  <c r="E1057" i="1"/>
  <c r="I1057" i="1" s="1"/>
  <c r="E1058" i="1"/>
  <c r="I1058" i="1" s="1"/>
  <c r="E1059" i="1"/>
  <c r="I1059" i="1" s="1"/>
  <c r="E1060" i="1"/>
  <c r="I1060" i="1" s="1"/>
  <c r="E1061" i="1"/>
  <c r="I1061" i="1" s="1"/>
  <c r="E1062" i="1"/>
  <c r="I1062" i="1" s="1"/>
  <c r="E1063" i="1"/>
  <c r="I1063" i="1" s="1"/>
  <c r="E1064" i="1"/>
  <c r="I1064" i="1" s="1"/>
  <c r="E1065" i="1"/>
  <c r="I1065" i="1" s="1"/>
  <c r="E1066" i="1"/>
  <c r="I1066" i="1" s="1"/>
  <c r="E1067" i="1"/>
  <c r="I1067" i="1" s="1"/>
  <c r="E1068" i="1"/>
  <c r="I1068" i="1" s="1"/>
  <c r="E1069" i="1"/>
  <c r="I1069" i="1" s="1"/>
  <c r="E1070" i="1"/>
  <c r="I1070" i="1" s="1"/>
  <c r="E1071" i="1"/>
  <c r="I1071" i="1" s="1"/>
  <c r="E1072" i="1"/>
  <c r="I1072" i="1" s="1"/>
  <c r="E1073" i="1"/>
  <c r="I1073" i="1" s="1"/>
  <c r="E1074" i="1"/>
  <c r="I1074" i="1" s="1"/>
  <c r="E1075" i="1"/>
  <c r="I1075" i="1" s="1"/>
  <c r="E1076" i="1"/>
  <c r="I1076" i="1" s="1"/>
  <c r="E1077" i="1"/>
  <c r="I1077" i="1" s="1"/>
  <c r="E1078" i="1"/>
  <c r="I1078" i="1" s="1"/>
  <c r="E1079" i="1"/>
  <c r="I1079" i="1" s="1"/>
  <c r="E1080" i="1"/>
  <c r="I1080" i="1" s="1"/>
  <c r="E1081" i="1"/>
  <c r="I1081" i="1" s="1"/>
  <c r="E1082" i="1"/>
  <c r="I1082" i="1" s="1"/>
  <c r="E1083" i="1"/>
  <c r="I1083" i="1" s="1"/>
  <c r="E1084" i="1"/>
  <c r="I1084" i="1" s="1"/>
  <c r="E1085" i="1"/>
  <c r="I1085" i="1" s="1"/>
  <c r="E1086" i="1"/>
  <c r="I1086" i="1" s="1"/>
  <c r="E1087" i="1"/>
  <c r="I1087" i="1" s="1"/>
  <c r="E1088" i="1"/>
  <c r="I1088" i="1" s="1"/>
  <c r="E1089" i="1"/>
  <c r="I1089" i="1" s="1"/>
  <c r="E1090" i="1"/>
  <c r="I1090" i="1" s="1"/>
  <c r="E1091" i="1"/>
  <c r="I1091" i="1" s="1"/>
  <c r="E1092" i="1"/>
  <c r="I1092" i="1" s="1"/>
  <c r="E1093" i="1"/>
  <c r="I1093" i="1" s="1"/>
  <c r="E1094" i="1"/>
  <c r="I1094" i="1" s="1"/>
  <c r="E1095" i="1"/>
  <c r="I1095" i="1" s="1"/>
  <c r="E1096" i="1"/>
  <c r="I1096" i="1" s="1"/>
  <c r="E1097" i="1"/>
  <c r="I1097" i="1" s="1"/>
  <c r="E1098" i="1"/>
  <c r="I1098" i="1" s="1"/>
  <c r="E1099" i="1"/>
  <c r="I1099" i="1" s="1"/>
  <c r="E1100" i="1"/>
  <c r="I1100" i="1" s="1"/>
  <c r="E1101" i="1"/>
  <c r="I1101" i="1" s="1"/>
  <c r="E1102" i="1"/>
  <c r="I1102" i="1" s="1"/>
  <c r="E1103" i="1"/>
  <c r="I1103" i="1" s="1"/>
  <c r="E1104" i="1"/>
  <c r="I1104" i="1" s="1"/>
  <c r="E1105" i="1"/>
  <c r="I1105" i="1" s="1"/>
  <c r="E1106" i="1"/>
  <c r="I1106" i="1" s="1"/>
  <c r="E1107" i="1"/>
  <c r="I1107" i="1" s="1"/>
  <c r="E1108" i="1"/>
  <c r="I1108" i="1" s="1"/>
  <c r="E1109" i="1"/>
  <c r="I1109" i="1" s="1"/>
  <c r="E1110" i="1"/>
  <c r="I1110" i="1" s="1"/>
  <c r="E1111" i="1"/>
  <c r="I1111" i="1" s="1"/>
  <c r="E1112" i="1"/>
  <c r="I1112" i="1" s="1"/>
  <c r="E1113" i="1"/>
  <c r="I1113" i="1" s="1"/>
  <c r="E1114" i="1"/>
  <c r="I1114" i="1" s="1"/>
  <c r="E1115" i="1"/>
  <c r="I1115" i="1" s="1"/>
  <c r="E1116" i="1"/>
  <c r="I1116" i="1" s="1"/>
  <c r="E1117" i="1"/>
  <c r="I1117" i="1" s="1"/>
  <c r="E1118" i="1"/>
  <c r="I1118" i="1" s="1"/>
  <c r="E1119" i="1"/>
  <c r="I1119" i="1" s="1"/>
  <c r="E1120" i="1"/>
  <c r="I1120" i="1" s="1"/>
  <c r="E1121" i="1"/>
  <c r="I1121" i="1" s="1"/>
  <c r="E1122" i="1"/>
  <c r="I1122" i="1" s="1"/>
  <c r="E1123" i="1"/>
  <c r="I1123" i="1" s="1"/>
  <c r="E1124" i="1"/>
  <c r="I1124" i="1" s="1"/>
  <c r="E1125" i="1"/>
  <c r="I1125" i="1" s="1"/>
  <c r="E1126" i="1"/>
  <c r="I1126" i="1" s="1"/>
  <c r="E1127" i="1"/>
  <c r="I1127" i="1" s="1"/>
  <c r="E1128" i="1"/>
  <c r="I1128" i="1" s="1"/>
  <c r="E1129" i="1"/>
  <c r="I1129" i="1" s="1"/>
  <c r="E1130" i="1"/>
  <c r="I1130" i="1" s="1"/>
  <c r="E1131" i="1"/>
  <c r="I1131" i="1" s="1"/>
  <c r="E1132" i="1"/>
  <c r="I1132" i="1" s="1"/>
  <c r="E1133" i="1"/>
  <c r="I1133" i="1" s="1"/>
  <c r="E1134" i="1"/>
  <c r="I1134" i="1" s="1"/>
  <c r="E1135" i="1"/>
  <c r="I1135" i="1" s="1"/>
  <c r="E1136" i="1"/>
  <c r="I1136" i="1" s="1"/>
  <c r="E1137" i="1"/>
  <c r="I1137" i="1" s="1"/>
  <c r="E1138" i="1"/>
  <c r="I1138" i="1" s="1"/>
  <c r="E1139" i="1"/>
  <c r="I1139" i="1" s="1"/>
  <c r="E1140" i="1"/>
  <c r="I1140" i="1" s="1"/>
  <c r="E1141" i="1"/>
  <c r="I1141" i="1" s="1"/>
  <c r="E1142" i="1"/>
  <c r="I1142" i="1" s="1"/>
  <c r="E1143" i="1"/>
  <c r="I1143" i="1" s="1"/>
  <c r="E1144" i="1"/>
  <c r="I1144" i="1" s="1"/>
  <c r="E1145" i="1"/>
  <c r="I1145" i="1" s="1"/>
  <c r="E1146" i="1"/>
  <c r="I1146" i="1" s="1"/>
  <c r="E1147" i="1"/>
  <c r="I1147" i="1" s="1"/>
  <c r="E1148" i="1"/>
  <c r="I1148" i="1" s="1"/>
  <c r="E1149" i="1"/>
  <c r="I1149" i="1" s="1"/>
  <c r="E1150" i="1"/>
  <c r="I1150" i="1" s="1"/>
  <c r="E1151" i="1"/>
  <c r="I1151" i="1" s="1"/>
  <c r="E1152" i="1"/>
  <c r="I1152" i="1" s="1"/>
  <c r="E1153" i="1"/>
  <c r="I1153" i="1" s="1"/>
  <c r="E1154" i="1"/>
  <c r="I1154" i="1" s="1"/>
  <c r="E1155" i="1"/>
  <c r="I1155" i="1" s="1"/>
  <c r="E1156" i="1"/>
  <c r="I1156" i="1" s="1"/>
  <c r="E1157" i="1"/>
  <c r="I1157" i="1" s="1"/>
  <c r="E1158" i="1"/>
  <c r="I1158" i="1" s="1"/>
  <c r="E1159" i="1"/>
  <c r="I1159" i="1" s="1"/>
  <c r="E1160" i="1"/>
  <c r="I1160" i="1" s="1"/>
  <c r="E1161" i="1"/>
  <c r="I1161" i="1" s="1"/>
  <c r="E1162" i="1"/>
  <c r="I1162" i="1" s="1"/>
  <c r="E1163" i="1"/>
  <c r="I1163" i="1" s="1"/>
  <c r="E1164" i="1"/>
  <c r="I1164" i="1" s="1"/>
  <c r="E1165" i="1"/>
  <c r="I1165" i="1" s="1"/>
  <c r="E1166" i="1"/>
  <c r="I1166" i="1" s="1"/>
  <c r="E1167" i="1"/>
  <c r="I1167" i="1" s="1"/>
  <c r="E1168" i="1"/>
  <c r="I1168" i="1" s="1"/>
  <c r="E1169" i="1"/>
  <c r="I1169" i="1" s="1"/>
  <c r="E1170" i="1"/>
  <c r="I1170" i="1" s="1"/>
  <c r="E1171" i="1"/>
  <c r="I1171" i="1" s="1"/>
  <c r="E1172" i="1"/>
  <c r="I1172" i="1" s="1"/>
  <c r="E1173" i="1"/>
  <c r="I1173" i="1" s="1"/>
  <c r="E1174" i="1"/>
  <c r="I1174" i="1" s="1"/>
  <c r="E1175" i="1"/>
  <c r="I1175" i="1" s="1"/>
  <c r="E1176" i="1"/>
  <c r="I1176" i="1" s="1"/>
  <c r="E1177" i="1"/>
  <c r="I1177" i="1" s="1"/>
  <c r="E1178" i="1"/>
  <c r="I1178" i="1" s="1"/>
  <c r="E1179" i="1"/>
  <c r="I1179" i="1" s="1"/>
  <c r="E1180" i="1"/>
  <c r="I1180" i="1" s="1"/>
  <c r="E1181" i="1"/>
  <c r="I1181" i="1" s="1"/>
  <c r="E1182" i="1"/>
  <c r="I1182" i="1" s="1"/>
  <c r="E1183" i="1"/>
  <c r="I1183" i="1" s="1"/>
  <c r="E1184" i="1"/>
  <c r="I1184" i="1" s="1"/>
  <c r="E1185" i="1"/>
  <c r="I1185" i="1" s="1"/>
  <c r="E1186" i="1"/>
  <c r="I1186" i="1" s="1"/>
  <c r="E1187" i="1"/>
  <c r="I1187" i="1" s="1"/>
  <c r="E1188" i="1"/>
  <c r="I1188" i="1" s="1"/>
  <c r="E1189" i="1"/>
  <c r="I1189" i="1" s="1"/>
  <c r="E1190" i="1"/>
  <c r="I1190" i="1" s="1"/>
  <c r="E1191" i="1"/>
  <c r="I1191" i="1" s="1"/>
  <c r="E1192" i="1"/>
  <c r="I1192" i="1" s="1"/>
  <c r="E1193" i="1"/>
  <c r="I1193" i="1" s="1"/>
  <c r="E1194" i="1"/>
  <c r="I1194" i="1" s="1"/>
  <c r="E1195" i="1"/>
  <c r="I1195" i="1" s="1"/>
  <c r="E1196" i="1"/>
  <c r="I1196" i="1" s="1"/>
  <c r="E1197" i="1"/>
  <c r="I1197" i="1" s="1"/>
  <c r="E1198" i="1"/>
  <c r="I1198" i="1" s="1"/>
  <c r="E1199" i="1"/>
  <c r="I1199" i="1" s="1"/>
  <c r="E1200" i="1"/>
  <c r="I1200" i="1" s="1"/>
  <c r="E1201" i="1"/>
  <c r="I1201" i="1" s="1"/>
  <c r="E1202" i="1"/>
  <c r="I1202" i="1" s="1"/>
  <c r="E1203" i="1"/>
  <c r="I1203" i="1" s="1"/>
  <c r="E1204" i="1"/>
  <c r="I1204" i="1" s="1"/>
  <c r="E1205" i="1"/>
  <c r="I1205" i="1" s="1"/>
  <c r="E1206" i="1"/>
  <c r="I1206" i="1" s="1"/>
  <c r="E1207" i="1"/>
  <c r="I1207" i="1" s="1"/>
  <c r="E1208" i="1"/>
  <c r="I1208" i="1" s="1"/>
  <c r="E1209" i="1"/>
  <c r="I1209" i="1" s="1"/>
  <c r="E1210" i="1"/>
  <c r="I1210" i="1" s="1"/>
  <c r="E1211" i="1"/>
  <c r="I1211" i="1" s="1"/>
  <c r="E1212" i="1"/>
  <c r="I1212" i="1" s="1"/>
  <c r="E1213" i="1"/>
  <c r="I1213" i="1" s="1"/>
  <c r="E1214" i="1"/>
  <c r="I1214" i="1" s="1"/>
  <c r="E1215" i="1"/>
  <c r="I1215" i="1" s="1"/>
  <c r="E1216" i="1"/>
  <c r="I1216" i="1" s="1"/>
  <c r="E1217" i="1"/>
  <c r="I1217" i="1" s="1"/>
  <c r="E1218" i="1"/>
  <c r="I1218" i="1" s="1"/>
  <c r="E1219" i="1"/>
  <c r="I1219" i="1" s="1"/>
  <c r="E1220" i="1"/>
  <c r="I1220" i="1" s="1"/>
  <c r="E1221" i="1"/>
  <c r="I1221" i="1" s="1"/>
  <c r="E1222" i="1"/>
  <c r="I1222" i="1" s="1"/>
  <c r="E1223" i="1"/>
  <c r="I1223" i="1" s="1"/>
  <c r="E1224" i="1"/>
  <c r="I1224" i="1" s="1"/>
  <c r="E1225" i="1"/>
  <c r="I1225" i="1" s="1"/>
  <c r="E1226" i="1"/>
  <c r="I1226" i="1" s="1"/>
  <c r="E1227" i="1"/>
  <c r="I1227" i="1" s="1"/>
  <c r="E1228" i="1"/>
  <c r="I1228" i="1" s="1"/>
  <c r="E1229" i="1"/>
  <c r="I1229" i="1" s="1"/>
  <c r="E1230" i="1"/>
  <c r="I1230" i="1" s="1"/>
  <c r="E1231" i="1"/>
  <c r="I1231" i="1" s="1"/>
  <c r="E1232" i="1"/>
  <c r="I1232" i="1" s="1"/>
  <c r="E1233" i="1"/>
  <c r="E1234" i="1"/>
  <c r="I1234" i="1" s="1"/>
  <c r="E1235" i="1"/>
  <c r="I1235" i="1" s="1"/>
  <c r="E1236" i="1"/>
  <c r="I1236" i="1" s="1"/>
  <c r="E1237" i="1"/>
  <c r="I1237" i="1" s="1"/>
  <c r="E1238" i="1"/>
  <c r="I1238" i="1" s="1"/>
  <c r="E1239" i="1"/>
  <c r="I1239" i="1" s="1"/>
  <c r="E1240" i="1"/>
  <c r="I1240" i="1" s="1"/>
  <c r="E1241" i="1"/>
  <c r="I1241" i="1" s="1"/>
  <c r="E1242" i="1"/>
  <c r="I1242" i="1" s="1"/>
  <c r="E1243" i="1"/>
  <c r="I1243" i="1" s="1"/>
  <c r="E1244" i="1"/>
  <c r="I1244" i="1" s="1"/>
  <c r="E1245" i="1"/>
  <c r="I1245" i="1" s="1"/>
  <c r="E1246" i="1"/>
  <c r="I1246" i="1" s="1"/>
  <c r="E1247" i="1"/>
  <c r="I1247" i="1" s="1"/>
  <c r="E1248" i="1"/>
  <c r="I1248" i="1" s="1"/>
  <c r="E1249" i="1"/>
  <c r="I1249" i="1" s="1"/>
  <c r="E1250" i="1"/>
  <c r="I1250" i="1" s="1"/>
  <c r="E1251" i="1"/>
  <c r="I1251" i="1" s="1"/>
  <c r="E1252" i="1"/>
  <c r="I1252" i="1" s="1"/>
  <c r="E1253" i="1"/>
  <c r="I1253" i="1" s="1"/>
  <c r="E1254" i="1"/>
  <c r="I1254" i="1" s="1"/>
  <c r="E1255" i="1"/>
  <c r="I1255" i="1" s="1"/>
  <c r="E1256" i="1"/>
  <c r="I1256" i="1" s="1"/>
  <c r="E1257" i="1"/>
  <c r="I1257" i="1" s="1"/>
  <c r="E1258" i="1"/>
  <c r="I1258" i="1" s="1"/>
  <c r="E1259" i="1"/>
  <c r="I1259" i="1" s="1"/>
  <c r="E1260" i="1"/>
  <c r="I1260" i="1" s="1"/>
  <c r="E1261" i="1"/>
  <c r="I1261" i="1" s="1"/>
  <c r="E1262" i="1"/>
  <c r="I1262" i="1" s="1"/>
  <c r="E1263" i="1"/>
  <c r="I1263" i="1" s="1"/>
  <c r="E1264" i="1"/>
  <c r="I1264" i="1" s="1"/>
  <c r="E1265" i="1"/>
  <c r="I1265" i="1" s="1"/>
  <c r="E1266" i="1"/>
  <c r="I1266" i="1" s="1"/>
  <c r="E1267" i="1"/>
  <c r="I1267" i="1" s="1"/>
  <c r="E1268" i="1"/>
  <c r="I1268" i="1" s="1"/>
  <c r="E1269" i="1"/>
  <c r="I1269" i="1" s="1"/>
  <c r="E1270" i="1"/>
  <c r="I1270" i="1" s="1"/>
  <c r="E1271" i="1"/>
  <c r="I1271" i="1" s="1"/>
  <c r="E1272" i="1"/>
  <c r="I1272" i="1" s="1"/>
  <c r="E1273" i="1"/>
  <c r="I1273" i="1" s="1"/>
  <c r="E1274" i="1"/>
  <c r="I1274" i="1" s="1"/>
  <c r="E1275" i="1"/>
  <c r="I1275" i="1" s="1"/>
  <c r="E1276" i="1"/>
  <c r="I1276" i="1" s="1"/>
  <c r="E1277" i="1"/>
  <c r="I1277" i="1" s="1"/>
  <c r="E1278" i="1"/>
  <c r="I1278" i="1" s="1"/>
  <c r="E1279" i="1"/>
  <c r="I1279" i="1" s="1"/>
  <c r="E1280" i="1"/>
  <c r="I1280" i="1" s="1"/>
  <c r="E1281" i="1"/>
  <c r="I1281" i="1" s="1"/>
  <c r="E1282" i="1"/>
  <c r="I1282" i="1" s="1"/>
  <c r="E1283" i="1"/>
  <c r="I1283" i="1" s="1"/>
  <c r="E1284" i="1"/>
  <c r="I1284" i="1" s="1"/>
  <c r="E1285" i="1"/>
  <c r="I1285" i="1" s="1"/>
  <c r="E1286" i="1"/>
  <c r="I1286" i="1" s="1"/>
  <c r="E1287" i="1"/>
  <c r="I1287" i="1" s="1"/>
  <c r="E1288" i="1"/>
  <c r="I1288" i="1" s="1"/>
  <c r="E1289" i="1"/>
  <c r="I1289" i="1" s="1"/>
  <c r="E1290" i="1"/>
  <c r="I1290" i="1" s="1"/>
  <c r="E1291" i="1"/>
  <c r="I1291" i="1" s="1"/>
  <c r="E1292" i="1"/>
  <c r="I1292" i="1" s="1"/>
  <c r="E1293" i="1"/>
  <c r="I1293" i="1" s="1"/>
  <c r="E1294" i="1"/>
  <c r="I1294" i="1" s="1"/>
  <c r="E1295" i="1"/>
  <c r="I1295" i="1" s="1"/>
  <c r="E1296" i="1"/>
  <c r="I1296" i="1" s="1"/>
  <c r="E1297" i="1"/>
  <c r="I1297" i="1" s="1"/>
  <c r="E1298" i="1"/>
  <c r="I1298" i="1" s="1"/>
  <c r="E1299" i="1"/>
  <c r="I1299" i="1" s="1"/>
  <c r="E1300" i="1"/>
  <c r="I1300" i="1" s="1"/>
  <c r="E1301" i="1"/>
  <c r="I1301" i="1" s="1"/>
  <c r="E1302" i="1"/>
  <c r="I1302" i="1" s="1"/>
  <c r="E1303" i="1"/>
  <c r="I1303" i="1" s="1"/>
  <c r="E1304" i="1"/>
  <c r="I1304" i="1" s="1"/>
  <c r="E1305" i="1"/>
  <c r="I1305" i="1" s="1"/>
  <c r="E1306" i="1"/>
  <c r="I1306" i="1" s="1"/>
  <c r="E1307" i="1"/>
  <c r="I1307" i="1" s="1"/>
  <c r="E1308" i="1"/>
  <c r="I1308" i="1" s="1"/>
  <c r="E1309" i="1"/>
  <c r="I1309" i="1" s="1"/>
  <c r="E1310" i="1"/>
  <c r="I1310" i="1" s="1"/>
  <c r="E1311" i="1"/>
  <c r="I1311" i="1" s="1"/>
  <c r="E1312" i="1"/>
  <c r="I1312" i="1" s="1"/>
  <c r="E1313" i="1"/>
  <c r="I1313" i="1" s="1"/>
  <c r="E1314" i="1"/>
  <c r="I1314" i="1" s="1"/>
  <c r="E1315" i="1"/>
  <c r="I1315" i="1" s="1"/>
  <c r="E1316" i="1"/>
  <c r="I1316" i="1" s="1"/>
  <c r="E1317" i="1"/>
  <c r="I1317" i="1" s="1"/>
  <c r="E1318" i="1"/>
  <c r="E1319" i="1"/>
  <c r="I1319" i="1" s="1"/>
  <c r="E1320" i="1"/>
  <c r="I1320" i="1" s="1"/>
  <c r="E1321" i="1"/>
  <c r="E1322" i="1"/>
  <c r="I1322" i="1" s="1"/>
  <c r="E1323" i="1"/>
  <c r="I1323" i="1" s="1"/>
  <c r="E1324" i="1"/>
  <c r="I1324" i="1" s="1"/>
  <c r="E1325" i="1"/>
  <c r="I1325" i="1" s="1"/>
  <c r="E1326" i="1"/>
  <c r="I1326" i="1" s="1"/>
  <c r="E1327" i="1"/>
  <c r="I1327" i="1" s="1"/>
  <c r="E1328" i="1"/>
  <c r="I1328" i="1" s="1"/>
  <c r="E1329" i="1"/>
  <c r="I1329" i="1" s="1"/>
  <c r="E1330" i="1"/>
  <c r="I1330" i="1" s="1"/>
  <c r="E1331" i="1"/>
  <c r="I1331" i="1" s="1"/>
  <c r="E1332" i="1"/>
  <c r="I1332" i="1" s="1"/>
  <c r="E1333" i="1"/>
  <c r="I1333" i="1" s="1"/>
  <c r="E1334" i="1"/>
  <c r="I1334" i="1" s="1"/>
  <c r="E1335" i="1"/>
  <c r="I1335" i="1" s="1"/>
  <c r="E1336" i="1"/>
  <c r="I1336" i="1" s="1"/>
  <c r="E1337" i="1"/>
  <c r="I1337" i="1" s="1"/>
  <c r="E1338" i="1"/>
  <c r="I1338" i="1" s="1"/>
  <c r="E1339" i="1"/>
  <c r="I1339" i="1" s="1"/>
  <c r="E1340" i="1"/>
  <c r="I1340" i="1" s="1"/>
  <c r="E1341" i="1"/>
  <c r="I1341" i="1" s="1"/>
  <c r="E1342" i="1"/>
  <c r="I1342" i="1" s="1"/>
  <c r="E1343" i="1"/>
  <c r="I1343" i="1" s="1"/>
  <c r="E1344" i="1"/>
  <c r="I1344" i="1" s="1"/>
  <c r="E1345" i="1"/>
  <c r="I1345" i="1" s="1"/>
  <c r="E1346" i="1"/>
  <c r="I1346" i="1" s="1"/>
  <c r="E1347" i="1"/>
  <c r="I1347" i="1" s="1"/>
  <c r="E1348" i="1"/>
  <c r="I1348" i="1" s="1"/>
  <c r="E1349" i="1"/>
  <c r="I1349" i="1" s="1"/>
  <c r="E1350" i="1"/>
  <c r="I1350" i="1" s="1"/>
  <c r="E1351" i="1"/>
  <c r="I1351" i="1" s="1"/>
  <c r="E1352" i="1"/>
  <c r="I1352" i="1" s="1"/>
  <c r="E1353" i="1"/>
  <c r="I1353" i="1" s="1"/>
  <c r="E1354" i="1"/>
  <c r="I1354" i="1" s="1"/>
  <c r="E1355" i="1"/>
  <c r="I1355" i="1" s="1"/>
  <c r="E1356" i="1"/>
  <c r="I1356" i="1" s="1"/>
  <c r="E1357" i="1"/>
  <c r="I1357" i="1" s="1"/>
  <c r="E1358" i="1"/>
  <c r="I1358" i="1" s="1"/>
  <c r="E1359" i="1"/>
  <c r="I1359" i="1" s="1"/>
  <c r="E1360" i="1"/>
  <c r="I1360" i="1" s="1"/>
  <c r="E1361" i="1"/>
  <c r="I1361" i="1" s="1"/>
  <c r="E1362" i="1"/>
  <c r="I1362" i="1" s="1"/>
  <c r="E1363" i="1"/>
  <c r="I1363" i="1" s="1"/>
  <c r="E1364" i="1"/>
  <c r="I1364" i="1" s="1"/>
  <c r="E1365" i="1"/>
  <c r="I1365" i="1" s="1"/>
  <c r="E1366" i="1"/>
  <c r="I1366" i="1" s="1"/>
  <c r="E1367" i="1"/>
  <c r="I1367" i="1" s="1"/>
  <c r="E1368" i="1"/>
  <c r="I1368" i="1" s="1"/>
  <c r="E1369" i="1"/>
  <c r="I1369" i="1" s="1"/>
  <c r="E1370" i="1"/>
  <c r="I1370" i="1" s="1"/>
  <c r="E1371" i="1"/>
  <c r="I1371" i="1" s="1"/>
  <c r="E1372" i="1"/>
  <c r="I1372" i="1" s="1"/>
  <c r="E1373" i="1"/>
  <c r="I1373" i="1" s="1"/>
  <c r="E1374" i="1"/>
  <c r="I1374" i="1" s="1"/>
  <c r="E1375" i="1"/>
  <c r="I1375" i="1" s="1"/>
  <c r="E1376" i="1"/>
  <c r="I1376" i="1" s="1"/>
  <c r="E1377" i="1"/>
  <c r="I1377" i="1" s="1"/>
  <c r="E1378" i="1"/>
  <c r="I1378" i="1" s="1"/>
  <c r="E1379" i="1"/>
  <c r="I1379" i="1" s="1"/>
  <c r="E1380" i="1"/>
  <c r="I1380" i="1" s="1"/>
  <c r="E1381" i="1"/>
  <c r="I1381" i="1" s="1"/>
  <c r="E1382" i="1"/>
  <c r="I1382" i="1" s="1"/>
  <c r="E1383" i="1"/>
  <c r="I1383" i="1" s="1"/>
  <c r="E1384" i="1"/>
  <c r="I1384" i="1" s="1"/>
  <c r="E1385" i="1"/>
  <c r="I1385" i="1" s="1"/>
  <c r="E1386" i="1"/>
  <c r="I1386" i="1" s="1"/>
  <c r="E1387" i="1"/>
  <c r="I1387" i="1" s="1"/>
  <c r="E1388" i="1"/>
  <c r="I1388" i="1" s="1"/>
  <c r="E1389" i="1"/>
  <c r="I1389" i="1" s="1"/>
  <c r="E1390" i="1"/>
  <c r="I1390" i="1" s="1"/>
  <c r="E1391" i="1"/>
  <c r="I1391" i="1" s="1"/>
  <c r="E1392" i="1"/>
  <c r="I1392" i="1" s="1"/>
  <c r="E1393" i="1"/>
  <c r="I1393" i="1" s="1"/>
  <c r="E1394" i="1"/>
  <c r="I1394" i="1" s="1"/>
  <c r="E1395" i="1"/>
  <c r="I1395" i="1" s="1"/>
  <c r="E1396" i="1"/>
  <c r="I1396" i="1" s="1"/>
  <c r="E1397" i="1"/>
  <c r="I1397" i="1" s="1"/>
  <c r="E1398" i="1"/>
  <c r="I1398" i="1" s="1"/>
  <c r="E1399" i="1"/>
  <c r="I1399" i="1" s="1"/>
  <c r="E1400" i="1"/>
  <c r="I1400" i="1" s="1"/>
  <c r="E1401" i="1"/>
  <c r="I1401" i="1" s="1"/>
  <c r="E1402" i="1"/>
  <c r="I1402" i="1" s="1"/>
  <c r="E1403" i="1"/>
  <c r="I1403" i="1" s="1"/>
  <c r="E1404" i="1"/>
  <c r="I1404" i="1" s="1"/>
  <c r="E1405" i="1"/>
  <c r="I1405" i="1" s="1"/>
  <c r="E1406" i="1"/>
  <c r="I1406" i="1" s="1"/>
  <c r="E1407" i="1"/>
  <c r="I1407" i="1" s="1"/>
  <c r="E1408" i="1"/>
  <c r="I1408" i="1" s="1"/>
  <c r="E1409" i="1"/>
  <c r="I1409" i="1" s="1"/>
  <c r="E1410" i="1"/>
  <c r="I1410" i="1" s="1"/>
  <c r="E1411" i="1"/>
  <c r="I1411" i="1" s="1"/>
  <c r="E1412" i="1"/>
  <c r="I1412" i="1" s="1"/>
  <c r="E1413" i="1"/>
  <c r="I1413" i="1" s="1"/>
  <c r="E1414" i="1"/>
  <c r="I1414" i="1" s="1"/>
  <c r="E1415" i="1"/>
  <c r="I1415" i="1" s="1"/>
  <c r="E1416" i="1"/>
  <c r="I1416" i="1" s="1"/>
  <c r="E1417" i="1"/>
  <c r="I1417" i="1" s="1"/>
  <c r="E1418" i="1"/>
  <c r="I1418" i="1" s="1"/>
  <c r="E1419" i="1"/>
  <c r="I1419" i="1" s="1"/>
  <c r="E1420" i="1"/>
  <c r="I1420" i="1" s="1"/>
  <c r="E1421" i="1"/>
  <c r="I1421" i="1" s="1"/>
  <c r="E1422" i="1"/>
  <c r="I1422" i="1" s="1"/>
  <c r="E1423" i="1"/>
  <c r="I1423" i="1" s="1"/>
  <c r="E1424" i="1"/>
  <c r="I1424" i="1" s="1"/>
  <c r="E1425" i="1"/>
  <c r="I1425" i="1" s="1"/>
  <c r="E1426" i="1"/>
  <c r="I1426" i="1" s="1"/>
  <c r="E1427" i="1"/>
  <c r="I1427" i="1" s="1"/>
  <c r="E1428" i="1"/>
  <c r="I1428" i="1" s="1"/>
  <c r="E1429" i="1"/>
  <c r="I1429" i="1" s="1"/>
  <c r="E1430" i="1"/>
  <c r="I1430" i="1" s="1"/>
  <c r="E1431" i="1"/>
  <c r="I1431" i="1" s="1"/>
  <c r="E1432" i="1"/>
  <c r="I1432" i="1" s="1"/>
  <c r="E1433" i="1"/>
  <c r="I1433" i="1" s="1"/>
  <c r="E1434" i="1"/>
  <c r="I1434" i="1" s="1"/>
  <c r="E1435" i="1"/>
  <c r="I1435" i="1" s="1"/>
  <c r="E1436" i="1"/>
  <c r="I1436" i="1" s="1"/>
  <c r="E1437" i="1"/>
  <c r="I1437" i="1" s="1"/>
  <c r="E1438" i="1"/>
  <c r="I1438" i="1" s="1"/>
  <c r="E1439" i="1"/>
  <c r="I1439" i="1" s="1"/>
  <c r="E1440" i="1"/>
  <c r="I1440" i="1" s="1"/>
  <c r="E1441" i="1"/>
  <c r="I1441" i="1" s="1"/>
  <c r="E1442" i="1"/>
  <c r="I1442" i="1" s="1"/>
  <c r="E1443" i="1"/>
  <c r="I1443" i="1" s="1"/>
  <c r="E1444" i="1"/>
  <c r="I1444" i="1" s="1"/>
  <c r="E1445" i="1"/>
  <c r="I1445" i="1" s="1"/>
  <c r="E1446" i="1"/>
  <c r="I1446" i="1" s="1"/>
  <c r="E1447" i="1"/>
  <c r="I1447" i="1" s="1"/>
  <c r="E1448" i="1"/>
  <c r="I1448" i="1" s="1"/>
  <c r="E1449" i="1"/>
  <c r="I1449" i="1" s="1"/>
  <c r="E1450" i="1"/>
  <c r="I1450" i="1" s="1"/>
  <c r="E1451" i="1"/>
  <c r="I1451" i="1" s="1"/>
  <c r="E1452" i="1"/>
  <c r="I1452" i="1" s="1"/>
  <c r="E1453" i="1"/>
  <c r="I1453" i="1" s="1"/>
  <c r="E1454" i="1"/>
  <c r="I1454" i="1" s="1"/>
  <c r="E1455" i="1"/>
  <c r="I1455" i="1" s="1"/>
  <c r="E1456" i="1"/>
  <c r="I1456" i="1" s="1"/>
  <c r="E1457" i="1"/>
  <c r="I1457" i="1" s="1"/>
  <c r="E1458" i="1"/>
  <c r="I1458" i="1" s="1"/>
  <c r="E1459" i="1"/>
  <c r="I1459" i="1" s="1"/>
  <c r="E1460" i="1"/>
  <c r="I1460" i="1" s="1"/>
  <c r="E1461" i="1"/>
  <c r="I1461" i="1" s="1"/>
  <c r="E1462" i="1"/>
  <c r="I1462" i="1" s="1"/>
  <c r="E1463" i="1"/>
  <c r="I1463" i="1" s="1"/>
  <c r="E1464" i="1"/>
  <c r="I1464" i="1" s="1"/>
  <c r="E1465" i="1"/>
  <c r="I1465" i="1" s="1"/>
  <c r="E1466" i="1"/>
  <c r="I1466" i="1" s="1"/>
  <c r="E1467" i="1"/>
  <c r="I1467" i="1" s="1"/>
  <c r="E1468" i="1"/>
  <c r="I1468" i="1" s="1"/>
  <c r="E1469" i="1"/>
  <c r="I1469" i="1" s="1"/>
  <c r="E1470" i="1"/>
  <c r="I1470" i="1" s="1"/>
  <c r="E1471" i="1"/>
  <c r="I1471" i="1" s="1"/>
  <c r="E1472" i="1"/>
  <c r="I1472" i="1" s="1"/>
  <c r="E1473" i="1"/>
  <c r="I1473" i="1" s="1"/>
  <c r="E1474" i="1"/>
  <c r="I1474" i="1" s="1"/>
  <c r="E1475" i="1"/>
  <c r="I1475" i="1" s="1"/>
  <c r="E1476" i="1"/>
  <c r="I1476" i="1" s="1"/>
  <c r="E1477" i="1"/>
  <c r="I1477" i="1" s="1"/>
  <c r="E1478" i="1"/>
  <c r="I1478" i="1" s="1"/>
  <c r="E1479" i="1"/>
  <c r="I1479" i="1" s="1"/>
  <c r="E1480" i="1"/>
  <c r="I1480" i="1" s="1"/>
  <c r="E1481" i="1"/>
  <c r="I1481" i="1" s="1"/>
  <c r="E1482" i="1"/>
  <c r="I1482" i="1" s="1"/>
  <c r="E1483" i="1"/>
  <c r="I1483" i="1" s="1"/>
  <c r="E1484" i="1"/>
  <c r="I1484" i="1" s="1"/>
  <c r="E1485" i="1"/>
  <c r="I1485" i="1" s="1"/>
  <c r="E1486" i="1"/>
  <c r="I1486" i="1" s="1"/>
  <c r="E1487" i="1"/>
  <c r="I1487" i="1" s="1"/>
  <c r="E1488" i="1"/>
  <c r="I1488" i="1" s="1"/>
  <c r="E1489" i="1"/>
  <c r="E1490" i="1"/>
  <c r="I1490" i="1" s="1"/>
  <c r="E1491" i="1"/>
  <c r="I1491" i="1" s="1"/>
  <c r="E1492" i="1"/>
  <c r="I1492" i="1" s="1"/>
  <c r="E1493" i="1"/>
  <c r="I1493" i="1" s="1"/>
  <c r="E1494" i="1"/>
  <c r="I1494" i="1" s="1"/>
  <c r="E1495" i="1"/>
  <c r="I1495" i="1" s="1"/>
  <c r="E1496" i="1"/>
  <c r="I1496" i="1" s="1"/>
  <c r="E1497" i="1"/>
  <c r="I1497" i="1" s="1"/>
  <c r="E1498" i="1"/>
  <c r="I1498" i="1" s="1"/>
  <c r="E1499" i="1"/>
  <c r="I1499" i="1" s="1"/>
  <c r="E1500" i="1"/>
  <c r="I1500" i="1" s="1"/>
  <c r="E1501" i="1"/>
  <c r="I1501" i="1" s="1"/>
  <c r="E1502" i="1"/>
  <c r="I1502" i="1" s="1"/>
  <c r="E1503" i="1"/>
  <c r="I1503" i="1" s="1"/>
  <c r="E1504" i="1"/>
  <c r="I1504" i="1" s="1"/>
  <c r="E1505" i="1"/>
  <c r="I1505" i="1" s="1"/>
  <c r="E1506" i="1"/>
  <c r="I1506" i="1" s="1"/>
  <c r="E1507" i="1"/>
  <c r="I1507" i="1" s="1"/>
  <c r="E1508" i="1"/>
  <c r="I1508" i="1" s="1"/>
  <c r="E1509" i="1"/>
  <c r="I1509" i="1" s="1"/>
  <c r="E1510" i="1"/>
  <c r="I1510" i="1" s="1"/>
  <c r="E1511" i="1"/>
  <c r="I1511" i="1" s="1"/>
  <c r="E1512" i="1"/>
  <c r="I1512" i="1" s="1"/>
  <c r="E1513" i="1"/>
  <c r="I1513" i="1" s="1"/>
  <c r="E1514" i="1"/>
  <c r="I1514" i="1" s="1"/>
  <c r="E1515" i="1"/>
  <c r="I1515" i="1" s="1"/>
  <c r="E1516" i="1"/>
  <c r="I1516" i="1" s="1"/>
  <c r="E1517" i="1"/>
  <c r="I1517" i="1" s="1"/>
  <c r="E1518" i="1"/>
  <c r="I1518" i="1" s="1"/>
  <c r="E1519" i="1"/>
  <c r="I1519" i="1" s="1"/>
  <c r="E1520" i="1"/>
  <c r="I1520" i="1" s="1"/>
  <c r="E1521" i="1"/>
  <c r="I1521" i="1" s="1"/>
  <c r="E1522" i="1"/>
  <c r="I1522" i="1" s="1"/>
  <c r="E1523" i="1"/>
  <c r="I1523" i="1" s="1"/>
  <c r="E1524" i="1"/>
  <c r="I1524" i="1" s="1"/>
  <c r="E1525" i="1"/>
  <c r="I1525" i="1" s="1"/>
  <c r="E1526" i="1"/>
  <c r="I1526" i="1" s="1"/>
  <c r="E1527" i="1"/>
  <c r="I1527" i="1" s="1"/>
  <c r="E1528" i="1"/>
  <c r="I1528" i="1" s="1"/>
  <c r="E1529" i="1"/>
  <c r="I1529" i="1" s="1"/>
  <c r="E1530" i="1"/>
  <c r="I1530" i="1" s="1"/>
  <c r="E1531" i="1"/>
  <c r="I1531" i="1" s="1"/>
  <c r="E1532" i="1"/>
  <c r="I1532" i="1" s="1"/>
  <c r="E1533" i="1"/>
  <c r="I1533" i="1" s="1"/>
  <c r="E1534" i="1"/>
  <c r="I1534" i="1" s="1"/>
  <c r="E1535" i="1"/>
  <c r="I1535" i="1" s="1"/>
  <c r="E1536" i="1"/>
  <c r="I1536" i="1" s="1"/>
  <c r="E1537" i="1"/>
  <c r="I1537" i="1" s="1"/>
  <c r="E1538" i="1"/>
  <c r="I1538" i="1" s="1"/>
  <c r="E1539" i="1"/>
  <c r="I1539" i="1" s="1"/>
  <c r="E1540" i="1"/>
  <c r="I1540" i="1" s="1"/>
  <c r="E1541" i="1"/>
  <c r="I1541" i="1" s="1"/>
  <c r="E1542" i="1"/>
  <c r="I1542" i="1" s="1"/>
  <c r="E1543" i="1"/>
  <c r="I1543" i="1" s="1"/>
  <c r="E1544" i="1"/>
  <c r="I1544" i="1" s="1"/>
  <c r="E1545" i="1"/>
  <c r="I1545" i="1" s="1"/>
  <c r="E1546" i="1"/>
  <c r="I1546" i="1" s="1"/>
  <c r="E1547" i="1"/>
  <c r="I1547" i="1" s="1"/>
  <c r="E1548" i="1"/>
  <c r="I1548" i="1" s="1"/>
  <c r="E1549" i="1"/>
  <c r="I1549" i="1" s="1"/>
  <c r="E1550" i="1"/>
  <c r="I1550" i="1" s="1"/>
  <c r="E1551" i="1"/>
  <c r="I1551" i="1" s="1"/>
  <c r="E1552" i="1"/>
  <c r="I1552" i="1" s="1"/>
  <c r="E1553" i="1"/>
  <c r="I1553" i="1" s="1"/>
  <c r="E1554" i="1"/>
  <c r="I1554" i="1" s="1"/>
  <c r="E1555" i="1"/>
  <c r="I1555" i="1" s="1"/>
  <c r="E1556" i="1"/>
  <c r="I1556" i="1" s="1"/>
  <c r="E1557" i="1"/>
  <c r="I1557" i="1" s="1"/>
  <c r="E1558" i="1"/>
  <c r="I1558" i="1" s="1"/>
  <c r="E1559" i="1"/>
  <c r="I1559" i="1" s="1"/>
  <c r="E1560" i="1"/>
  <c r="I1560" i="1" s="1"/>
  <c r="E1561" i="1"/>
  <c r="I1561" i="1" s="1"/>
  <c r="E1562" i="1"/>
  <c r="I1562" i="1" s="1"/>
  <c r="E1563" i="1"/>
  <c r="I1563" i="1" s="1"/>
  <c r="E1564" i="1"/>
  <c r="I1564" i="1" s="1"/>
  <c r="E1565" i="1"/>
  <c r="I1565" i="1" s="1"/>
  <c r="E1566" i="1"/>
  <c r="I1566" i="1" s="1"/>
  <c r="E1567" i="1"/>
  <c r="I1567" i="1" s="1"/>
  <c r="E1568" i="1"/>
  <c r="I1568" i="1" s="1"/>
  <c r="E1569" i="1"/>
  <c r="I1569" i="1" s="1"/>
  <c r="E1570" i="1"/>
  <c r="I1570" i="1" s="1"/>
  <c r="E1571" i="1"/>
  <c r="I1571" i="1" s="1"/>
  <c r="E1572" i="1"/>
  <c r="I1572" i="1" s="1"/>
  <c r="E1573" i="1"/>
  <c r="I1573" i="1" s="1"/>
  <c r="E1574" i="1"/>
  <c r="I1574" i="1" s="1"/>
  <c r="E1575" i="1"/>
  <c r="I1575" i="1" s="1"/>
  <c r="E1576" i="1"/>
  <c r="I1576" i="1" s="1"/>
  <c r="E1577" i="1"/>
  <c r="I1577" i="1" s="1"/>
  <c r="E1578" i="1"/>
  <c r="I1578" i="1" s="1"/>
  <c r="E1579" i="1"/>
  <c r="I1579" i="1" s="1"/>
  <c r="E1580" i="1"/>
  <c r="I1580" i="1" s="1"/>
  <c r="E1581" i="1"/>
  <c r="I1581" i="1" s="1"/>
  <c r="E1582" i="1"/>
  <c r="I1582" i="1" s="1"/>
  <c r="E1583" i="1"/>
  <c r="I1583" i="1" s="1"/>
  <c r="E1584" i="1"/>
  <c r="I1584" i="1" s="1"/>
  <c r="E1585" i="1"/>
  <c r="I1585" i="1" s="1"/>
  <c r="E1586" i="1"/>
  <c r="I1586" i="1" s="1"/>
  <c r="E1587" i="1"/>
  <c r="I1587" i="1" s="1"/>
  <c r="E1588" i="1"/>
  <c r="I1588" i="1" s="1"/>
  <c r="E1589" i="1"/>
  <c r="I1589" i="1" s="1"/>
  <c r="E1590" i="1"/>
  <c r="I1590" i="1" s="1"/>
  <c r="E1591" i="1"/>
  <c r="I1591" i="1" s="1"/>
  <c r="E1592" i="1"/>
  <c r="I1592" i="1" s="1"/>
  <c r="E1593" i="1"/>
  <c r="I1593" i="1" s="1"/>
  <c r="E1594" i="1"/>
  <c r="I1594" i="1" s="1"/>
  <c r="E1595" i="1"/>
  <c r="I1595" i="1" s="1"/>
  <c r="E1596" i="1"/>
  <c r="I1596" i="1" s="1"/>
  <c r="E1597" i="1"/>
  <c r="I1597" i="1" s="1"/>
  <c r="E1598" i="1"/>
  <c r="I1598" i="1" s="1"/>
  <c r="E1599" i="1"/>
  <c r="I1599" i="1" s="1"/>
  <c r="E1600" i="1"/>
  <c r="I1600" i="1" s="1"/>
  <c r="E1601" i="1"/>
  <c r="I1601" i="1" s="1"/>
  <c r="E1602" i="1"/>
  <c r="I1602" i="1" s="1"/>
  <c r="E1603" i="1"/>
  <c r="I1603" i="1" s="1"/>
  <c r="E1604" i="1"/>
  <c r="I1604" i="1" s="1"/>
  <c r="E1605" i="1"/>
  <c r="I1605" i="1" s="1"/>
  <c r="E1606" i="1"/>
  <c r="I1606" i="1" s="1"/>
  <c r="E1607" i="1"/>
  <c r="I1607" i="1" s="1"/>
  <c r="E1608" i="1"/>
  <c r="I1608" i="1" s="1"/>
  <c r="E1609" i="1"/>
  <c r="I1609" i="1" s="1"/>
  <c r="E1610" i="1"/>
  <c r="I1610" i="1" s="1"/>
  <c r="E1611" i="1"/>
  <c r="I1611" i="1" s="1"/>
  <c r="E1612" i="1"/>
  <c r="I1612" i="1" s="1"/>
  <c r="E1613" i="1"/>
  <c r="I1613" i="1" s="1"/>
  <c r="E1614" i="1"/>
  <c r="I1614" i="1" s="1"/>
  <c r="E1615" i="1"/>
  <c r="I1615" i="1" s="1"/>
  <c r="E1616" i="1"/>
  <c r="I1616" i="1" s="1"/>
  <c r="E1617" i="1"/>
  <c r="I1617" i="1" s="1"/>
  <c r="E1618" i="1"/>
  <c r="I1618" i="1" s="1"/>
  <c r="E1619" i="1"/>
  <c r="I1619" i="1" s="1"/>
  <c r="E1620" i="1"/>
  <c r="I1620" i="1" s="1"/>
  <c r="E1621" i="1"/>
  <c r="I1621" i="1" s="1"/>
  <c r="E1622" i="1"/>
  <c r="I1622" i="1" s="1"/>
  <c r="E1623" i="1"/>
  <c r="I1623" i="1" s="1"/>
  <c r="E1624" i="1"/>
  <c r="I1624" i="1" s="1"/>
  <c r="E1625" i="1"/>
  <c r="I1625" i="1" s="1"/>
  <c r="E1626" i="1"/>
  <c r="I1626" i="1" s="1"/>
  <c r="E1627" i="1"/>
  <c r="I1627" i="1" s="1"/>
  <c r="E1628" i="1"/>
  <c r="I1628" i="1" s="1"/>
  <c r="E1629" i="1"/>
  <c r="I1629" i="1" s="1"/>
  <c r="E1630" i="1"/>
  <c r="E1631" i="1"/>
  <c r="I1631" i="1" s="1"/>
  <c r="E1632" i="1"/>
  <c r="I1632" i="1" s="1"/>
  <c r="E1633" i="1"/>
  <c r="I1633" i="1" s="1"/>
  <c r="E1634" i="1"/>
  <c r="I1634" i="1" s="1"/>
  <c r="E1635" i="1"/>
  <c r="I1635" i="1" s="1"/>
  <c r="E1636" i="1"/>
  <c r="I1636" i="1" s="1"/>
  <c r="E1637" i="1"/>
  <c r="I1637" i="1" s="1"/>
  <c r="E1638" i="1"/>
  <c r="I1638" i="1" s="1"/>
  <c r="E1639" i="1"/>
  <c r="I1639" i="1" s="1"/>
  <c r="E1640" i="1"/>
  <c r="I1640" i="1" s="1"/>
  <c r="E1641" i="1"/>
  <c r="I1641" i="1" s="1"/>
  <c r="E1642" i="1"/>
  <c r="I1642" i="1" s="1"/>
  <c r="E1643" i="1"/>
  <c r="I1643" i="1" s="1"/>
  <c r="E1644" i="1"/>
  <c r="I1644" i="1" s="1"/>
  <c r="E1645" i="1"/>
  <c r="I1645" i="1" s="1"/>
  <c r="E1646" i="1"/>
  <c r="I1646" i="1" s="1"/>
  <c r="E1647" i="1"/>
  <c r="I1647" i="1" s="1"/>
  <c r="E1648" i="1"/>
  <c r="I1648" i="1" s="1"/>
  <c r="E1649" i="1"/>
  <c r="I1649" i="1" s="1"/>
  <c r="E1650" i="1"/>
  <c r="I1650" i="1" s="1"/>
  <c r="E1651" i="1"/>
  <c r="I1651" i="1" s="1"/>
  <c r="E1652" i="1"/>
  <c r="I1652" i="1" s="1"/>
  <c r="E1653" i="1"/>
  <c r="I1653" i="1" s="1"/>
  <c r="E1654" i="1"/>
  <c r="E1655" i="1"/>
  <c r="I1655" i="1" s="1"/>
  <c r="E1656" i="1"/>
  <c r="E1657" i="1"/>
  <c r="I1657" i="1" s="1"/>
  <c r="E1658" i="1"/>
  <c r="I1658" i="1" s="1"/>
  <c r="E1659" i="1"/>
  <c r="I1659" i="1" s="1"/>
  <c r="E1660" i="1"/>
  <c r="I1660" i="1" s="1"/>
  <c r="E1661" i="1"/>
  <c r="I1661" i="1" s="1"/>
  <c r="E1662" i="1"/>
  <c r="I1662" i="1" s="1"/>
  <c r="E1663" i="1"/>
  <c r="I1663" i="1" s="1"/>
  <c r="E1664" i="1"/>
  <c r="I1664" i="1" s="1"/>
  <c r="E1665" i="1"/>
  <c r="I1665" i="1" s="1"/>
  <c r="E1666" i="1"/>
  <c r="I1666" i="1" s="1"/>
  <c r="E1667" i="1"/>
  <c r="I1667" i="1" s="1"/>
  <c r="E1668" i="1"/>
  <c r="I1668" i="1" s="1"/>
  <c r="E1669" i="1"/>
  <c r="I1669" i="1" s="1"/>
  <c r="E1670" i="1"/>
  <c r="I1670" i="1" s="1"/>
  <c r="E1671" i="1"/>
  <c r="I1671" i="1" s="1"/>
  <c r="E1672" i="1"/>
  <c r="I1672" i="1" s="1"/>
  <c r="E1673" i="1"/>
  <c r="I1673" i="1" s="1"/>
  <c r="E1674" i="1"/>
  <c r="I1674" i="1" s="1"/>
  <c r="E1675" i="1"/>
  <c r="I1675" i="1" s="1"/>
  <c r="E1676" i="1"/>
  <c r="I1676" i="1" s="1"/>
  <c r="E1677" i="1"/>
  <c r="I1677" i="1" s="1"/>
  <c r="E1678" i="1"/>
  <c r="E1679" i="1"/>
  <c r="I1679" i="1" s="1"/>
  <c r="E1680" i="1"/>
  <c r="I1680" i="1" s="1"/>
  <c r="E1681" i="1"/>
  <c r="I1681" i="1" s="1"/>
  <c r="E1682" i="1"/>
  <c r="I1682" i="1" s="1"/>
  <c r="E1683" i="1"/>
  <c r="I1683" i="1" s="1"/>
  <c r="E1684" i="1"/>
  <c r="I1684" i="1" s="1"/>
  <c r="E1685" i="1"/>
  <c r="I1685" i="1" s="1"/>
  <c r="E1686" i="1"/>
  <c r="I1686" i="1" s="1"/>
  <c r="E1687" i="1"/>
  <c r="I1687" i="1" s="1"/>
  <c r="E1688" i="1"/>
  <c r="I1688" i="1" s="1"/>
  <c r="E1689" i="1"/>
  <c r="I1689" i="1" s="1"/>
  <c r="E1690" i="1"/>
  <c r="I1690" i="1" s="1"/>
  <c r="E1691" i="1"/>
  <c r="I1691" i="1" s="1"/>
  <c r="E1692" i="1"/>
  <c r="I1692" i="1" s="1"/>
  <c r="E1693" i="1"/>
  <c r="I1693" i="1" s="1"/>
  <c r="E1694" i="1"/>
  <c r="I1694" i="1" s="1"/>
  <c r="E1695" i="1"/>
  <c r="I1695" i="1" s="1"/>
  <c r="E1696" i="1"/>
  <c r="I1696" i="1" s="1"/>
  <c r="E1697" i="1"/>
  <c r="I1697" i="1" s="1"/>
  <c r="E1698" i="1"/>
  <c r="I1698" i="1" s="1"/>
  <c r="E1699" i="1"/>
  <c r="I1699" i="1" s="1"/>
  <c r="E1700" i="1"/>
  <c r="I1700" i="1" s="1"/>
  <c r="E1701" i="1"/>
  <c r="I1701" i="1" s="1"/>
  <c r="E1702" i="1"/>
  <c r="I1702" i="1" s="1"/>
  <c r="E1703" i="1"/>
  <c r="I1703" i="1" s="1"/>
  <c r="E1704" i="1"/>
  <c r="I1704" i="1" s="1"/>
  <c r="E1705" i="1"/>
  <c r="I1705" i="1" s="1"/>
  <c r="E1706" i="1"/>
  <c r="I1706" i="1" s="1"/>
  <c r="E1707" i="1"/>
  <c r="I1707" i="1" s="1"/>
  <c r="E1708" i="1"/>
  <c r="I1708" i="1" s="1"/>
  <c r="E1709" i="1"/>
  <c r="I1709" i="1" s="1"/>
  <c r="E1710" i="1"/>
  <c r="E1711" i="1"/>
  <c r="I1711" i="1" s="1"/>
  <c r="E1712" i="1"/>
  <c r="I1712" i="1" s="1"/>
  <c r="E1713" i="1"/>
  <c r="I1713" i="1" s="1"/>
  <c r="E1714" i="1"/>
  <c r="I1714" i="1" s="1"/>
  <c r="E1715" i="1"/>
  <c r="I1715" i="1" s="1"/>
  <c r="E1716" i="1"/>
  <c r="I1716" i="1" s="1"/>
  <c r="E1717" i="1"/>
  <c r="I1717" i="1" s="1"/>
  <c r="E1718" i="1"/>
  <c r="I1718" i="1" s="1"/>
  <c r="E1719" i="1"/>
  <c r="I1719" i="1" s="1"/>
  <c r="E1720" i="1"/>
  <c r="I1720" i="1" s="1"/>
  <c r="E1721" i="1"/>
  <c r="I1721" i="1" s="1"/>
  <c r="E1722" i="1"/>
  <c r="I1722" i="1" s="1"/>
  <c r="E1723" i="1"/>
  <c r="I1723" i="1" s="1"/>
  <c r="E1724" i="1"/>
  <c r="I1724" i="1" s="1"/>
  <c r="E1725" i="1"/>
  <c r="I1725" i="1" s="1"/>
  <c r="E1726" i="1"/>
  <c r="I1726" i="1" s="1"/>
  <c r="E1727" i="1"/>
  <c r="I1727" i="1" s="1"/>
  <c r="E1728" i="1"/>
  <c r="I1728" i="1" s="1"/>
  <c r="E1729" i="1"/>
  <c r="I1729" i="1" s="1"/>
  <c r="E1730" i="1"/>
  <c r="I1730" i="1" s="1"/>
  <c r="E1731" i="1"/>
  <c r="I1731" i="1" s="1"/>
  <c r="E1732" i="1"/>
  <c r="I1732" i="1" s="1"/>
  <c r="E1733" i="1"/>
  <c r="I1733" i="1" s="1"/>
  <c r="E1734" i="1"/>
  <c r="I1734" i="1" s="1"/>
  <c r="E1735" i="1"/>
  <c r="I1735" i="1" s="1"/>
  <c r="E1736" i="1"/>
  <c r="I1736" i="1" s="1"/>
  <c r="E1737" i="1"/>
  <c r="I1737" i="1" s="1"/>
  <c r="E1738" i="1"/>
  <c r="I1738" i="1" s="1"/>
  <c r="E1739" i="1"/>
  <c r="I1739" i="1" s="1"/>
  <c r="E1740" i="1"/>
  <c r="I1740" i="1" s="1"/>
  <c r="E1741" i="1"/>
  <c r="I1741" i="1" s="1"/>
  <c r="E1742" i="1"/>
  <c r="E1743" i="1"/>
  <c r="I1743" i="1" s="1"/>
  <c r="E1744" i="1"/>
  <c r="I1744" i="1" s="1"/>
  <c r="E1745" i="1"/>
  <c r="I1745" i="1" s="1"/>
  <c r="E1746" i="1"/>
  <c r="I1746" i="1" s="1"/>
  <c r="E1747" i="1"/>
  <c r="I1747" i="1" s="1"/>
  <c r="E1748" i="1"/>
  <c r="I1748" i="1" s="1"/>
  <c r="E1749" i="1"/>
  <c r="I1749" i="1" s="1"/>
  <c r="E1750" i="1"/>
  <c r="I1750" i="1" s="1"/>
  <c r="E1751" i="1"/>
  <c r="I1751" i="1" s="1"/>
  <c r="E1752" i="1"/>
  <c r="I1752" i="1" s="1"/>
  <c r="E1753" i="1"/>
  <c r="I1753" i="1" s="1"/>
  <c r="E1754" i="1"/>
  <c r="I1754" i="1" s="1"/>
  <c r="E1755" i="1"/>
  <c r="I1755" i="1" s="1"/>
  <c r="E1756" i="1"/>
  <c r="I1756" i="1" s="1"/>
  <c r="E1757" i="1"/>
  <c r="I1757" i="1" s="1"/>
  <c r="E1758" i="1"/>
  <c r="I1758" i="1" s="1"/>
  <c r="E1759" i="1"/>
  <c r="I1759" i="1" s="1"/>
  <c r="E1760" i="1"/>
  <c r="I1760" i="1" s="1"/>
  <c r="E1761" i="1"/>
  <c r="I1761" i="1" s="1"/>
  <c r="E1762" i="1"/>
  <c r="I1762" i="1" s="1"/>
  <c r="E1763" i="1"/>
  <c r="I1763" i="1" s="1"/>
  <c r="E1764" i="1"/>
  <c r="I1764" i="1" s="1"/>
  <c r="E1765" i="1"/>
  <c r="I1765" i="1" s="1"/>
  <c r="E1766" i="1"/>
  <c r="I1766" i="1" s="1"/>
  <c r="E1767" i="1"/>
  <c r="I1767" i="1" s="1"/>
  <c r="E1768" i="1"/>
  <c r="I1768" i="1" s="1"/>
  <c r="E1769" i="1"/>
  <c r="I1769" i="1" s="1"/>
  <c r="E1770" i="1"/>
  <c r="I1770" i="1" s="1"/>
  <c r="E1771" i="1"/>
  <c r="I1771" i="1" s="1"/>
  <c r="E1772" i="1"/>
  <c r="I1772" i="1" s="1"/>
  <c r="E1773" i="1"/>
  <c r="I1773" i="1" s="1"/>
  <c r="E1774" i="1"/>
  <c r="E1775" i="1"/>
  <c r="I1775" i="1" s="1"/>
  <c r="E1776" i="1"/>
  <c r="I1776" i="1" s="1"/>
  <c r="E1777" i="1"/>
  <c r="I1777" i="1" s="1"/>
  <c r="E1778" i="1"/>
  <c r="I1778" i="1" s="1"/>
  <c r="E1779" i="1"/>
  <c r="I1779" i="1" s="1"/>
  <c r="E1780" i="1"/>
  <c r="I1780" i="1" s="1"/>
  <c r="E1781" i="1"/>
  <c r="I1781" i="1" s="1"/>
  <c r="E1782" i="1"/>
  <c r="I1782" i="1" s="1"/>
  <c r="E1783" i="1"/>
  <c r="I1783" i="1" s="1"/>
  <c r="E1784" i="1"/>
  <c r="I1784" i="1" s="1"/>
  <c r="E1785" i="1"/>
  <c r="I1785" i="1" s="1"/>
  <c r="E1786" i="1"/>
  <c r="I1786" i="1" s="1"/>
  <c r="E1787" i="1"/>
  <c r="I1787" i="1" s="1"/>
  <c r="E1788" i="1"/>
  <c r="I1788" i="1" s="1"/>
  <c r="E1789" i="1"/>
  <c r="I1789" i="1" s="1"/>
  <c r="E1790" i="1"/>
  <c r="I1790" i="1" s="1"/>
  <c r="E1791" i="1"/>
  <c r="I1791" i="1" s="1"/>
  <c r="E1792" i="1"/>
  <c r="I1792" i="1" s="1"/>
  <c r="E1793" i="1"/>
  <c r="I1793" i="1" s="1"/>
  <c r="E1794" i="1"/>
  <c r="I1794" i="1" s="1"/>
  <c r="E1795" i="1"/>
  <c r="I1795" i="1" s="1"/>
  <c r="E1796" i="1"/>
  <c r="I1796" i="1" s="1"/>
  <c r="E1797" i="1"/>
  <c r="I1797" i="1" s="1"/>
  <c r="E1798" i="1"/>
  <c r="I1798" i="1" s="1"/>
  <c r="E1799" i="1"/>
  <c r="I1799" i="1" s="1"/>
  <c r="E1800" i="1"/>
  <c r="I1800" i="1" s="1"/>
  <c r="E1801" i="1"/>
  <c r="I1801" i="1" s="1"/>
  <c r="E1802" i="1"/>
  <c r="I1802" i="1" s="1"/>
  <c r="E1803" i="1"/>
  <c r="I1803" i="1" s="1"/>
  <c r="E1804" i="1"/>
  <c r="I1804" i="1" s="1"/>
  <c r="E1805" i="1"/>
  <c r="I1805" i="1" s="1"/>
  <c r="E1806" i="1"/>
  <c r="E1807" i="1"/>
  <c r="I1807" i="1" s="1"/>
  <c r="E1808" i="1"/>
  <c r="I1808" i="1" s="1"/>
  <c r="E1809" i="1"/>
  <c r="I1809" i="1" s="1"/>
  <c r="E1810" i="1"/>
  <c r="I1810" i="1" s="1"/>
  <c r="E1811" i="1"/>
  <c r="I1811" i="1" s="1"/>
  <c r="E1812" i="1"/>
  <c r="I1812" i="1" s="1"/>
  <c r="E1813" i="1"/>
  <c r="I1813" i="1" s="1"/>
  <c r="E1814" i="1"/>
  <c r="I1814" i="1" s="1"/>
  <c r="E1815" i="1"/>
  <c r="I1815" i="1" s="1"/>
  <c r="E1816" i="1"/>
  <c r="I1816" i="1" s="1"/>
  <c r="E1817" i="1"/>
  <c r="I1817" i="1" s="1"/>
  <c r="E1818" i="1"/>
  <c r="I1818" i="1" s="1"/>
  <c r="E1819" i="1"/>
  <c r="I1819" i="1" s="1"/>
  <c r="E1820" i="1"/>
  <c r="I1820" i="1" s="1"/>
  <c r="E1821" i="1"/>
  <c r="I1821" i="1" s="1"/>
  <c r="E1822" i="1"/>
  <c r="I1822" i="1" s="1"/>
  <c r="E1823" i="1"/>
  <c r="I1823" i="1" s="1"/>
  <c r="E1824" i="1"/>
  <c r="I1824" i="1" s="1"/>
  <c r="E1825" i="1"/>
  <c r="I1825" i="1" s="1"/>
  <c r="E1826" i="1"/>
  <c r="I1826" i="1" s="1"/>
  <c r="E1827" i="1"/>
  <c r="I1827" i="1" s="1"/>
  <c r="E1828" i="1"/>
  <c r="I1828" i="1" s="1"/>
  <c r="E1829" i="1"/>
  <c r="I1829" i="1" s="1"/>
  <c r="E1830" i="1"/>
  <c r="I1830" i="1" s="1"/>
  <c r="E1831" i="1"/>
  <c r="I1831" i="1" s="1"/>
  <c r="E1832" i="1"/>
  <c r="I1832" i="1" s="1"/>
  <c r="E1833" i="1"/>
  <c r="I1833" i="1" s="1"/>
  <c r="E1834" i="1"/>
  <c r="I1834" i="1" s="1"/>
  <c r="E1835" i="1"/>
  <c r="I1835" i="1" s="1"/>
  <c r="E1836" i="1"/>
  <c r="I1836" i="1" s="1"/>
  <c r="E1837" i="1"/>
  <c r="I1837" i="1" s="1"/>
  <c r="E1838" i="1"/>
  <c r="I1838" i="1" s="1"/>
  <c r="E1839" i="1"/>
  <c r="I1839" i="1" s="1"/>
  <c r="E1840" i="1"/>
  <c r="I1840" i="1" s="1"/>
  <c r="E1841" i="1"/>
  <c r="I1841" i="1" s="1"/>
  <c r="E1842" i="1"/>
  <c r="I1842" i="1" s="1"/>
  <c r="E1843" i="1"/>
  <c r="I1843" i="1" s="1"/>
  <c r="E1844" i="1"/>
  <c r="I1844" i="1" s="1"/>
  <c r="E1845" i="1"/>
  <c r="I1845" i="1" s="1"/>
  <c r="E1846" i="1"/>
  <c r="I1846" i="1" s="1"/>
  <c r="E1847" i="1"/>
  <c r="I1847" i="1" s="1"/>
  <c r="E1848" i="1"/>
  <c r="I1848" i="1" s="1"/>
  <c r="E1849" i="1"/>
  <c r="I1849" i="1" s="1"/>
  <c r="E1850" i="1"/>
  <c r="I1850" i="1" s="1"/>
  <c r="E1851" i="1"/>
  <c r="I1851" i="1" s="1"/>
  <c r="E1852" i="1"/>
  <c r="I1852" i="1" s="1"/>
  <c r="E1853" i="1"/>
  <c r="I1853" i="1" s="1"/>
  <c r="E1854" i="1"/>
  <c r="E1855" i="1"/>
  <c r="I1855" i="1" s="1"/>
  <c r="E1856" i="1"/>
  <c r="I1856" i="1" s="1"/>
  <c r="E1857" i="1"/>
  <c r="I1857" i="1" s="1"/>
  <c r="E1858" i="1"/>
  <c r="I1858" i="1" s="1"/>
  <c r="E1859" i="1"/>
  <c r="I1859" i="1" s="1"/>
  <c r="E1860" i="1"/>
  <c r="I1860" i="1" s="1"/>
  <c r="E1861" i="1"/>
  <c r="I1861" i="1" s="1"/>
  <c r="E1862" i="1"/>
  <c r="I1862" i="1" s="1"/>
  <c r="E1863" i="1"/>
  <c r="I1863" i="1" s="1"/>
  <c r="E1864" i="1"/>
  <c r="I1864" i="1" s="1"/>
  <c r="E1865" i="1"/>
  <c r="I1865" i="1" s="1"/>
  <c r="E1866" i="1"/>
  <c r="I1866" i="1" s="1"/>
  <c r="E1867" i="1"/>
  <c r="I1867" i="1" s="1"/>
  <c r="E1868" i="1"/>
  <c r="I1868" i="1" s="1"/>
  <c r="E1869" i="1"/>
  <c r="I1869" i="1" s="1"/>
  <c r="E1870" i="1"/>
  <c r="E1871" i="1"/>
  <c r="I1871" i="1" s="1"/>
  <c r="E1872" i="1"/>
  <c r="I1872" i="1" s="1"/>
  <c r="E1873" i="1"/>
  <c r="I1873" i="1" s="1"/>
  <c r="E1874" i="1"/>
  <c r="I1874" i="1" s="1"/>
  <c r="E1875" i="1"/>
  <c r="I1875" i="1" s="1"/>
  <c r="E1876" i="1"/>
  <c r="I1876" i="1" s="1"/>
  <c r="E1877" i="1"/>
  <c r="I1877" i="1" s="1"/>
  <c r="E1878" i="1"/>
  <c r="I1878" i="1" s="1"/>
  <c r="E1879" i="1"/>
  <c r="I1879" i="1" s="1"/>
  <c r="E1880" i="1"/>
  <c r="I1880" i="1" s="1"/>
  <c r="E1881" i="1"/>
  <c r="I1881" i="1" s="1"/>
  <c r="E1882" i="1"/>
  <c r="I1882" i="1" s="1"/>
  <c r="E1883" i="1"/>
  <c r="I1883" i="1" s="1"/>
  <c r="E1884" i="1"/>
  <c r="I1884" i="1" s="1"/>
  <c r="E1885" i="1"/>
  <c r="I1885" i="1" s="1"/>
  <c r="E1886" i="1"/>
  <c r="I1886" i="1" s="1"/>
  <c r="E1887" i="1"/>
  <c r="I1887" i="1" s="1"/>
  <c r="E1888" i="1"/>
  <c r="I1888" i="1" s="1"/>
  <c r="E1889" i="1"/>
  <c r="I1889" i="1" s="1"/>
  <c r="E1890" i="1"/>
  <c r="I1890" i="1" s="1"/>
  <c r="E1891" i="1"/>
  <c r="I1891" i="1" s="1"/>
  <c r="E1892" i="1"/>
  <c r="I1892" i="1" s="1"/>
  <c r="E1893" i="1"/>
  <c r="I1893" i="1" s="1"/>
  <c r="E1894" i="1"/>
  <c r="I1894" i="1" s="1"/>
  <c r="E1895" i="1"/>
  <c r="I1895" i="1" s="1"/>
  <c r="E1896" i="1"/>
  <c r="I1896" i="1" s="1"/>
  <c r="E1897" i="1"/>
  <c r="I1897" i="1" s="1"/>
  <c r="E1898" i="1"/>
  <c r="I1898" i="1" s="1"/>
  <c r="E1899" i="1"/>
  <c r="I1899" i="1" s="1"/>
  <c r="E1900" i="1"/>
  <c r="I1900" i="1" s="1"/>
  <c r="E1901" i="1"/>
  <c r="I1901" i="1" s="1"/>
  <c r="E1902" i="1"/>
  <c r="I1902" i="1" s="1"/>
  <c r="E1903" i="1"/>
  <c r="I1903" i="1" s="1"/>
  <c r="E1904" i="1"/>
  <c r="I1904" i="1" s="1"/>
  <c r="E1905" i="1"/>
  <c r="I1905" i="1" s="1"/>
  <c r="E1906" i="1"/>
  <c r="I1906" i="1" s="1"/>
  <c r="E1907" i="1"/>
  <c r="I1907" i="1" s="1"/>
  <c r="E1908" i="1"/>
  <c r="I1908" i="1" s="1"/>
  <c r="E1909" i="1"/>
  <c r="I1909" i="1" s="1"/>
  <c r="E1910" i="1"/>
  <c r="I1910" i="1" s="1"/>
  <c r="E1911" i="1"/>
  <c r="I1911" i="1" s="1"/>
  <c r="E1912" i="1"/>
  <c r="I1912" i="1" s="1"/>
  <c r="E1913" i="1"/>
  <c r="I1913" i="1" s="1"/>
  <c r="E1914" i="1"/>
  <c r="I1914" i="1" s="1"/>
  <c r="E1915" i="1"/>
  <c r="I1915" i="1" s="1"/>
  <c r="E1916" i="1"/>
  <c r="I1916" i="1" s="1"/>
  <c r="E1917" i="1"/>
  <c r="I1917" i="1" s="1"/>
  <c r="E1918" i="1"/>
  <c r="I1918" i="1" s="1"/>
  <c r="E1919" i="1"/>
  <c r="I1919" i="1" s="1"/>
  <c r="E1920" i="1"/>
  <c r="I1920" i="1" s="1"/>
  <c r="E1921" i="1"/>
  <c r="I1921" i="1" s="1"/>
  <c r="E1922" i="1"/>
  <c r="I1922" i="1" s="1"/>
  <c r="E1923" i="1"/>
  <c r="I1923" i="1" s="1"/>
  <c r="E1924" i="1"/>
  <c r="I1924" i="1" s="1"/>
  <c r="E1925" i="1"/>
  <c r="I1925" i="1" s="1"/>
  <c r="E1926" i="1"/>
  <c r="I1926" i="1" s="1"/>
  <c r="E1927" i="1"/>
  <c r="I1927" i="1" s="1"/>
  <c r="E1928" i="1"/>
  <c r="I1928" i="1" s="1"/>
  <c r="E1929" i="1"/>
  <c r="I1929" i="1" s="1"/>
  <c r="E1930" i="1"/>
  <c r="I1930" i="1" s="1"/>
  <c r="E1931" i="1"/>
  <c r="I1931" i="1" s="1"/>
  <c r="E1932" i="1"/>
  <c r="I1932" i="1" s="1"/>
  <c r="E1933" i="1"/>
  <c r="I1933" i="1" s="1"/>
  <c r="E1934" i="1"/>
  <c r="I1934" i="1" s="1"/>
  <c r="E1935" i="1"/>
  <c r="I1935" i="1" s="1"/>
  <c r="E1936" i="1"/>
  <c r="I1936" i="1" s="1"/>
  <c r="E1937" i="1"/>
  <c r="I1937" i="1" s="1"/>
  <c r="E1938" i="1"/>
  <c r="I1938" i="1" s="1"/>
  <c r="E1939" i="1"/>
  <c r="I1939" i="1" s="1"/>
  <c r="E1940" i="1"/>
  <c r="I1940" i="1" s="1"/>
  <c r="E1941" i="1"/>
  <c r="I1941" i="1" s="1"/>
  <c r="E1942" i="1"/>
  <c r="I1942" i="1" s="1"/>
  <c r="E1943" i="1"/>
  <c r="I1943" i="1" s="1"/>
  <c r="E1944" i="1"/>
  <c r="I1944" i="1" s="1"/>
  <c r="E1945" i="1"/>
  <c r="I1945" i="1" s="1"/>
  <c r="E1946" i="1"/>
  <c r="I1946" i="1" s="1"/>
  <c r="E1947" i="1"/>
  <c r="I1947" i="1" s="1"/>
  <c r="E1948" i="1"/>
  <c r="I1948" i="1" s="1"/>
  <c r="E1949" i="1"/>
  <c r="I1949" i="1" s="1"/>
  <c r="E1950" i="1"/>
  <c r="I1950" i="1" s="1"/>
  <c r="E1951" i="1"/>
  <c r="I1951" i="1" s="1"/>
  <c r="E1952" i="1"/>
  <c r="I1952" i="1" s="1"/>
  <c r="E1953" i="1"/>
  <c r="I1953" i="1" s="1"/>
  <c r="E1954" i="1"/>
  <c r="I1954" i="1" s="1"/>
  <c r="E1955" i="1"/>
  <c r="I1955" i="1" s="1"/>
  <c r="E1956" i="1"/>
  <c r="I1956" i="1" s="1"/>
  <c r="E1957" i="1"/>
  <c r="I1957" i="1" s="1"/>
  <c r="E1958" i="1"/>
  <c r="I1958" i="1" s="1"/>
  <c r="E1959" i="1"/>
  <c r="I1959" i="1" s="1"/>
  <c r="E1960" i="1"/>
  <c r="I1960" i="1" s="1"/>
  <c r="E1961" i="1"/>
  <c r="I1961" i="1" s="1"/>
  <c r="E1962" i="1"/>
  <c r="I1962" i="1" s="1"/>
  <c r="E1963" i="1"/>
  <c r="I1963" i="1" s="1"/>
  <c r="E1964" i="1"/>
  <c r="I1964" i="1" s="1"/>
  <c r="E1965" i="1"/>
  <c r="I1965" i="1" s="1"/>
  <c r="E1966" i="1"/>
  <c r="E1967" i="1"/>
  <c r="I1967" i="1" s="1"/>
  <c r="E1968" i="1"/>
  <c r="I1968" i="1" s="1"/>
  <c r="E1969" i="1"/>
  <c r="I1969" i="1" s="1"/>
  <c r="E1970" i="1"/>
  <c r="I1970" i="1" s="1"/>
  <c r="E1971" i="1"/>
  <c r="I1971" i="1" s="1"/>
  <c r="E1972" i="1"/>
  <c r="I1972" i="1" s="1"/>
  <c r="E1973" i="1"/>
  <c r="I1973" i="1" s="1"/>
  <c r="E1974" i="1"/>
  <c r="I1974" i="1" s="1"/>
  <c r="E1975" i="1"/>
  <c r="I1975" i="1" s="1"/>
  <c r="E1976" i="1"/>
  <c r="I1976" i="1" s="1"/>
  <c r="E1977" i="1"/>
  <c r="I1977" i="1" s="1"/>
  <c r="E1978" i="1"/>
  <c r="I1978" i="1" s="1"/>
  <c r="E1979" i="1"/>
  <c r="I1979" i="1" s="1"/>
  <c r="E1980" i="1"/>
  <c r="I1980" i="1" s="1"/>
  <c r="E1981" i="1"/>
  <c r="I1981" i="1" s="1"/>
  <c r="E1982" i="1"/>
  <c r="E1983" i="1"/>
  <c r="I1983" i="1" s="1"/>
  <c r="E1984" i="1"/>
  <c r="I1984" i="1" s="1"/>
  <c r="E1985" i="1"/>
  <c r="I1985" i="1" s="1"/>
  <c r="E1986" i="1"/>
  <c r="I1986" i="1" s="1"/>
  <c r="E1987" i="1"/>
  <c r="I1987" i="1" s="1"/>
  <c r="E1988" i="1"/>
  <c r="I1988" i="1" s="1"/>
  <c r="E1989" i="1"/>
  <c r="I1989" i="1" s="1"/>
  <c r="E1990" i="1"/>
  <c r="I1990" i="1" s="1"/>
  <c r="E1991" i="1"/>
  <c r="I1991" i="1" s="1"/>
  <c r="E1992" i="1"/>
  <c r="I1992" i="1" s="1"/>
  <c r="E1993" i="1"/>
  <c r="I1993" i="1" s="1"/>
  <c r="E1994" i="1"/>
  <c r="I1994" i="1" s="1"/>
  <c r="E1995" i="1"/>
  <c r="I1995" i="1" s="1"/>
  <c r="E1996" i="1"/>
  <c r="I1996" i="1" s="1"/>
  <c r="E1997" i="1"/>
  <c r="I1997" i="1" s="1"/>
  <c r="E1998" i="1"/>
  <c r="I1998" i="1" s="1"/>
  <c r="E1999" i="1"/>
  <c r="I1999" i="1" s="1"/>
  <c r="E2000" i="1"/>
  <c r="I2000" i="1" s="1"/>
  <c r="E2001" i="1"/>
  <c r="I2001" i="1" s="1"/>
  <c r="E2002" i="1"/>
  <c r="I2002" i="1" s="1"/>
  <c r="E2003" i="1"/>
  <c r="I2003" i="1" s="1"/>
  <c r="E2004" i="1"/>
  <c r="I2004" i="1" s="1"/>
  <c r="E2005" i="1"/>
  <c r="I2005" i="1" s="1"/>
  <c r="E2006" i="1"/>
  <c r="I2006" i="1" s="1"/>
  <c r="E2007" i="1"/>
  <c r="I2007" i="1" s="1"/>
  <c r="E2008" i="1"/>
  <c r="I2008" i="1" s="1"/>
  <c r="E2009" i="1"/>
  <c r="I2009" i="1" s="1"/>
  <c r="E2010" i="1"/>
  <c r="I2010" i="1" s="1"/>
  <c r="E2011" i="1"/>
  <c r="I2011" i="1" s="1"/>
  <c r="E2012" i="1"/>
  <c r="I2012" i="1" s="1"/>
  <c r="E2013" i="1"/>
  <c r="I2013" i="1" s="1"/>
  <c r="E2014" i="1"/>
  <c r="I2014" i="1" s="1"/>
  <c r="E2015" i="1"/>
  <c r="I2015" i="1" s="1"/>
  <c r="E2016" i="1"/>
  <c r="I2016" i="1" s="1"/>
  <c r="E2017" i="1"/>
  <c r="I2017" i="1" s="1"/>
  <c r="E2018" i="1"/>
  <c r="I2018" i="1" s="1"/>
  <c r="E2019" i="1"/>
  <c r="I2019" i="1" s="1"/>
  <c r="E2020" i="1"/>
  <c r="I2020" i="1" s="1"/>
  <c r="E2021" i="1"/>
  <c r="I2021" i="1" s="1"/>
  <c r="E2022" i="1"/>
  <c r="I2022" i="1" s="1"/>
  <c r="E2023" i="1"/>
  <c r="I2023" i="1" s="1"/>
  <c r="E2024" i="1"/>
  <c r="E2025" i="1"/>
  <c r="I2025" i="1" s="1"/>
  <c r="E2026" i="1"/>
  <c r="I2026" i="1" s="1"/>
  <c r="E2027" i="1"/>
  <c r="I2027" i="1" s="1"/>
  <c r="E2028" i="1"/>
  <c r="I2028" i="1" s="1"/>
  <c r="E2029" i="1"/>
  <c r="I2029" i="1" s="1"/>
  <c r="E2" i="1"/>
  <c r="I2" i="1" s="1"/>
  <c r="S2" i="1"/>
  <c r="S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3" i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H153" i="1" s="1"/>
  <c r="D154" i="1"/>
  <c r="H154" i="1" s="1"/>
  <c r="D155" i="1"/>
  <c r="H155" i="1" s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H170" i="1" s="1"/>
  <c r="D171" i="1"/>
  <c r="H171" i="1" s="1"/>
  <c r="D172" i="1"/>
  <c r="H172" i="1" s="1"/>
  <c r="D173" i="1"/>
  <c r="H173" i="1" s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H182" i="1" s="1"/>
  <c r="D183" i="1"/>
  <c r="H183" i="1" s="1"/>
  <c r="D184" i="1"/>
  <c r="H184" i="1" s="1"/>
  <c r="D185" i="1"/>
  <c r="H185" i="1" s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H194" i="1" s="1"/>
  <c r="D195" i="1"/>
  <c r="H195" i="1" s="1"/>
  <c r="D196" i="1"/>
  <c r="H196" i="1" s="1"/>
  <c r="D197" i="1"/>
  <c r="H197" i="1" s="1"/>
  <c r="D198" i="1"/>
  <c r="H198" i="1" s="1"/>
  <c r="D199" i="1"/>
  <c r="H199" i="1" s="1"/>
  <c r="D200" i="1"/>
  <c r="H200" i="1" s="1"/>
  <c r="D201" i="1"/>
  <c r="H201" i="1" s="1"/>
  <c r="D202" i="1"/>
  <c r="H202" i="1" s="1"/>
  <c r="D203" i="1"/>
  <c r="H203" i="1" s="1"/>
  <c r="D204" i="1"/>
  <c r="H204" i="1" s="1"/>
  <c r="D205" i="1"/>
  <c r="H205" i="1" s="1"/>
  <c r="D206" i="1"/>
  <c r="H206" i="1" s="1"/>
  <c r="D207" i="1"/>
  <c r="H207" i="1" s="1"/>
  <c r="D208" i="1"/>
  <c r="H208" i="1" s="1"/>
  <c r="D209" i="1"/>
  <c r="H209" i="1" s="1"/>
  <c r="D210" i="1"/>
  <c r="H210" i="1" s="1"/>
  <c r="D211" i="1"/>
  <c r="H211" i="1" s="1"/>
  <c r="D212" i="1"/>
  <c r="H212" i="1" s="1"/>
  <c r="D213" i="1"/>
  <c r="H213" i="1" s="1"/>
  <c r="D214" i="1"/>
  <c r="H214" i="1" s="1"/>
  <c r="D215" i="1"/>
  <c r="H215" i="1" s="1"/>
  <c r="D216" i="1"/>
  <c r="H216" i="1" s="1"/>
  <c r="D217" i="1"/>
  <c r="H217" i="1" s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H225" i="1" s="1"/>
  <c r="D226" i="1"/>
  <c r="H226" i="1" s="1"/>
  <c r="D227" i="1"/>
  <c r="H227" i="1" s="1"/>
  <c r="D228" i="1"/>
  <c r="H228" i="1" s="1"/>
  <c r="D229" i="1"/>
  <c r="H229" i="1" s="1"/>
  <c r="D230" i="1"/>
  <c r="H230" i="1" s="1"/>
  <c r="D231" i="1"/>
  <c r="H231" i="1" s="1"/>
  <c r="D232" i="1"/>
  <c r="H232" i="1" s="1"/>
  <c r="D233" i="1"/>
  <c r="H233" i="1" s="1"/>
  <c r="D234" i="1"/>
  <c r="H234" i="1" s="1"/>
  <c r="D235" i="1"/>
  <c r="H235" i="1" s="1"/>
  <c r="D236" i="1"/>
  <c r="H236" i="1" s="1"/>
  <c r="D237" i="1"/>
  <c r="H237" i="1" s="1"/>
  <c r="D238" i="1"/>
  <c r="H238" i="1" s="1"/>
  <c r="D239" i="1"/>
  <c r="H239" i="1" s="1"/>
  <c r="D240" i="1"/>
  <c r="H240" i="1" s="1"/>
  <c r="D241" i="1"/>
  <c r="H241" i="1" s="1"/>
  <c r="D242" i="1"/>
  <c r="H242" i="1" s="1"/>
  <c r="D243" i="1"/>
  <c r="H243" i="1" s="1"/>
  <c r="D244" i="1"/>
  <c r="H244" i="1" s="1"/>
  <c r="D245" i="1"/>
  <c r="H245" i="1" s="1"/>
  <c r="D246" i="1"/>
  <c r="H246" i="1" s="1"/>
  <c r="D247" i="1"/>
  <c r="H247" i="1" s="1"/>
  <c r="D248" i="1"/>
  <c r="H248" i="1" s="1"/>
  <c r="D249" i="1"/>
  <c r="H249" i="1" s="1"/>
  <c r="D250" i="1"/>
  <c r="H250" i="1" s="1"/>
  <c r="D251" i="1"/>
  <c r="H251" i="1" s="1"/>
  <c r="D252" i="1"/>
  <c r="H252" i="1" s="1"/>
  <c r="D253" i="1"/>
  <c r="H253" i="1" s="1"/>
  <c r="D254" i="1"/>
  <c r="H254" i="1" s="1"/>
  <c r="D255" i="1"/>
  <c r="H255" i="1" s="1"/>
  <c r="D256" i="1"/>
  <c r="H256" i="1" s="1"/>
  <c r="D257" i="1"/>
  <c r="H257" i="1" s="1"/>
  <c r="D258" i="1"/>
  <c r="H258" i="1" s="1"/>
  <c r="D259" i="1"/>
  <c r="H259" i="1" s="1"/>
  <c r="D260" i="1"/>
  <c r="H260" i="1" s="1"/>
  <c r="D261" i="1"/>
  <c r="H261" i="1" s="1"/>
  <c r="D262" i="1"/>
  <c r="H262" i="1" s="1"/>
  <c r="D263" i="1"/>
  <c r="H263" i="1" s="1"/>
  <c r="D264" i="1"/>
  <c r="H264" i="1" s="1"/>
  <c r="D265" i="1"/>
  <c r="H265" i="1" s="1"/>
  <c r="D266" i="1"/>
  <c r="H266" i="1" s="1"/>
  <c r="D267" i="1"/>
  <c r="H267" i="1" s="1"/>
  <c r="D268" i="1"/>
  <c r="H268" i="1" s="1"/>
  <c r="D269" i="1"/>
  <c r="H269" i="1" s="1"/>
  <c r="D270" i="1"/>
  <c r="H270" i="1" s="1"/>
  <c r="D271" i="1"/>
  <c r="H271" i="1" s="1"/>
  <c r="D272" i="1"/>
  <c r="H272" i="1" s="1"/>
  <c r="D273" i="1"/>
  <c r="H273" i="1" s="1"/>
  <c r="D274" i="1"/>
  <c r="H274" i="1" s="1"/>
  <c r="D275" i="1"/>
  <c r="H275" i="1" s="1"/>
  <c r="D276" i="1"/>
  <c r="H276" i="1" s="1"/>
  <c r="D277" i="1"/>
  <c r="H277" i="1" s="1"/>
  <c r="D278" i="1"/>
  <c r="H278" i="1" s="1"/>
  <c r="D279" i="1"/>
  <c r="H279" i="1" s="1"/>
  <c r="D280" i="1"/>
  <c r="H280" i="1" s="1"/>
  <c r="D281" i="1"/>
  <c r="H281" i="1" s="1"/>
  <c r="D282" i="1"/>
  <c r="H282" i="1" s="1"/>
  <c r="D283" i="1"/>
  <c r="H283" i="1" s="1"/>
  <c r="D284" i="1"/>
  <c r="H284" i="1" s="1"/>
  <c r="D285" i="1"/>
  <c r="H285" i="1" s="1"/>
  <c r="D286" i="1"/>
  <c r="H286" i="1" s="1"/>
  <c r="D287" i="1"/>
  <c r="H287" i="1" s="1"/>
  <c r="D288" i="1"/>
  <c r="H288" i="1" s="1"/>
  <c r="D289" i="1"/>
  <c r="H289" i="1" s="1"/>
  <c r="D290" i="1"/>
  <c r="H290" i="1" s="1"/>
  <c r="D291" i="1"/>
  <c r="H291" i="1" s="1"/>
  <c r="D292" i="1"/>
  <c r="H292" i="1" s="1"/>
  <c r="D293" i="1"/>
  <c r="H293" i="1" s="1"/>
  <c r="D294" i="1"/>
  <c r="H294" i="1" s="1"/>
  <c r="D295" i="1"/>
  <c r="H295" i="1" s="1"/>
  <c r="D296" i="1"/>
  <c r="H296" i="1" s="1"/>
  <c r="D297" i="1"/>
  <c r="H297" i="1" s="1"/>
  <c r="D298" i="1"/>
  <c r="H298" i="1" s="1"/>
  <c r="D299" i="1"/>
  <c r="H299" i="1" s="1"/>
  <c r="D300" i="1"/>
  <c r="H300" i="1" s="1"/>
  <c r="D301" i="1"/>
  <c r="H301" i="1" s="1"/>
  <c r="D302" i="1"/>
  <c r="H302" i="1" s="1"/>
  <c r="D303" i="1"/>
  <c r="H303" i="1" s="1"/>
  <c r="D304" i="1"/>
  <c r="H304" i="1" s="1"/>
  <c r="D305" i="1"/>
  <c r="H305" i="1" s="1"/>
  <c r="D306" i="1"/>
  <c r="H306" i="1" s="1"/>
  <c r="D307" i="1"/>
  <c r="H307" i="1" s="1"/>
  <c r="D308" i="1"/>
  <c r="H308" i="1" s="1"/>
  <c r="D309" i="1"/>
  <c r="H309" i="1" s="1"/>
  <c r="D310" i="1"/>
  <c r="H310" i="1" s="1"/>
  <c r="D311" i="1"/>
  <c r="H311" i="1" s="1"/>
  <c r="D312" i="1"/>
  <c r="H312" i="1" s="1"/>
  <c r="D313" i="1"/>
  <c r="H313" i="1" s="1"/>
  <c r="D314" i="1"/>
  <c r="H314" i="1" s="1"/>
  <c r="D315" i="1"/>
  <c r="H315" i="1" s="1"/>
  <c r="D316" i="1"/>
  <c r="H316" i="1" s="1"/>
  <c r="D317" i="1"/>
  <c r="H317" i="1" s="1"/>
  <c r="D318" i="1"/>
  <c r="H318" i="1" s="1"/>
  <c r="D319" i="1"/>
  <c r="H319" i="1" s="1"/>
  <c r="D320" i="1"/>
  <c r="H320" i="1" s="1"/>
  <c r="D321" i="1"/>
  <c r="H321" i="1" s="1"/>
  <c r="D322" i="1"/>
  <c r="H322" i="1" s="1"/>
  <c r="D323" i="1"/>
  <c r="H323" i="1" s="1"/>
  <c r="D324" i="1"/>
  <c r="H324" i="1" s="1"/>
  <c r="D325" i="1"/>
  <c r="H325" i="1" s="1"/>
  <c r="D326" i="1"/>
  <c r="H326" i="1" s="1"/>
  <c r="D327" i="1"/>
  <c r="H327" i="1" s="1"/>
  <c r="D328" i="1"/>
  <c r="H328" i="1" s="1"/>
  <c r="D329" i="1"/>
  <c r="H329" i="1" s="1"/>
  <c r="D330" i="1"/>
  <c r="H330" i="1" s="1"/>
  <c r="D331" i="1"/>
  <c r="H331" i="1" s="1"/>
  <c r="D332" i="1"/>
  <c r="H332" i="1" s="1"/>
  <c r="D333" i="1"/>
  <c r="H333" i="1" s="1"/>
  <c r="D334" i="1"/>
  <c r="H334" i="1" s="1"/>
  <c r="D335" i="1"/>
  <c r="H335" i="1" s="1"/>
  <c r="D336" i="1"/>
  <c r="H336" i="1" s="1"/>
  <c r="D337" i="1"/>
  <c r="H337" i="1" s="1"/>
  <c r="D338" i="1"/>
  <c r="H338" i="1" s="1"/>
  <c r="D339" i="1"/>
  <c r="H339" i="1" s="1"/>
  <c r="D340" i="1"/>
  <c r="H340" i="1" s="1"/>
  <c r="D341" i="1"/>
  <c r="H341" i="1" s="1"/>
  <c r="D342" i="1"/>
  <c r="H342" i="1" s="1"/>
  <c r="D343" i="1"/>
  <c r="H343" i="1" s="1"/>
  <c r="D344" i="1"/>
  <c r="H344" i="1" s="1"/>
  <c r="D345" i="1"/>
  <c r="H345" i="1" s="1"/>
  <c r="D346" i="1"/>
  <c r="H346" i="1" s="1"/>
  <c r="D347" i="1"/>
  <c r="H347" i="1" s="1"/>
  <c r="D348" i="1"/>
  <c r="H348" i="1" s="1"/>
  <c r="D349" i="1"/>
  <c r="H349" i="1" s="1"/>
  <c r="D350" i="1"/>
  <c r="H350" i="1" s="1"/>
  <c r="D351" i="1"/>
  <c r="H351" i="1" s="1"/>
  <c r="D352" i="1"/>
  <c r="H352" i="1" s="1"/>
  <c r="D353" i="1"/>
  <c r="H353" i="1" s="1"/>
  <c r="D354" i="1"/>
  <c r="H354" i="1" s="1"/>
  <c r="D355" i="1"/>
  <c r="H355" i="1" s="1"/>
  <c r="D356" i="1"/>
  <c r="H356" i="1" s="1"/>
  <c r="D357" i="1"/>
  <c r="H357" i="1" s="1"/>
  <c r="D358" i="1"/>
  <c r="H358" i="1" s="1"/>
  <c r="D359" i="1"/>
  <c r="H359" i="1" s="1"/>
  <c r="D360" i="1"/>
  <c r="H360" i="1" s="1"/>
  <c r="D361" i="1"/>
  <c r="H361" i="1" s="1"/>
  <c r="D362" i="1"/>
  <c r="H362" i="1" s="1"/>
  <c r="D363" i="1"/>
  <c r="H363" i="1" s="1"/>
  <c r="D364" i="1"/>
  <c r="H364" i="1" s="1"/>
  <c r="D365" i="1"/>
  <c r="H365" i="1" s="1"/>
  <c r="D366" i="1"/>
  <c r="H366" i="1" s="1"/>
  <c r="D367" i="1"/>
  <c r="H367" i="1" s="1"/>
  <c r="D368" i="1"/>
  <c r="H368" i="1" s="1"/>
  <c r="D369" i="1"/>
  <c r="H369" i="1" s="1"/>
  <c r="D370" i="1"/>
  <c r="H370" i="1" s="1"/>
  <c r="D371" i="1"/>
  <c r="H371" i="1" s="1"/>
  <c r="D372" i="1"/>
  <c r="H372" i="1" s="1"/>
  <c r="D373" i="1"/>
  <c r="H373" i="1" s="1"/>
  <c r="D374" i="1"/>
  <c r="H374" i="1" s="1"/>
  <c r="D375" i="1"/>
  <c r="H375" i="1" s="1"/>
  <c r="D376" i="1"/>
  <c r="H376" i="1" s="1"/>
  <c r="D377" i="1"/>
  <c r="H377" i="1" s="1"/>
  <c r="D378" i="1"/>
  <c r="H378" i="1" s="1"/>
  <c r="D379" i="1"/>
  <c r="H379" i="1" s="1"/>
  <c r="D380" i="1"/>
  <c r="H380" i="1" s="1"/>
  <c r="D381" i="1"/>
  <c r="H381" i="1" s="1"/>
  <c r="D382" i="1"/>
  <c r="H382" i="1" s="1"/>
  <c r="D383" i="1"/>
  <c r="H383" i="1" s="1"/>
  <c r="D384" i="1"/>
  <c r="H384" i="1" s="1"/>
  <c r="D385" i="1"/>
  <c r="H385" i="1" s="1"/>
  <c r="D386" i="1"/>
  <c r="H386" i="1" s="1"/>
  <c r="D387" i="1"/>
  <c r="H387" i="1" s="1"/>
  <c r="D388" i="1"/>
  <c r="H388" i="1" s="1"/>
  <c r="D389" i="1"/>
  <c r="H389" i="1" s="1"/>
  <c r="D390" i="1"/>
  <c r="H390" i="1" s="1"/>
  <c r="D391" i="1"/>
  <c r="H391" i="1" s="1"/>
  <c r="D392" i="1"/>
  <c r="H392" i="1" s="1"/>
  <c r="D393" i="1"/>
  <c r="H393" i="1" s="1"/>
  <c r="D394" i="1"/>
  <c r="H394" i="1" s="1"/>
  <c r="D395" i="1"/>
  <c r="H395" i="1" s="1"/>
  <c r="D396" i="1"/>
  <c r="H396" i="1" s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H420" i="1" s="1"/>
  <c r="D421" i="1"/>
  <c r="H421" i="1" s="1"/>
  <c r="D422" i="1"/>
  <c r="H422" i="1" s="1"/>
  <c r="D423" i="1"/>
  <c r="H423" i="1" s="1"/>
  <c r="D424" i="1"/>
  <c r="H424" i="1" s="1"/>
  <c r="D425" i="1"/>
  <c r="H425" i="1" s="1"/>
  <c r="D426" i="1"/>
  <c r="H426" i="1" s="1"/>
  <c r="D427" i="1"/>
  <c r="H427" i="1" s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H437" i="1" s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H446" i="1" s="1"/>
  <c r="D447" i="1"/>
  <c r="H447" i="1" s="1"/>
  <c r="D448" i="1"/>
  <c r="H448" i="1" s="1"/>
  <c r="D449" i="1"/>
  <c r="H449" i="1" s="1"/>
  <c r="D450" i="1"/>
  <c r="H450" i="1" s="1"/>
  <c r="D451" i="1"/>
  <c r="H451" i="1" s="1"/>
  <c r="D452" i="1"/>
  <c r="H452" i="1" s="1"/>
  <c r="D453" i="1"/>
  <c r="H453" i="1" s="1"/>
  <c r="D454" i="1"/>
  <c r="H454" i="1" s="1"/>
  <c r="D455" i="1"/>
  <c r="H455" i="1" s="1"/>
  <c r="D456" i="1"/>
  <c r="H456" i="1" s="1"/>
  <c r="D457" i="1"/>
  <c r="H457" i="1" s="1"/>
  <c r="D458" i="1"/>
  <c r="H458" i="1" s="1"/>
  <c r="D459" i="1"/>
  <c r="H459" i="1" s="1"/>
  <c r="D460" i="1"/>
  <c r="H460" i="1" s="1"/>
  <c r="D461" i="1"/>
  <c r="H461" i="1" s="1"/>
  <c r="D462" i="1"/>
  <c r="H462" i="1" s="1"/>
  <c r="D463" i="1"/>
  <c r="H463" i="1" s="1"/>
  <c r="D464" i="1"/>
  <c r="H464" i="1" s="1"/>
  <c r="D465" i="1"/>
  <c r="H465" i="1" s="1"/>
  <c r="D466" i="1"/>
  <c r="H466" i="1" s="1"/>
  <c r="D467" i="1"/>
  <c r="H467" i="1" s="1"/>
  <c r="D468" i="1"/>
  <c r="H468" i="1" s="1"/>
  <c r="D469" i="1"/>
  <c r="H469" i="1" s="1"/>
  <c r="D470" i="1"/>
  <c r="H470" i="1" s="1"/>
  <c r="D471" i="1"/>
  <c r="H471" i="1" s="1"/>
  <c r="D472" i="1"/>
  <c r="H472" i="1" s="1"/>
  <c r="D473" i="1"/>
  <c r="H473" i="1" s="1"/>
  <c r="D474" i="1"/>
  <c r="H474" i="1" s="1"/>
  <c r="D475" i="1"/>
  <c r="H475" i="1" s="1"/>
  <c r="D476" i="1"/>
  <c r="H476" i="1" s="1"/>
  <c r="D477" i="1"/>
  <c r="H477" i="1" s="1"/>
  <c r="D478" i="1"/>
  <c r="H478" i="1" s="1"/>
  <c r="D479" i="1"/>
  <c r="H479" i="1" s="1"/>
  <c r="D480" i="1"/>
  <c r="H480" i="1" s="1"/>
  <c r="D481" i="1"/>
  <c r="H481" i="1" s="1"/>
  <c r="D482" i="1"/>
  <c r="H482" i="1" s="1"/>
  <c r="D483" i="1"/>
  <c r="H483" i="1" s="1"/>
  <c r="D484" i="1"/>
  <c r="H484" i="1" s="1"/>
  <c r="D485" i="1"/>
  <c r="H485" i="1" s="1"/>
  <c r="D486" i="1"/>
  <c r="H486" i="1" s="1"/>
  <c r="D487" i="1"/>
  <c r="H487" i="1" s="1"/>
  <c r="D488" i="1"/>
  <c r="H488" i="1" s="1"/>
  <c r="D489" i="1"/>
  <c r="H489" i="1" s="1"/>
  <c r="D490" i="1"/>
  <c r="H490" i="1" s="1"/>
  <c r="D491" i="1"/>
  <c r="H491" i="1" s="1"/>
  <c r="D492" i="1"/>
  <c r="H492" i="1" s="1"/>
  <c r="D493" i="1"/>
  <c r="H493" i="1" s="1"/>
  <c r="D494" i="1"/>
  <c r="H494" i="1" s="1"/>
  <c r="D495" i="1"/>
  <c r="H495" i="1" s="1"/>
  <c r="D496" i="1"/>
  <c r="H496" i="1" s="1"/>
  <c r="D497" i="1"/>
  <c r="H497" i="1" s="1"/>
  <c r="D498" i="1"/>
  <c r="H498" i="1" s="1"/>
  <c r="D499" i="1"/>
  <c r="H499" i="1" s="1"/>
  <c r="D500" i="1"/>
  <c r="H500" i="1" s="1"/>
  <c r="D501" i="1"/>
  <c r="H501" i="1" s="1"/>
  <c r="D502" i="1"/>
  <c r="H502" i="1" s="1"/>
  <c r="D503" i="1"/>
  <c r="H503" i="1" s="1"/>
  <c r="D504" i="1"/>
  <c r="H504" i="1" s="1"/>
  <c r="D505" i="1"/>
  <c r="H505" i="1" s="1"/>
  <c r="D506" i="1"/>
  <c r="H506" i="1" s="1"/>
  <c r="D507" i="1"/>
  <c r="H507" i="1" s="1"/>
  <c r="D508" i="1"/>
  <c r="H508" i="1" s="1"/>
  <c r="D509" i="1"/>
  <c r="H509" i="1" s="1"/>
  <c r="D510" i="1"/>
  <c r="H510" i="1" s="1"/>
  <c r="D511" i="1"/>
  <c r="H511" i="1" s="1"/>
  <c r="D512" i="1"/>
  <c r="H512" i="1" s="1"/>
  <c r="D513" i="1"/>
  <c r="H513" i="1" s="1"/>
  <c r="D514" i="1"/>
  <c r="H514" i="1" s="1"/>
  <c r="D515" i="1"/>
  <c r="H515" i="1" s="1"/>
  <c r="D516" i="1"/>
  <c r="H516" i="1" s="1"/>
  <c r="D517" i="1"/>
  <c r="H517" i="1" s="1"/>
  <c r="D518" i="1"/>
  <c r="H518" i="1" s="1"/>
  <c r="D519" i="1"/>
  <c r="H519" i="1" s="1"/>
  <c r="D520" i="1"/>
  <c r="H520" i="1" s="1"/>
  <c r="D521" i="1"/>
  <c r="H521" i="1" s="1"/>
  <c r="D522" i="1"/>
  <c r="H522" i="1" s="1"/>
  <c r="D523" i="1"/>
  <c r="H523" i="1" s="1"/>
  <c r="D524" i="1"/>
  <c r="H524" i="1" s="1"/>
  <c r="D525" i="1"/>
  <c r="H525" i="1" s="1"/>
  <c r="D526" i="1"/>
  <c r="H526" i="1" s="1"/>
  <c r="D527" i="1"/>
  <c r="H527" i="1" s="1"/>
  <c r="D528" i="1"/>
  <c r="H528" i="1" s="1"/>
  <c r="D529" i="1"/>
  <c r="H529" i="1" s="1"/>
  <c r="D530" i="1"/>
  <c r="H530" i="1" s="1"/>
  <c r="D531" i="1"/>
  <c r="H531" i="1" s="1"/>
  <c r="D532" i="1"/>
  <c r="H532" i="1" s="1"/>
  <c r="D533" i="1"/>
  <c r="H533" i="1" s="1"/>
  <c r="D534" i="1"/>
  <c r="H534" i="1" s="1"/>
  <c r="D535" i="1"/>
  <c r="H535" i="1" s="1"/>
  <c r="D536" i="1"/>
  <c r="H536" i="1" s="1"/>
  <c r="D537" i="1"/>
  <c r="H537" i="1" s="1"/>
  <c r="D538" i="1"/>
  <c r="H538" i="1" s="1"/>
  <c r="D539" i="1"/>
  <c r="H539" i="1" s="1"/>
  <c r="D540" i="1"/>
  <c r="H540" i="1" s="1"/>
  <c r="D541" i="1"/>
  <c r="H541" i="1" s="1"/>
  <c r="D542" i="1"/>
  <c r="H542" i="1" s="1"/>
  <c r="D543" i="1"/>
  <c r="H543" i="1" s="1"/>
  <c r="D544" i="1"/>
  <c r="H544" i="1" s="1"/>
  <c r="D545" i="1"/>
  <c r="H545" i="1" s="1"/>
  <c r="D546" i="1"/>
  <c r="H546" i="1" s="1"/>
  <c r="D547" i="1"/>
  <c r="H547" i="1" s="1"/>
  <c r="D548" i="1"/>
  <c r="H548" i="1" s="1"/>
  <c r="D549" i="1"/>
  <c r="H549" i="1" s="1"/>
  <c r="D550" i="1"/>
  <c r="H550" i="1" s="1"/>
  <c r="D551" i="1"/>
  <c r="H551" i="1" s="1"/>
  <c r="D552" i="1"/>
  <c r="H552" i="1" s="1"/>
  <c r="D553" i="1"/>
  <c r="H553" i="1" s="1"/>
  <c r="D554" i="1"/>
  <c r="H554" i="1" s="1"/>
  <c r="D555" i="1"/>
  <c r="H555" i="1" s="1"/>
  <c r="D556" i="1"/>
  <c r="H556" i="1" s="1"/>
  <c r="D557" i="1"/>
  <c r="H557" i="1" s="1"/>
  <c r="D558" i="1"/>
  <c r="H558" i="1" s="1"/>
  <c r="D559" i="1"/>
  <c r="H559" i="1" s="1"/>
  <c r="D560" i="1"/>
  <c r="H560" i="1" s="1"/>
  <c r="D561" i="1"/>
  <c r="H561" i="1" s="1"/>
  <c r="D562" i="1"/>
  <c r="H562" i="1" s="1"/>
  <c r="D563" i="1"/>
  <c r="H563" i="1" s="1"/>
  <c r="D564" i="1"/>
  <c r="H564" i="1" s="1"/>
  <c r="D565" i="1"/>
  <c r="H565" i="1" s="1"/>
  <c r="D566" i="1"/>
  <c r="H566" i="1" s="1"/>
  <c r="D567" i="1"/>
  <c r="H567" i="1" s="1"/>
  <c r="D568" i="1"/>
  <c r="H568" i="1" s="1"/>
  <c r="D569" i="1"/>
  <c r="H569" i="1" s="1"/>
  <c r="D570" i="1"/>
  <c r="H570" i="1" s="1"/>
  <c r="D571" i="1"/>
  <c r="H571" i="1" s="1"/>
  <c r="D572" i="1"/>
  <c r="H572" i="1" s="1"/>
  <c r="D573" i="1"/>
  <c r="H573" i="1" s="1"/>
  <c r="D574" i="1"/>
  <c r="H574" i="1" s="1"/>
  <c r="D575" i="1"/>
  <c r="H575" i="1" s="1"/>
  <c r="D576" i="1"/>
  <c r="H576" i="1" s="1"/>
  <c r="D577" i="1"/>
  <c r="H577" i="1" s="1"/>
  <c r="D578" i="1"/>
  <c r="H578" i="1" s="1"/>
  <c r="D579" i="1"/>
  <c r="H579" i="1" s="1"/>
  <c r="D580" i="1"/>
  <c r="H580" i="1" s="1"/>
  <c r="D581" i="1"/>
  <c r="H581" i="1" s="1"/>
  <c r="D582" i="1"/>
  <c r="H582" i="1" s="1"/>
  <c r="D583" i="1"/>
  <c r="H583" i="1" s="1"/>
  <c r="D584" i="1"/>
  <c r="H584" i="1" s="1"/>
  <c r="D585" i="1"/>
  <c r="H585" i="1" s="1"/>
  <c r="D586" i="1"/>
  <c r="H586" i="1" s="1"/>
  <c r="D587" i="1"/>
  <c r="H587" i="1" s="1"/>
  <c r="D588" i="1"/>
  <c r="H588" i="1" s="1"/>
  <c r="D589" i="1"/>
  <c r="H589" i="1" s="1"/>
  <c r="D590" i="1"/>
  <c r="H590" i="1" s="1"/>
  <c r="D591" i="1"/>
  <c r="H591" i="1" s="1"/>
  <c r="D592" i="1"/>
  <c r="H592" i="1" s="1"/>
  <c r="D593" i="1"/>
  <c r="H593" i="1" s="1"/>
  <c r="D594" i="1"/>
  <c r="H594" i="1" s="1"/>
  <c r="D595" i="1"/>
  <c r="H595" i="1" s="1"/>
  <c r="D596" i="1"/>
  <c r="H596" i="1" s="1"/>
  <c r="D597" i="1"/>
  <c r="H597" i="1" s="1"/>
  <c r="D598" i="1"/>
  <c r="H598" i="1" s="1"/>
  <c r="D599" i="1"/>
  <c r="H599" i="1" s="1"/>
  <c r="D600" i="1"/>
  <c r="H600" i="1" s="1"/>
  <c r="D601" i="1"/>
  <c r="H601" i="1" s="1"/>
  <c r="D602" i="1"/>
  <c r="H602" i="1" s="1"/>
  <c r="D603" i="1"/>
  <c r="H603" i="1" s="1"/>
  <c r="D604" i="1"/>
  <c r="H604" i="1" s="1"/>
  <c r="D605" i="1"/>
  <c r="H605" i="1" s="1"/>
  <c r="D606" i="1"/>
  <c r="H606" i="1" s="1"/>
  <c r="D607" i="1"/>
  <c r="H607" i="1" s="1"/>
  <c r="D608" i="1"/>
  <c r="H608" i="1" s="1"/>
  <c r="D609" i="1"/>
  <c r="H609" i="1" s="1"/>
  <c r="D610" i="1"/>
  <c r="H610" i="1" s="1"/>
  <c r="D611" i="1"/>
  <c r="H611" i="1" s="1"/>
  <c r="D612" i="1"/>
  <c r="H612" i="1" s="1"/>
  <c r="D613" i="1"/>
  <c r="H613" i="1" s="1"/>
  <c r="D614" i="1"/>
  <c r="H614" i="1" s="1"/>
  <c r="D615" i="1"/>
  <c r="H615" i="1" s="1"/>
  <c r="D616" i="1"/>
  <c r="H616" i="1" s="1"/>
  <c r="D617" i="1"/>
  <c r="H617" i="1" s="1"/>
  <c r="D618" i="1"/>
  <c r="H618" i="1" s="1"/>
  <c r="D619" i="1"/>
  <c r="H619" i="1" s="1"/>
  <c r="D620" i="1"/>
  <c r="H620" i="1" s="1"/>
  <c r="D621" i="1"/>
  <c r="H621" i="1" s="1"/>
  <c r="D622" i="1"/>
  <c r="H622" i="1" s="1"/>
  <c r="D623" i="1"/>
  <c r="H623" i="1" s="1"/>
  <c r="D624" i="1"/>
  <c r="H624" i="1" s="1"/>
  <c r="D625" i="1"/>
  <c r="H625" i="1" s="1"/>
  <c r="D626" i="1"/>
  <c r="H626" i="1" s="1"/>
  <c r="D627" i="1"/>
  <c r="H627" i="1" s="1"/>
  <c r="D628" i="1"/>
  <c r="H628" i="1" s="1"/>
  <c r="D629" i="1"/>
  <c r="H629" i="1" s="1"/>
  <c r="D630" i="1"/>
  <c r="H630" i="1" s="1"/>
  <c r="D631" i="1"/>
  <c r="H631" i="1" s="1"/>
  <c r="D632" i="1"/>
  <c r="H632" i="1" s="1"/>
  <c r="D633" i="1"/>
  <c r="H633" i="1" s="1"/>
  <c r="D634" i="1"/>
  <c r="H634" i="1" s="1"/>
  <c r="D635" i="1"/>
  <c r="H635" i="1" s="1"/>
  <c r="D636" i="1"/>
  <c r="H636" i="1" s="1"/>
  <c r="D637" i="1"/>
  <c r="H637" i="1" s="1"/>
  <c r="D638" i="1"/>
  <c r="H638" i="1" s="1"/>
  <c r="D639" i="1"/>
  <c r="H639" i="1" s="1"/>
  <c r="D640" i="1"/>
  <c r="H640" i="1" s="1"/>
  <c r="D641" i="1"/>
  <c r="H641" i="1" s="1"/>
  <c r="D642" i="1"/>
  <c r="H642" i="1" s="1"/>
  <c r="D643" i="1"/>
  <c r="H643" i="1" s="1"/>
  <c r="D644" i="1"/>
  <c r="H644" i="1" s="1"/>
  <c r="D645" i="1"/>
  <c r="H645" i="1" s="1"/>
  <c r="D646" i="1"/>
  <c r="H646" i="1" s="1"/>
  <c r="D647" i="1"/>
  <c r="H647" i="1" s="1"/>
  <c r="D648" i="1"/>
  <c r="H648" i="1" s="1"/>
  <c r="D649" i="1"/>
  <c r="H649" i="1" s="1"/>
  <c r="D650" i="1"/>
  <c r="H650" i="1" s="1"/>
  <c r="D651" i="1"/>
  <c r="H651" i="1" s="1"/>
  <c r="D652" i="1"/>
  <c r="H652" i="1" s="1"/>
  <c r="D653" i="1"/>
  <c r="H653" i="1" s="1"/>
  <c r="D654" i="1"/>
  <c r="H654" i="1" s="1"/>
  <c r="D655" i="1"/>
  <c r="H655" i="1" s="1"/>
  <c r="D656" i="1"/>
  <c r="H656" i="1" s="1"/>
  <c r="D657" i="1"/>
  <c r="H657" i="1" s="1"/>
  <c r="D658" i="1"/>
  <c r="H658" i="1" s="1"/>
  <c r="D659" i="1"/>
  <c r="H659" i="1" s="1"/>
  <c r="D660" i="1"/>
  <c r="H660" i="1" s="1"/>
  <c r="D661" i="1"/>
  <c r="H661" i="1" s="1"/>
  <c r="D662" i="1"/>
  <c r="H662" i="1" s="1"/>
  <c r="D663" i="1"/>
  <c r="H663" i="1" s="1"/>
  <c r="D664" i="1"/>
  <c r="H664" i="1" s="1"/>
  <c r="D665" i="1"/>
  <c r="H665" i="1" s="1"/>
  <c r="D666" i="1"/>
  <c r="H666" i="1" s="1"/>
  <c r="D667" i="1"/>
  <c r="H667" i="1" s="1"/>
  <c r="D668" i="1"/>
  <c r="H668" i="1" s="1"/>
  <c r="D669" i="1"/>
  <c r="H669" i="1" s="1"/>
  <c r="D670" i="1"/>
  <c r="H670" i="1" s="1"/>
  <c r="D671" i="1"/>
  <c r="H671" i="1" s="1"/>
  <c r="D672" i="1"/>
  <c r="H672" i="1" s="1"/>
  <c r="D673" i="1"/>
  <c r="H673" i="1" s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H681" i="1" s="1"/>
  <c r="D682" i="1"/>
  <c r="H682" i="1" s="1"/>
  <c r="D683" i="1"/>
  <c r="H683" i="1" s="1"/>
  <c r="D684" i="1"/>
  <c r="H684" i="1" s="1"/>
  <c r="D685" i="1"/>
  <c r="H685" i="1" s="1"/>
  <c r="D686" i="1"/>
  <c r="H686" i="1" s="1"/>
  <c r="D687" i="1"/>
  <c r="H687" i="1" s="1"/>
  <c r="D688" i="1"/>
  <c r="H688" i="1" s="1"/>
  <c r="D689" i="1"/>
  <c r="H689" i="1" s="1"/>
  <c r="D690" i="1"/>
  <c r="H690" i="1" s="1"/>
  <c r="D691" i="1"/>
  <c r="H691" i="1" s="1"/>
  <c r="D692" i="1"/>
  <c r="H692" i="1" s="1"/>
  <c r="D693" i="1"/>
  <c r="H693" i="1" s="1"/>
  <c r="D694" i="1"/>
  <c r="H694" i="1" s="1"/>
  <c r="D695" i="1"/>
  <c r="H695" i="1" s="1"/>
  <c r="D696" i="1"/>
  <c r="H696" i="1" s="1"/>
  <c r="D697" i="1"/>
  <c r="H697" i="1" s="1"/>
  <c r="D698" i="1"/>
  <c r="H698" i="1" s="1"/>
  <c r="D699" i="1"/>
  <c r="H699" i="1" s="1"/>
  <c r="D700" i="1"/>
  <c r="H700" i="1" s="1"/>
  <c r="D701" i="1"/>
  <c r="H701" i="1" s="1"/>
  <c r="D702" i="1"/>
  <c r="H702" i="1" s="1"/>
  <c r="D703" i="1"/>
  <c r="H703" i="1" s="1"/>
  <c r="D704" i="1"/>
  <c r="H704" i="1" s="1"/>
  <c r="D705" i="1"/>
  <c r="H705" i="1" s="1"/>
  <c r="D706" i="1"/>
  <c r="H706" i="1" s="1"/>
  <c r="D707" i="1"/>
  <c r="H707" i="1" s="1"/>
  <c r="D708" i="1"/>
  <c r="H708" i="1" s="1"/>
  <c r="D709" i="1"/>
  <c r="H709" i="1" s="1"/>
  <c r="D710" i="1"/>
  <c r="H710" i="1" s="1"/>
  <c r="D711" i="1"/>
  <c r="H711" i="1" s="1"/>
  <c r="D712" i="1"/>
  <c r="H712" i="1" s="1"/>
  <c r="D713" i="1"/>
  <c r="H713" i="1" s="1"/>
  <c r="D714" i="1"/>
  <c r="H714" i="1" s="1"/>
  <c r="D715" i="1"/>
  <c r="H715" i="1" s="1"/>
  <c r="D716" i="1"/>
  <c r="H716" i="1" s="1"/>
  <c r="D717" i="1"/>
  <c r="H717" i="1" s="1"/>
  <c r="D718" i="1"/>
  <c r="H718" i="1" s="1"/>
  <c r="D719" i="1"/>
  <c r="H719" i="1" s="1"/>
  <c r="D720" i="1"/>
  <c r="H720" i="1" s="1"/>
  <c r="D721" i="1"/>
  <c r="H721" i="1" s="1"/>
  <c r="D722" i="1"/>
  <c r="H722" i="1" s="1"/>
  <c r="D723" i="1"/>
  <c r="H723" i="1" s="1"/>
  <c r="D724" i="1"/>
  <c r="H724" i="1" s="1"/>
  <c r="D725" i="1"/>
  <c r="H725" i="1" s="1"/>
  <c r="D726" i="1"/>
  <c r="H726" i="1" s="1"/>
  <c r="D727" i="1"/>
  <c r="H727" i="1" s="1"/>
  <c r="D728" i="1"/>
  <c r="H728" i="1" s="1"/>
  <c r="D729" i="1"/>
  <c r="H729" i="1" s="1"/>
  <c r="D730" i="1"/>
  <c r="H730" i="1" s="1"/>
  <c r="D731" i="1"/>
  <c r="H731" i="1" s="1"/>
  <c r="D732" i="1"/>
  <c r="H732" i="1" s="1"/>
  <c r="D733" i="1"/>
  <c r="H733" i="1" s="1"/>
  <c r="D734" i="1"/>
  <c r="H734" i="1" s="1"/>
  <c r="D735" i="1"/>
  <c r="H735" i="1" s="1"/>
  <c r="D736" i="1"/>
  <c r="H736" i="1" s="1"/>
  <c r="D737" i="1"/>
  <c r="H737" i="1" s="1"/>
  <c r="D738" i="1"/>
  <c r="H738" i="1" s="1"/>
  <c r="D739" i="1"/>
  <c r="H739" i="1" s="1"/>
  <c r="D740" i="1"/>
  <c r="H740" i="1" s="1"/>
  <c r="D741" i="1"/>
  <c r="H741" i="1" s="1"/>
  <c r="D742" i="1"/>
  <c r="H742" i="1" s="1"/>
  <c r="D743" i="1"/>
  <c r="H743" i="1" s="1"/>
  <c r="D744" i="1"/>
  <c r="H744" i="1" s="1"/>
  <c r="D745" i="1"/>
  <c r="H745" i="1" s="1"/>
  <c r="D746" i="1"/>
  <c r="H746" i="1" s="1"/>
  <c r="D747" i="1"/>
  <c r="H747" i="1" s="1"/>
  <c r="D748" i="1"/>
  <c r="H748" i="1" s="1"/>
  <c r="D749" i="1"/>
  <c r="H749" i="1" s="1"/>
  <c r="D750" i="1"/>
  <c r="H750" i="1" s="1"/>
  <c r="D751" i="1"/>
  <c r="H751" i="1" s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H764" i="1" s="1"/>
  <c r="D765" i="1"/>
  <c r="H765" i="1" s="1"/>
  <c r="D766" i="1"/>
  <c r="H766" i="1" s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H772" i="1" s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H792" i="1" s="1"/>
  <c r="D793" i="1"/>
  <c r="H793" i="1" s="1"/>
  <c r="D794" i="1"/>
  <c r="H794" i="1" s="1"/>
  <c r="D795" i="1"/>
  <c r="H795" i="1" s="1"/>
  <c r="D796" i="1"/>
  <c r="H796" i="1" s="1"/>
  <c r="D797" i="1"/>
  <c r="H797" i="1" s="1"/>
  <c r="D798" i="1"/>
  <c r="H798" i="1" s="1"/>
  <c r="D799" i="1"/>
  <c r="H799" i="1" s="1"/>
  <c r="D800" i="1"/>
  <c r="H800" i="1" s="1"/>
  <c r="D801" i="1"/>
  <c r="H801" i="1" s="1"/>
  <c r="D802" i="1"/>
  <c r="H802" i="1" s="1"/>
  <c r="D803" i="1"/>
  <c r="H803" i="1" s="1"/>
  <c r="D804" i="1"/>
  <c r="H804" i="1" s="1"/>
  <c r="D805" i="1"/>
  <c r="H805" i="1" s="1"/>
  <c r="D806" i="1"/>
  <c r="H806" i="1" s="1"/>
  <c r="D807" i="1"/>
  <c r="H807" i="1" s="1"/>
  <c r="D808" i="1"/>
  <c r="H808" i="1" s="1"/>
  <c r="D809" i="1"/>
  <c r="H809" i="1" s="1"/>
  <c r="D810" i="1"/>
  <c r="H810" i="1" s="1"/>
  <c r="D811" i="1"/>
  <c r="H811" i="1" s="1"/>
  <c r="D812" i="1"/>
  <c r="H812" i="1" s="1"/>
  <c r="D813" i="1"/>
  <c r="H813" i="1" s="1"/>
  <c r="D814" i="1"/>
  <c r="H814" i="1" s="1"/>
  <c r="D815" i="1"/>
  <c r="H815" i="1" s="1"/>
  <c r="D816" i="1"/>
  <c r="H816" i="1" s="1"/>
  <c r="D817" i="1"/>
  <c r="H817" i="1" s="1"/>
  <c r="D818" i="1"/>
  <c r="H818" i="1" s="1"/>
  <c r="D819" i="1"/>
  <c r="H819" i="1" s="1"/>
  <c r="D820" i="1"/>
  <c r="H820" i="1" s="1"/>
  <c r="D821" i="1"/>
  <c r="H821" i="1" s="1"/>
  <c r="D822" i="1"/>
  <c r="H822" i="1" s="1"/>
  <c r="D823" i="1"/>
  <c r="H823" i="1" s="1"/>
  <c r="D824" i="1"/>
  <c r="H824" i="1" s="1"/>
  <c r="D825" i="1"/>
  <c r="H825" i="1" s="1"/>
  <c r="D826" i="1"/>
  <c r="H826" i="1" s="1"/>
  <c r="D827" i="1"/>
  <c r="H827" i="1" s="1"/>
  <c r="D828" i="1"/>
  <c r="H828" i="1" s="1"/>
  <c r="D829" i="1"/>
  <c r="H829" i="1" s="1"/>
  <c r="D830" i="1"/>
  <c r="H830" i="1" s="1"/>
  <c r="D831" i="1"/>
  <c r="H831" i="1" s="1"/>
  <c r="D832" i="1"/>
  <c r="H832" i="1" s="1"/>
  <c r="D833" i="1"/>
  <c r="H833" i="1" s="1"/>
  <c r="D834" i="1"/>
  <c r="H834" i="1" s="1"/>
  <c r="D835" i="1"/>
  <c r="H835" i="1" s="1"/>
  <c r="D836" i="1"/>
  <c r="H836" i="1" s="1"/>
  <c r="D837" i="1"/>
  <c r="H837" i="1" s="1"/>
  <c r="D838" i="1"/>
  <c r="H838" i="1" s="1"/>
  <c r="D839" i="1"/>
  <c r="H839" i="1" s="1"/>
  <c r="D840" i="1"/>
  <c r="H840" i="1" s="1"/>
  <c r="D841" i="1"/>
  <c r="H841" i="1" s="1"/>
  <c r="D842" i="1"/>
  <c r="H842" i="1" s="1"/>
  <c r="D843" i="1"/>
  <c r="H843" i="1" s="1"/>
  <c r="D844" i="1"/>
  <c r="H844" i="1" s="1"/>
  <c r="D845" i="1"/>
  <c r="H845" i="1" s="1"/>
  <c r="D846" i="1"/>
  <c r="H846" i="1" s="1"/>
  <c r="D847" i="1"/>
  <c r="H847" i="1" s="1"/>
  <c r="D848" i="1"/>
  <c r="H848" i="1" s="1"/>
  <c r="D849" i="1"/>
  <c r="H849" i="1" s="1"/>
  <c r="D850" i="1"/>
  <c r="H850" i="1" s="1"/>
  <c r="D851" i="1"/>
  <c r="H851" i="1" s="1"/>
  <c r="D852" i="1"/>
  <c r="H852" i="1" s="1"/>
  <c r="D853" i="1"/>
  <c r="H853" i="1" s="1"/>
  <c r="D854" i="1"/>
  <c r="H854" i="1" s="1"/>
  <c r="D855" i="1"/>
  <c r="H855" i="1" s="1"/>
  <c r="D856" i="1"/>
  <c r="H856" i="1" s="1"/>
  <c r="D857" i="1"/>
  <c r="H857" i="1" s="1"/>
  <c r="D858" i="1"/>
  <c r="H858" i="1" s="1"/>
  <c r="D859" i="1"/>
  <c r="H859" i="1" s="1"/>
  <c r="D860" i="1"/>
  <c r="H860" i="1" s="1"/>
  <c r="D861" i="1"/>
  <c r="H861" i="1" s="1"/>
  <c r="D862" i="1"/>
  <c r="H862" i="1" s="1"/>
  <c r="D863" i="1"/>
  <c r="H863" i="1" s="1"/>
  <c r="D864" i="1"/>
  <c r="H864" i="1" s="1"/>
  <c r="D865" i="1"/>
  <c r="H865" i="1" s="1"/>
  <c r="D866" i="1"/>
  <c r="H866" i="1" s="1"/>
  <c r="D867" i="1"/>
  <c r="H867" i="1" s="1"/>
  <c r="D868" i="1"/>
  <c r="H868" i="1" s="1"/>
  <c r="D869" i="1"/>
  <c r="H869" i="1" s="1"/>
  <c r="D870" i="1"/>
  <c r="H870" i="1" s="1"/>
  <c r="D871" i="1"/>
  <c r="H871" i="1" s="1"/>
  <c r="D872" i="1"/>
  <c r="H872" i="1" s="1"/>
  <c r="D873" i="1"/>
  <c r="H873" i="1" s="1"/>
  <c r="D874" i="1"/>
  <c r="H874" i="1" s="1"/>
  <c r="D875" i="1"/>
  <c r="H875" i="1" s="1"/>
  <c r="D876" i="1"/>
  <c r="H876" i="1" s="1"/>
  <c r="D877" i="1"/>
  <c r="H877" i="1" s="1"/>
  <c r="D878" i="1"/>
  <c r="H878" i="1" s="1"/>
  <c r="D879" i="1"/>
  <c r="H879" i="1" s="1"/>
  <c r="D880" i="1"/>
  <c r="H880" i="1" s="1"/>
  <c r="D881" i="1"/>
  <c r="H881" i="1" s="1"/>
  <c r="D882" i="1"/>
  <c r="H882" i="1" s="1"/>
  <c r="D883" i="1"/>
  <c r="H883" i="1" s="1"/>
  <c r="D884" i="1"/>
  <c r="H884" i="1" s="1"/>
  <c r="D885" i="1"/>
  <c r="H885" i="1" s="1"/>
  <c r="D886" i="1"/>
  <c r="H886" i="1" s="1"/>
  <c r="D887" i="1"/>
  <c r="H887" i="1" s="1"/>
  <c r="D888" i="1"/>
  <c r="H888" i="1" s="1"/>
  <c r="D889" i="1"/>
  <c r="H889" i="1" s="1"/>
  <c r="D890" i="1"/>
  <c r="H890" i="1" s="1"/>
  <c r="D891" i="1"/>
  <c r="H891" i="1" s="1"/>
  <c r="D892" i="1"/>
  <c r="H892" i="1" s="1"/>
  <c r="D893" i="1"/>
  <c r="H893" i="1" s="1"/>
  <c r="D894" i="1"/>
  <c r="H894" i="1" s="1"/>
  <c r="D895" i="1"/>
  <c r="H895" i="1" s="1"/>
  <c r="D896" i="1"/>
  <c r="H896" i="1" s="1"/>
  <c r="D897" i="1"/>
  <c r="H897" i="1" s="1"/>
  <c r="D898" i="1"/>
  <c r="H898" i="1" s="1"/>
  <c r="D899" i="1"/>
  <c r="H899" i="1" s="1"/>
  <c r="D900" i="1"/>
  <c r="H900" i="1" s="1"/>
  <c r="D901" i="1"/>
  <c r="H901" i="1" s="1"/>
  <c r="D902" i="1"/>
  <c r="H902" i="1" s="1"/>
  <c r="D903" i="1"/>
  <c r="H903" i="1" s="1"/>
  <c r="D904" i="1"/>
  <c r="H904" i="1" s="1"/>
  <c r="D905" i="1"/>
  <c r="H905" i="1" s="1"/>
  <c r="D906" i="1"/>
  <c r="H906" i="1" s="1"/>
  <c r="D907" i="1"/>
  <c r="H907" i="1" s="1"/>
  <c r="D908" i="1"/>
  <c r="H908" i="1" s="1"/>
  <c r="D909" i="1"/>
  <c r="H909" i="1" s="1"/>
  <c r="D910" i="1"/>
  <c r="H910" i="1" s="1"/>
  <c r="D911" i="1"/>
  <c r="H911" i="1" s="1"/>
  <c r="D912" i="1"/>
  <c r="H912" i="1" s="1"/>
  <c r="D913" i="1"/>
  <c r="H913" i="1" s="1"/>
  <c r="D914" i="1"/>
  <c r="H914" i="1" s="1"/>
  <c r="D915" i="1"/>
  <c r="H915" i="1" s="1"/>
  <c r="D916" i="1"/>
  <c r="H916" i="1" s="1"/>
  <c r="D917" i="1"/>
  <c r="H917" i="1" s="1"/>
  <c r="D918" i="1"/>
  <c r="H918" i="1" s="1"/>
  <c r="D919" i="1"/>
  <c r="H919" i="1" s="1"/>
  <c r="D920" i="1"/>
  <c r="H920" i="1" s="1"/>
  <c r="D921" i="1"/>
  <c r="H921" i="1" s="1"/>
  <c r="D922" i="1"/>
  <c r="H922" i="1" s="1"/>
  <c r="D923" i="1"/>
  <c r="H923" i="1" s="1"/>
  <c r="D924" i="1"/>
  <c r="H924" i="1" s="1"/>
  <c r="D925" i="1"/>
  <c r="H925" i="1" s="1"/>
  <c r="D926" i="1"/>
  <c r="H926" i="1" s="1"/>
  <c r="D927" i="1"/>
  <c r="H927" i="1" s="1"/>
  <c r="D928" i="1"/>
  <c r="H928" i="1" s="1"/>
  <c r="D929" i="1"/>
  <c r="H929" i="1" s="1"/>
  <c r="D930" i="1"/>
  <c r="H930" i="1" s="1"/>
  <c r="D931" i="1"/>
  <c r="H931" i="1" s="1"/>
  <c r="D932" i="1"/>
  <c r="H932" i="1" s="1"/>
  <c r="D933" i="1"/>
  <c r="H933" i="1" s="1"/>
  <c r="D934" i="1"/>
  <c r="H934" i="1" s="1"/>
  <c r="D935" i="1"/>
  <c r="H935" i="1" s="1"/>
  <c r="D936" i="1"/>
  <c r="H936" i="1" s="1"/>
  <c r="D937" i="1"/>
  <c r="H937" i="1" s="1"/>
  <c r="D938" i="1"/>
  <c r="H938" i="1" s="1"/>
  <c r="D939" i="1"/>
  <c r="H939" i="1" s="1"/>
  <c r="D940" i="1"/>
  <c r="H940" i="1" s="1"/>
  <c r="D941" i="1"/>
  <c r="H941" i="1" s="1"/>
  <c r="D942" i="1"/>
  <c r="H942" i="1" s="1"/>
  <c r="D943" i="1"/>
  <c r="H943" i="1" s="1"/>
  <c r="D944" i="1"/>
  <c r="H944" i="1" s="1"/>
  <c r="D945" i="1"/>
  <c r="H945" i="1" s="1"/>
  <c r="D946" i="1"/>
  <c r="H946" i="1" s="1"/>
  <c r="D947" i="1"/>
  <c r="H947" i="1" s="1"/>
  <c r="D948" i="1"/>
  <c r="H948" i="1" s="1"/>
  <c r="D949" i="1"/>
  <c r="H949" i="1" s="1"/>
  <c r="D950" i="1"/>
  <c r="H950" i="1" s="1"/>
  <c r="D951" i="1"/>
  <c r="H951" i="1" s="1"/>
  <c r="D952" i="1"/>
  <c r="H952" i="1" s="1"/>
  <c r="D953" i="1"/>
  <c r="H953" i="1" s="1"/>
  <c r="D954" i="1"/>
  <c r="H954" i="1" s="1"/>
  <c r="D955" i="1"/>
  <c r="H955" i="1" s="1"/>
  <c r="D956" i="1"/>
  <c r="H956" i="1" s="1"/>
  <c r="D957" i="1"/>
  <c r="H957" i="1" s="1"/>
  <c r="D958" i="1"/>
  <c r="H958" i="1" s="1"/>
  <c r="D959" i="1"/>
  <c r="H959" i="1" s="1"/>
  <c r="D960" i="1"/>
  <c r="H960" i="1" s="1"/>
  <c r="D961" i="1"/>
  <c r="H961" i="1" s="1"/>
  <c r="D962" i="1"/>
  <c r="H962" i="1" s="1"/>
  <c r="D963" i="1"/>
  <c r="H963" i="1" s="1"/>
  <c r="D964" i="1"/>
  <c r="H964" i="1" s="1"/>
  <c r="D965" i="1"/>
  <c r="H965" i="1" s="1"/>
  <c r="D966" i="1"/>
  <c r="H966" i="1" s="1"/>
  <c r="D967" i="1"/>
  <c r="H967" i="1" s="1"/>
  <c r="D968" i="1"/>
  <c r="H968" i="1" s="1"/>
  <c r="D969" i="1"/>
  <c r="H969" i="1" s="1"/>
  <c r="D970" i="1"/>
  <c r="H970" i="1" s="1"/>
  <c r="D971" i="1"/>
  <c r="H971" i="1" s="1"/>
  <c r="D972" i="1"/>
  <c r="H972" i="1" s="1"/>
  <c r="D973" i="1"/>
  <c r="H973" i="1" s="1"/>
  <c r="D974" i="1"/>
  <c r="H974" i="1" s="1"/>
  <c r="D975" i="1"/>
  <c r="H975" i="1" s="1"/>
  <c r="D976" i="1"/>
  <c r="H976" i="1" s="1"/>
  <c r="D977" i="1"/>
  <c r="H977" i="1" s="1"/>
  <c r="D978" i="1"/>
  <c r="H978" i="1" s="1"/>
  <c r="D979" i="1"/>
  <c r="H979" i="1" s="1"/>
  <c r="D980" i="1"/>
  <c r="H980" i="1" s="1"/>
  <c r="D981" i="1"/>
  <c r="H981" i="1" s="1"/>
  <c r="D982" i="1"/>
  <c r="H982" i="1" s="1"/>
  <c r="D983" i="1"/>
  <c r="H983" i="1" s="1"/>
  <c r="D984" i="1"/>
  <c r="H984" i="1" s="1"/>
  <c r="D985" i="1"/>
  <c r="H985" i="1" s="1"/>
  <c r="D986" i="1"/>
  <c r="H986" i="1" s="1"/>
  <c r="D987" i="1"/>
  <c r="H987" i="1" s="1"/>
  <c r="D988" i="1"/>
  <c r="H988" i="1" s="1"/>
  <c r="D989" i="1"/>
  <c r="H989" i="1" s="1"/>
  <c r="D990" i="1"/>
  <c r="H990" i="1" s="1"/>
  <c r="D991" i="1"/>
  <c r="H991" i="1" s="1"/>
  <c r="D992" i="1"/>
  <c r="H992" i="1" s="1"/>
  <c r="D993" i="1"/>
  <c r="H993" i="1" s="1"/>
  <c r="D994" i="1"/>
  <c r="H994" i="1" s="1"/>
  <c r="D995" i="1"/>
  <c r="H995" i="1" s="1"/>
  <c r="D996" i="1"/>
  <c r="H996" i="1" s="1"/>
  <c r="D997" i="1"/>
  <c r="H997" i="1" s="1"/>
  <c r="D998" i="1"/>
  <c r="H998" i="1" s="1"/>
  <c r="D999" i="1"/>
  <c r="H999" i="1" s="1"/>
  <c r="D1000" i="1"/>
  <c r="H1000" i="1" s="1"/>
  <c r="D1001" i="1"/>
  <c r="H1001" i="1" s="1"/>
  <c r="D1002" i="1"/>
  <c r="H1002" i="1" s="1"/>
  <c r="D1003" i="1"/>
  <c r="H1003" i="1" s="1"/>
  <c r="D1004" i="1"/>
  <c r="H1004" i="1" s="1"/>
  <c r="D1005" i="1"/>
  <c r="H1005" i="1" s="1"/>
  <c r="D1006" i="1"/>
  <c r="H1006" i="1" s="1"/>
  <c r="D1007" i="1"/>
  <c r="H1007" i="1" s="1"/>
  <c r="D1008" i="1"/>
  <c r="H1008" i="1" s="1"/>
  <c r="D1009" i="1"/>
  <c r="H1009" i="1" s="1"/>
  <c r="D1010" i="1"/>
  <c r="H1010" i="1" s="1"/>
  <c r="D1011" i="1"/>
  <c r="H1011" i="1" s="1"/>
  <c r="D1012" i="1"/>
  <c r="H1012" i="1" s="1"/>
  <c r="D1013" i="1"/>
  <c r="H1013" i="1" s="1"/>
  <c r="D1014" i="1"/>
  <c r="H1014" i="1" s="1"/>
  <c r="D1015" i="1"/>
  <c r="H1015" i="1" s="1"/>
  <c r="D1016" i="1"/>
  <c r="H1016" i="1" s="1"/>
  <c r="D1017" i="1"/>
  <c r="H1017" i="1" s="1"/>
  <c r="D1018" i="1"/>
  <c r="H1018" i="1" s="1"/>
  <c r="D1019" i="1"/>
  <c r="H1019" i="1" s="1"/>
  <c r="D1020" i="1"/>
  <c r="H1020" i="1" s="1"/>
  <c r="D1021" i="1"/>
  <c r="H1021" i="1" s="1"/>
  <c r="D1022" i="1"/>
  <c r="H1022" i="1" s="1"/>
  <c r="D1023" i="1"/>
  <c r="H1023" i="1" s="1"/>
  <c r="D1024" i="1"/>
  <c r="H1024" i="1" s="1"/>
  <c r="D1025" i="1"/>
  <c r="H1025" i="1" s="1"/>
  <c r="D1026" i="1"/>
  <c r="H1026" i="1" s="1"/>
  <c r="D1027" i="1"/>
  <c r="H1027" i="1" s="1"/>
  <c r="D1028" i="1"/>
  <c r="H1028" i="1" s="1"/>
  <c r="D1029" i="1"/>
  <c r="H1029" i="1" s="1"/>
  <c r="D1030" i="1"/>
  <c r="H1030" i="1" s="1"/>
  <c r="D1031" i="1"/>
  <c r="H1031" i="1" s="1"/>
  <c r="D1032" i="1"/>
  <c r="H1032" i="1" s="1"/>
  <c r="D1033" i="1"/>
  <c r="H1033" i="1" s="1"/>
  <c r="D1034" i="1"/>
  <c r="H1034" i="1" s="1"/>
  <c r="D1035" i="1"/>
  <c r="H1035" i="1" s="1"/>
  <c r="D1036" i="1"/>
  <c r="H1036" i="1" s="1"/>
  <c r="D1037" i="1"/>
  <c r="H1037" i="1" s="1"/>
  <c r="D1038" i="1"/>
  <c r="H1038" i="1" s="1"/>
  <c r="D1039" i="1"/>
  <c r="H1039" i="1" s="1"/>
  <c r="D1040" i="1"/>
  <c r="H1040" i="1" s="1"/>
  <c r="D1041" i="1"/>
  <c r="H1041" i="1" s="1"/>
  <c r="D1042" i="1"/>
  <c r="H1042" i="1" s="1"/>
  <c r="D1043" i="1"/>
  <c r="H1043" i="1" s="1"/>
  <c r="D1044" i="1"/>
  <c r="H1044" i="1" s="1"/>
  <c r="D1045" i="1"/>
  <c r="H1045" i="1" s="1"/>
  <c r="D1046" i="1"/>
  <c r="H1046" i="1" s="1"/>
  <c r="D1047" i="1"/>
  <c r="H1047" i="1" s="1"/>
  <c r="D1048" i="1"/>
  <c r="H1048" i="1" s="1"/>
  <c r="D1049" i="1"/>
  <c r="H1049" i="1" s="1"/>
  <c r="D1050" i="1"/>
  <c r="H1050" i="1" s="1"/>
  <c r="D1051" i="1"/>
  <c r="H1051" i="1" s="1"/>
  <c r="D1052" i="1"/>
  <c r="H1052" i="1" s="1"/>
  <c r="D1053" i="1"/>
  <c r="H1053" i="1" s="1"/>
  <c r="D1054" i="1"/>
  <c r="H1054" i="1" s="1"/>
  <c r="D1055" i="1"/>
  <c r="H1055" i="1" s="1"/>
  <c r="D1056" i="1"/>
  <c r="H1056" i="1" s="1"/>
  <c r="D1057" i="1"/>
  <c r="H1057" i="1" s="1"/>
  <c r="D1058" i="1"/>
  <c r="H1058" i="1" s="1"/>
  <c r="D1059" i="1"/>
  <c r="H1059" i="1" s="1"/>
  <c r="D1060" i="1"/>
  <c r="H1060" i="1" s="1"/>
  <c r="D1061" i="1"/>
  <c r="H1061" i="1" s="1"/>
  <c r="D1062" i="1"/>
  <c r="H1062" i="1" s="1"/>
  <c r="D1063" i="1"/>
  <c r="H1063" i="1" s="1"/>
  <c r="D1064" i="1"/>
  <c r="H1064" i="1" s="1"/>
  <c r="D1065" i="1"/>
  <c r="H1065" i="1" s="1"/>
  <c r="D1066" i="1"/>
  <c r="H1066" i="1" s="1"/>
  <c r="D1067" i="1"/>
  <c r="H1067" i="1" s="1"/>
  <c r="D1068" i="1"/>
  <c r="H1068" i="1" s="1"/>
  <c r="D1069" i="1"/>
  <c r="H1069" i="1" s="1"/>
  <c r="D1070" i="1"/>
  <c r="H1070" i="1" s="1"/>
  <c r="D1071" i="1"/>
  <c r="H1071" i="1" s="1"/>
  <c r="D1072" i="1"/>
  <c r="H1072" i="1" s="1"/>
  <c r="D1073" i="1"/>
  <c r="H1073" i="1" s="1"/>
  <c r="D1074" i="1"/>
  <c r="H1074" i="1" s="1"/>
  <c r="D1075" i="1"/>
  <c r="H1075" i="1" s="1"/>
  <c r="D1076" i="1"/>
  <c r="H1076" i="1" s="1"/>
  <c r="D1077" i="1"/>
  <c r="H1077" i="1" s="1"/>
  <c r="D1078" i="1"/>
  <c r="H1078" i="1" s="1"/>
  <c r="D1079" i="1"/>
  <c r="H1079" i="1" s="1"/>
  <c r="D1080" i="1"/>
  <c r="H1080" i="1" s="1"/>
  <c r="D1081" i="1"/>
  <c r="H1081" i="1" s="1"/>
  <c r="D1082" i="1"/>
  <c r="H1082" i="1" s="1"/>
  <c r="D1083" i="1"/>
  <c r="H1083" i="1" s="1"/>
  <c r="D1084" i="1"/>
  <c r="H1084" i="1" s="1"/>
  <c r="D1085" i="1"/>
  <c r="H1085" i="1" s="1"/>
  <c r="D1086" i="1"/>
  <c r="H1086" i="1" s="1"/>
  <c r="D1087" i="1"/>
  <c r="H1087" i="1" s="1"/>
  <c r="D1088" i="1"/>
  <c r="H1088" i="1" s="1"/>
  <c r="D1089" i="1"/>
  <c r="H1089" i="1" s="1"/>
  <c r="D1090" i="1"/>
  <c r="H1090" i="1" s="1"/>
  <c r="D1091" i="1"/>
  <c r="H1091" i="1" s="1"/>
  <c r="D1092" i="1"/>
  <c r="H1092" i="1" s="1"/>
  <c r="D1093" i="1"/>
  <c r="H1093" i="1" s="1"/>
  <c r="D1094" i="1"/>
  <c r="H1094" i="1" s="1"/>
  <c r="D1095" i="1"/>
  <c r="H1095" i="1" s="1"/>
  <c r="D1096" i="1"/>
  <c r="H1096" i="1" s="1"/>
  <c r="D1097" i="1"/>
  <c r="H1097" i="1" s="1"/>
  <c r="D1098" i="1"/>
  <c r="H1098" i="1" s="1"/>
  <c r="D1099" i="1"/>
  <c r="H1099" i="1" s="1"/>
  <c r="D1100" i="1"/>
  <c r="H1100" i="1" s="1"/>
  <c r="D1101" i="1"/>
  <c r="H1101" i="1" s="1"/>
  <c r="D1102" i="1"/>
  <c r="H1102" i="1" s="1"/>
  <c r="D1103" i="1"/>
  <c r="H1103" i="1" s="1"/>
  <c r="D1104" i="1"/>
  <c r="H1104" i="1" s="1"/>
  <c r="D1105" i="1"/>
  <c r="H1105" i="1" s="1"/>
  <c r="D1106" i="1"/>
  <c r="H1106" i="1" s="1"/>
  <c r="D1107" i="1"/>
  <c r="H1107" i="1" s="1"/>
  <c r="D1108" i="1"/>
  <c r="H1108" i="1" s="1"/>
  <c r="D1109" i="1"/>
  <c r="H1109" i="1" s="1"/>
  <c r="D1110" i="1"/>
  <c r="H1110" i="1" s="1"/>
  <c r="D1111" i="1"/>
  <c r="H1111" i="1" s="1"/>
  <c r="D1112" i="1"/>
  <c r="H1112" i="1" s="1"/>
  <c r="D1113" i="1"/>
  <c r="H1113" i="1" s="1"/>
  <c r="D1114" i="1"/>
  <c r="H1114" i="1" s="1"/>
  <c r="D1115" i="1"/>
  <c r="H1115" i="1" s="1"/>
  <c r="D1116" i="1"/>
  <c r="H1116" i="1" s="1"/>
  <c r="D1117" i="1"/>
  <c r="H1117" i="1" s="1"/>
  <c r="D1118" i="1"/>
  <c r="H1118" i="1" s="1"/>
  <c r="D1119" i="1"/>
  <c r="H1119" i="1" s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H1128" i="1" s="1"/>
  <c r="D1129" i="1"/>
  <c r="H1129" i="1" s="1"/>
  <c r="D1130" i="1"/>
  <c r="H1130" i="1" s="1"/>
  <c r="D1131" i="1"/>
  <c r="H1131" i="1" s="1"/>
  <c r="D1132" i="1"/>
  <c r="H1132" i="1" s="1"/>
  <c r="D1133" i="1"/>
  <c r="H1133" i="1" s="1"/>
  <c r="D1134" i="1"/>
  <c r="H1134" i="1" s="1"/>
  <c r="D1135" i="1"/>
  <c r="H1135" i="1" s="1"/>
  <c r="D1136" i="1"/>
  <c r="H1136" i="1" s="1"/>
  <c r="D1137" i="1"/>
  <c r="H1137" i="1" s="1"/>
  <c r="D1138" i="1"/>
  <c r="H1138" i="1" s="1"/>
  <c r="D1139" i="1"/>
  <c r="H1139" i="1" s="1"/>
  <c r="D1140" i="1"/>
  <c r="H1140" i="1" s="1"/>
  <c r="D1141" i="1"/>
  <c r="H1141" i="1" s="1"/>
  <c r="D1142" i="1"/>
  <c r="H1142" i="1" s="1"/>
  <c r="D1143" i="1"/>
  <c r="H1143" i="1" s="1"/>
  <c r="D1144" i="1"/>
  <c r="H1144" i="1" s="1"/>
  <c r="D1145" i="1"/>
  <c r="H1145" i="1" s="1"/>
  <c r="D1146" i="1"/>
  <c r="H1146" i="1" s="1"/>
  <c r="D1147" i="1"/>
  <c r="H1147" i="1" s="1"/>
  <c r="D1148" i="1"/>
  <c r="H1148" i="1" s="1"/>
  <c r="D1149" i="1"/>
  <c r="H1149" i="1" s="1"/>
  <c r="D1150" i="1"/>
  <c r="H1150" i="1" s="1"/>
  <c r="D1151" i="1"/>
  <c r="H1151" i="1" s="1"/>
  <c r="D1152" i="1"/>
  <c r="H1152" i="1" s="1"/>
  <c r="D1153" i="1"/>
  <c r="H1153" i="1" s="1"/>
  <c r="D1154" i="1"/>
  <c r="H1154" i="1" s="1"/>
  <c r="D1155" i="1"/>
  <c r="H1155" i="1" s="1"/>
  <c r="D1156" i="1"/>
  <c r="H1156" i="1" s="1"/>
  <c r="D1157" i="1"/>
  <c r="H1157" i="1" s="1"/>
  <c r="D1158" i="1"/>
  <c r="H1158" i="1" s="1"/>
  <c r="D1159" i="1"/>
  <c r="H1159" i="1" s="1"/>
  <c r="D1160" i="1"/>
  <c r="H1160" i="1" s="1"/>
  <c r="D1161" i="1"/>
  <c r="H1161" i="1" s="1"/>
  <c r="D1162" i="1"/>
  <c r="H1162" i="1" s="1"/>
  <c r="D1163" i="1"/>
  <c r="H1163" i="1" s="1"/>
  <c r="D1164" i="1"/>
  <c r="H1164" i="1" s="1"/>
  <c r="D1165" i="1"/>
  <c r="H1165" i="1" s="1"/>
  <c r="D1166" i="1"/>
  <c r="H1166" i="1" s="1"/>
  <c r="D1167" i="1"/>
  <c r="H1167" i="1" s="1"/>
  <c r="D1168" i="1"/>
  <c r="H1168" i="1" s="1"/>
  <c r="D1169" i="1"/>
  <c r="H1169" i="1" s="1"/>
  <c r="D1170" i="1"/>
  <c r="H1170" i="1" s="1"/>
  <c r="D1171" i="1"/>
  <c r="H1171" i="1" s="1"/>
  <c r="D1172" i="1"/>
  <c r="H1172" i="1" s="1"/>
  <c r="D1173" i="1"/>
  <c r="H1173" i="1" s="1"/>
  <c r="D1174" i="1"/>
  <c r="H1174" i="1" s="1"/>
  <c r="D1175" i="1"/>
  <c r="H1175" i="1" s="1"/>
  <c r="D1176" i="1"/>
  <c r="H1176" i="1" s="1"/>
  <c r="D1177" i="1"/>
  <c r="H1177" i="1" s="1"/>
  <c r="D1178" i="1"/>
  <c r="H1178" i="1" s="1"/>
  <c r="D1179" i="1"/>
  <c r="H1179" i="1" s="1"/>
  <c r="D1180" i="1"/>
  <c r="H1180" i="1" s="1"/>
  <c r="D1181" i="1"/>
  <c r="H1181" i="1" s="1"/>
  <c r="D1182" i="1"/>
  <c r="H1182" i="1" s="1"/>
  <c r="D1183" i="1"/>
  <c r="H1183" i="1" s="1"/>
  <c r="D1184" i="1"/>
  <c r="H1184" i="1" s="1"/>
  <c r="D1185" i="1"/>
  <c r="H1185" i="1" s="1"/>
  <c r="D1186" i="1"/>
  <c r="H1186" i="1" s="1"/>
  <c r="D1187" i="1"/>
  <c r="H1187" i="1" s="1"/>
  <c r="D1188" i="1"/>
  <c r="H1188" i="1" s="1"/>
  <c r="D1189" i="1"/>
  <c r="H1189" i="1" s="1"/>
  <c r="D1190" i="1"/>
  <c r="H1190" i="1" s="1"/>
  <c r="D1191" i="1"/>
  <c r="H1191" i="1" s="1"/>
  <c r="D1192" i="1"/>
  <c r="H1192" i="1" s="1"/>
  <c r="D1193" i="1"/>
  <c r="H1193" i="1" s="1"/>
  <c r="D1194" i="1"/>
  <c r="H1194" i="1" s="1"/>
  <c r="D1195" i="1"/>
  <c r="H1195" i="1" s="1"/>
  <c r="D1196" i="1"/>
  <c r="H1196" i="1" s="1"/>
  <c r="D1197" i="1"/>
  <c r="H1197" i="1" s="1"/>
  <c r="D1198" i="1"/>
  <c r="H1198" i="1" s="1"/>
  <c r="D1199" i="1"/>
  <c r="H1199" i="1" s="1"/>
  <c r="D1200" i="1"/>
  <c r="H1200" i="1" s="1"/>
  <c r="D1201" i="1"/>
  <c r="H1201" i="1" s="1"/>
  <c r="D1202" i="1"/>
  <c r="H1202" i="1" s="1"/>
  <c r="D1203" i="1"/>
  <c r="H1203" i="1" s="1"/>
  <c r="D1204" i="1"/>
  <c r="H1204" i="1" s="1"/>
  <c r="D1205" i="1"/>
  <c r="H1205" i="1" s="1"/>
  <c r="D1206" i="1"/>
  <c r="H1206" i="1" s="1"/>
  <c r="D1207" i="1"/>
  <c r="H1207" i="1" s="1"/>
  <c r="D1208" i="1"/>
  <c r="H1208" i="1" s="1"/>
  <c r="D1209" i="1"/>
  <c r="H1209" i="1" s="1"/>
  <c r="D1210" i="1"/>
  <c r="H1210" i="1" s="1"/>
  <c r="D1211" i="1"/>
  <c r="H1211" i="1" s="1"/>
  <c r="D1212" i="1"/>
  <c r="H1212" i="1" s="1"/>
  <c r="D1213" i="1"/>
  <c r="H1213" i="1" s="1"/>
  <c r="D1214" i="1"/>
  <c r="H1214" i="1" s="1"/>
  <c r="D1215" i="1"/>
  <c r="H1215" i="1" s="1"/>
  <c r="D1216" i="1"/>
  <c r="H1216" i="1" s="1"/>
  <c r="D1217" i="1"/>
  <c r="H1217" i="1" s="1"/>
  <c r="D1218" i="1"/>
  <c r="H1218" i="1" s="1"/>
  <c r="D1219" i="1"/>
  <c r="H1219" i="1" s="1"/>
  <c r="D1220" i="1"/>
  <c r="H1220" i="1" s="1"/>
  <c r="D1221" i="1"/>
  <c r="H1221" i="1" s="1"/>
  <c r="D1222" i="1"/>
  <c r="H1222" i="1" s="1"/>
  <c r="D1223" i="1"/>
  <c r="H1223" i="1" s="1"/>
  <c r="D1224" i="1"/>
  <c r="H1224" i="1" s="1"/>
  <c r="D1225" i="1"/>
  <c r="H1225" i="1" s="1"/>
  <c r="D1226" i="1"/>
  <c r="H1226" i="1" s="1"/>
  <c r="D1227" i="1"/>
  <c r="H1227" i="1" s="1"/>
  <c r="D1228" i="1"/>
  <c r="H1228" i="1" s="1"/>
  <c r="D1229" i="1"/>
  <c r="H1229" i="1" s="1"/>
  <c r="D1230" i="1"/>
  <c r="H1230" i="1" s="1"/>
  <c r="D1231" i="1"/>
  <c r="H1231" i="1" s="1"/>
  <c r="D1232" i="1"/>
  <c r="H1232" i="1" s="1"/>
  <c r="D1233" i="1"/>
  <c r="H1233" i="1" s="1"/>
  <c r="D1234" i="1"/>
  <c r="H1234" i="1" s="1"/>
  <c r="D1235" i="1"/>
  <c r="H1235" i="1" s="1"/>
  <c r="D1236" i="1"/>
  <c r="H1236" i="1" s="1"/>
  <c r="D1237" i="1"/>
  <c r="H1237" i="1" s="1"/>
  <c r="D1238" i="1"/>
  <c r="H1238" i="1" s="1"/>
  <c r="D1239" i="1"/>
  <c r="H1239" i="1" s="1"/>
  <c r="D1240" i="1"/>
  <c r="H1240" i="1" s="1"/>
  <c r="D1241" i="1"/>
  <c r="H1241" i="1" s="1"/>
  <c r="D1242" i="1"/>
  <c r="H1242" i="1" s="1"/>
  <c r="D1243" i="1"/>
  <c r="H1243" i="1" s="1"/>
  <c r="D1244" i="1"/>
  <c r="H1244" i="1" s="1"/>
  <c r="D1245" i="1"/>
  <c r="H1245" i="1" s="1"/>
  <c r="D1246" i="1"/>
  <c r="H1246" i="1" s="1"/>
  <c r="D1247" i="1"/>
  <c r="H1247" i="1" s="1"/>
  <c r="D1248" i="1"/>
  <c r="H1248" i="1" s="1"/>
  <c r="D1249" i="1"/>
  <c r="H1249" i="1" s="1"/>
  <c r="D1250" i="1"/>
  <c r="H1250" i="1" s="1"/>
  <c r="D1251" i="1"/>
  <c r="H1251" i="1" s="1"/>
  <c r="D1252" i="1"/>
  <c r="H1252" i="1" s="1"/>
  <c r="D1253" i="1"/>
  <c r="H1253" i="1" s="1"/>
  <c r="D1254" i="1"/>
  <c r="H1254" i="1" s="1"/>
  <c r="D1255" i="1"/>
  <c r="H1255" i="1" s="1"/>
  <c r="D1256" i="1"/>
  <c r="H1256" i="1" s="1"/>
  <c r="D1257" i="1"/>
  <c r="H1257" i="1" s="1"/>
  <c r="D1258" i="1"/>
  <c r="H1258" i="1" s="1"/>
  <c r="D1259" i="1"/>
  <c r="H1259" i="1" s="1"/>
  <c r="D1260" i="1"/>
  <c r="H1260" i="1" s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H1266" i="1" s="1"/>
  <c r="D1267" i="1"/>
  <c r="H1267" i="1" s="1"/>
  <c r="D1268" i="1"/>
  <c r="H1268" i="1" s="1"/>
  <c r="D1269" i="1"/>
  <c r="H1269" i="1" s="1"/>
  <c r="D1270" i="1"/>
  <c r="H1270" i="1" s="1"/>
  <c r="D1271" i="1"/>
  <c r="H1271" i="1" s="1"/>
  <c r="D1272" i="1"/>
  <c r="H1272" i="1" s="1"/>
  <c r="D1273" i="1"/>
  <c r="H1273" i="1" s="1"/>
  <c r="D1274" i="1"/>
  <c r="H1274" i="1" s="1"/>
  <c r="D1275" i="1"/>
  <c r="H1275" i="1" s="1"/>
  <c r="D1276" i="1"/>
  <c r="H1276" i="1" s="1"/>
  <c r="D1277" i="1"/>
  <c r="H1277" i="1" s="1"/>
  <c r="D1278" i="1"/>
  <c r="H1278" i="1" s="1"/>
  <c r="D1279" i="1"/>
  <c r="H1279" i="1" s="1"/>
  <c r="D1280" i="1"/>
  <c r="H1280" i="1" s="1"/>
  <c r="D1281" i="1"/>
  <c r="H1281" i="1" s="1"/>
  <c r="D1282" i="1"/>
  <c r="H1282" i="1" s="1"/>
  <c r="D1283" i="1"/>
  <c r="H1283" i="1" s="1"/>
  <c r="D1284" i="1"/>
  <c r="H1284" i="1" s="1"/>
  <c r="D1285" i="1"/>
  <c r="H1285" i="1" s="1"/>
  <c r="D1286" i="1"/>
  <c r="H1286" i="1" s="1"/>
  <c r="D1287" i="1"/>
  <c r="H1287" i="1" s="1"/>
  <c r="D1288" i="1"/>
  <c r="H1288" i="1" s="1"/>
  <c r="D1289" i="1"/>
  <c r="H1289" i="1" s="1"/>
  <c r="D1290" i="1"/>
  <c r="H1290" i="1" s="1"/>
  <c r="D1291" i="1"/>
  <c r="H1291" i="1" s="1"/>
  <c r="D1292" i="1"/>
  <c r="H1292" i="1" s="1"/>
  <c r="D1293" i="1"/>
  <c r="H1293" i="1" s="1"/>
  <c r="D1294" i="1"/>
  <c r="H1294" i="1" s="1"/>
  <c r="D1295" i="1"/>
  <c r="H1295" i="1" s="1"/>
  <c r="D1296" i="1"/>
  <c r="H1296" i="1" s="1"/>
  <c r="D1297" i="1"/>
  <c r="H1297" i="1" s="1"/>
  <c r="D1298" i="1"/>
  <c r="H1298" i="1" s="1"/>
  <c r="D1299" i="1"/>
  <c r="H1299" i="1" s="1"/>
  <c r="D1300" i="1"/>
  <c r="H1300" i="1" s="1"/>
  <c r="D1301" i="1"/>
  <c r="H1301" i="1" s="1"/>
  <c r="D1302" i="1"/>
  <c r="H1302" i="1" s="1"/>
  <c r="D1303" i="1"/>
  <c r="H1303" i="1" s="1"/>
  <c r="D1304" i="1"/>
  <c r="H1304" i="1" s="1"/>
  <c r="D1305" i="1"/>
  <c r="H1305" i="1" s="1"/>
  <c r="D1306" i="1"/>
  <c r="H1306" i="1" s="1"/>
  <c r="D1307" i="1"/>
  <c r="H1307" i="1" s="1"/>
  <c r="D1308" i="1"/>
  <c r="H1308" i="1" s="1"/>
  <c r="D1309" i="1"/>
  <c r="H1309" i="1" s="1"/>
  <c r="D1310" i="1"/>
  <c r="H1310" i="1" s="1"/>
  <c r="D1311" i="1"/>
  <c r="H1311" i="1" s="1"/>
  <c r="D1312" i="1"/>
  <c r="H1312" i="1" s="1"/>
  <c r="D1313" i="1"/>
  <c r="H1313" i="1" s="1"/>
  <c r="D1314" i="1"/>
  <c r="H1314" i="1" s="1"/>
  <c r="D1315" i="1"/>
  <c r="H1315" i="1" s="1"/>
  <c r="D1316" i="1"/>
  <c r="H1316" i="1" s="1"/>
  <c r="D1317" i="1"/>
  <c r="H1317" i="1" s="1"/>
  <c r="D1318" i="1"/>
  <c r="H1318" i="1" s="1"/>
  <c r="D1319" i="1"/>
  <c r="H1319" i="1" s="1"/>
  <c r="D1320" i="1"/>
  <c r="H1320" i="1" s="1"/>
  <c r="D1321" i="1"/>
  <c r="H1321" i="1" s="1"/>
  <c r="D1322" i="1"/>
  <c r="H1322" i="1" s="1"/>
  <c r="D1323" i="1"/>
  <c r="H1323" i="1" s="1"/>
  <c r="D1324" i="1"/>
  <c r="H1324" i="1" s="1"/>
  <c r="D1325" i="1"/>
  <c r="H1325" i="1" s="1"/>
  <c r="D1326" i="1"/>
  <c r="H1326" i="1" s="1"/>
  <c r="D1327" i="1"/>
  <c r="H1327" i="1" s="1"/>
  <c r="D1328" i="1"/>
  <c r="H1328" i="1" s="1"/>
  <c r="D1329" i="1"/>
  <c r="H1329" i="1" s="1"/>
  <c r="D1330" i="1"/>
  <c r="H1330" i="1" s="1"/>
  <c r="D1331" i="1"/>
  <c r="H1331" i="1" s="1"/>
  <c r="D1332" i="1"/>
  <c r="H1332" i="1" s="1"/>
  <c r="D1333" i="1"/>
  <c r="H1333" i="1" s="1"/>
  <c r="D1334" i="1"/>
  <c r="H1334" i="1" s="1"/>
  <c r="D1335" i="1"/>
  <c r="H1335" i="1" s="1"/>
  <c r="D1336" i="1"/>
  <c r="H1336" i="1" s="1"/>
  <c r="D1337" i="1"/>
  <c r="H1337" i="1" s="1"/>
  <c r="D1338" i="1"/>
  <c r="H1338" i="1" s="1"/>
  <c r="D1339" i="1"/>
  <c r="H1339" i="1" s="1"/>
  <c r="D1340" i="1"/>
  <c r="H1340" i="1" s="1"/>
  <c r="D1341" i="1"/>
  <c r="H1341" i="1" s="1"/>
  <c r="D1342" i="1"/>
  <c r="H1342" i="1" s="1"/>
  <c r="D1343" i="1"/>
  <c r="H1343" i="1" s="1"/>
  <c r="D1344" i="1"/>
  <c r="H1344" i="1" s="1"/>
  <c r="D1345" i="1"/>
  <c r="H1345" i="1" s="1"/>
  <c r="D1346" i="1"/>
  <c r="H1346" i="1" s="1"/>
  <c r="D1347" i="1"/>
  <c r="H1347" i="1" s="1"/>
  <c r="D1348" i="1"/>
  <c r="H1348" i="1" s="1"/>
  <c r="D1349" i="1"/>
  <c r="H1349" i="1" s="1"/>
  <c r="D1350" i="1"/>
  <c r="H1350" i="1" s="1"/>
  <c r="D1351" i="1"/>
  <c r="H1351" i="1" s="1"/>
  <c r="D1352" i="1"/>
  <c r="H1352" i="1" s="1"/>
  <c r="D1353" i="1"/>
  <c r="H1353" i="1" s="1"/>
  <c r="D1354" i="1"/>
  <c r="H1354" i="1" s="1"/>
  <c r="D1355" i="1"/>
  <c r="H1355" i="1" s="1"/>
  <c r="D1356" i="1"/>
  <c r="H1356" i="1" s="1"/>
  <c r="D1357" i="1"/>
  <c r="H1357" i="1" s="1"/>
  <c r="D1358" i="1"/>
  <c r="H1358" i="1" s="1"/>
  <c r="D1359" i="1"/>
  <c r="H1359" i="1" s="1"/>
  <c r="D1360" i="1"/>
  <c r="H1360" i="1" s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H1369" i="1" s="1"/>
  <c r="D1370" i="1"/>
  <c r="H1370" i="1" s="1"/>
  <c r="D1371" i="1"/>
  <c r="H1371" i="1" s="1"/>
  <c r="D1372" i="1"/>
  <c r="H1372" i="1" s="1"/>
  <c r="D1373" i="1"/>
  <c r="H1373" i="1" s="1"/>
  <c r="D1374" i="1"/>
  <c r="H1374" i="1" s="1"/>
  <c r="D1375" i="1"/>
  <c r="H1375" i="1" s="1"/>
  <c r="D1376" i="1"/>
  <c r="H1376" i="1" s="1"/>
  <c r="D1377" i="1"/>
  <c r="H1377" i="1" s="1"/>
  <c r="D1378" i="1"/>
  <c r="H1378" i="1" s="1"/>
  <c r="D1379" i="1"/>
  <c r="H1379" i="1" s="1"/>
  <c r="D1380" i="1"/>
  <c r="H1380" i="1" s="1"/>
  <c r="D1381" i="1"/>
  <c r="H1381" i="1" s="1"/>
  <c r="D1382" i="1"/>
  <c r="H1382" i="1" s="1"/>
  <c r="D1383" i="1"/>
  <c r="H1383" i="1" s="1"/>
  <c r="D1384" i="1"/>
  <c r="H1384" i="1" s="1"/>
  <c r="D1385" i="1"/>
  <c r="H1385" i="1" s="1"/>
  <c r="D1386" i="1"/>
  <c r="H1386" i="1" s="1"/>
  <c r="D1387" i="1"/>
  <c r="H1387" i="1" s="1"/>
  <c r="D1388" i="1"/>
  <c r="H1388" i="1" s="1"/>
  <c r="D1389" i="1"/>
  <c r="H1389" i="1" s="1"/>
  <c r="D1390" i="1"/>
  <c r="H1390" i="1" s="1"/>
  <c r="D1391" i="1"/>
  <c r="H1391" i="1" s="1"/>
  <c r="D1392" i="1"/>
  <c r="H1392" i="1" s="1"/>
  <c r="D1393" i="1"/>
  <c r="H1393" i="1" s="1"/>
  <c r="D1394" i="1"/>
  <c r="H1394" i="1" s="1"/>
  <c r="D1395" i="1"/>
  <c r="H1395" i="1" s="1"/>
  <c r="D1396" i="1"/>
  <c r="H1396" i="1" s="1"/>
  <c r="D1397" i="1"/>
  <c r="H1397" i="1" s="1"/>
  <c r="D1398" i="1"/>
  <c r="H1398" i="1" s="1"/>
  <c r="D1399" i="1"/>
  <c r="H1399" i="1" s="1"/>
  <c r="D1400" i="1"/>
  <c r="H1400" i="1" s="1"/>
  <c r="D1401" i="1"/>
  <c r="H1401" i="1" s="1"/>
  <c r="D1402" i="1"/>
  <c r="H1402" i="1" s="1"/>
  <c r="D1403" i="1"/>
  <c r="H1403" i="1" s="1"/>
  <c r="D1404" i="1"/>
  <c r="H1404" i="1" s="1"/>
  <c r="D1405" i="1"/>
  <c r="H1405" i="1" s="1"/>
  <c r="D1406" i="1"/>
  <c r="H1406" i="1" s="1"/>
  <c r="D1407" i="1"/>
  <c r="H1407" i="1" s="1"/>
  <c r="D1408" i="1"/>
  <c r="H1408" i="1" s="1"/>
  <c r="D1409" i="1"/>
  <c r="H1409" i="1" s="1"/>
  <c r="D1410" i="1"/>
  <c r="H1410" i="1" s="1"/>
  <c r="D1411" i="1"/>
  <c r="H1411" i="1" s="1"/>
  <c r="D1412" i="1"/>
  <c r="H1412" i="1" s="1"/>
  <c r="D1413" i="1"/>
  <c r="H1413" i="1" s="1"/>
  <c r="D1414" i="1"/>
  <c r="H1414" i="1" s="1"/>
  <c r="D1415" i="1"/>
  <c r="H1415" i="1" s="1"/>
  <c r="D1416" i="1"/>
  <c r="H1416" i="1" s="1"/>
  <c r="D1417" i="1"/>
  <c r="H1417" i="1" s="1"/>
  <c r="D1418" i="1"/>
  <c r="H1418" i="1" s="1"/>
  <c r="D1419" i="1"/>
  <c r="H1419" i="1" s="1"/>
  <c r="D1420" i="1"/>
  <c r="H1420" i="1" s="1"/>
  <c r="D1421" i="1"/>
  <c r="H1421" i="1" s="1"/>
  <c r="D1422" i="1"/>
  <c r="H1422" i="1" s="1"/>
  <c r="D1423" i="1"/>
  <c r="H1423" i="1" s="1"/>
  <c r="D1424" i="1"/>
  <c r="H1424" i="1" s="1"/>
  <c r="D1425" i="1"/>
  <c r="H1425" i="1" s="1"/>
  <c r="D1426" i="1"/>
  <c r="H1426" i="1" s="1"/>
  <c r="D1427" i="1"/>
  <c r="H1427" i="1" s="1"/>
  <c r="D1428" i="1"/>
  <c r="H1428" i="1" s="1"/>
  <c r="D1429" i="1"/>
  <c r="H1429" i="1" s="1"/>
  <c r="D1430" i="1"/>
  <c r="H1430" i="1" s="1"/>
  <c r="D1431" i="1"/>
  <c r="H1431" i="1" s="1"/>
  <c r="D1432" i="1"/>
  <c r="H1432" i="1" s="1"/>
  <c r="D1433" i="1"/>
  <c r="H1433" i="1" s="1"/>
  <c r="D1434" i="1"/>
  <c r="H1434" i="1" s="1"/>
  <c r="D1435" i="1"/>
  <c r="H1435" i="1" s="1"/>
  <c r="D1436" i="1"/>
  <c r="H1436" i="1" s="1"/>
  <c r="D1437" i="1"/>
  <c r="H1437" i="1" s="1"/>
  <c r="D1438" i="1"/>
  <c r="H1438" i="1" s="1"/>
  <c r="D1439" i="1"/>
  <c r="H1439" i="1" s="1"/>
  <c r="D1440" i="1"/>
  <c r="H1440" i="1" s="1"/>
  <c r="D1441" i="1"/>
  <c r="H1441" i="1" s="1"/>
  <c r="D1442" i="1"/>
  <c r="H1442" i="1" s="1"/>
  <c r="D1443" i="1"/>
  <c r="H1443" i="1" s="1"/>
  <c r="D1444" i="1"/>
  <c r="H1444" i="1" s="1"/>
  <c r="D1445" i="1"/>
  <c r="H1445" i="1" s="1"/>
  <c r="D1446" i="1"/>
  <c r="H1446" i="1" s="1"/>
  <c r="D1447" i="1"/>
  <c r="H1447" i="1" s="1"/>
  <c r="D1448" i="1"/>
  <c r="H1448" i="1" s="1"/>
  <c r="D1449" i="1"/>
  <c r="H1449" i="1" s="1"/>
  <c r="D1450" i="1"/>
  <c r="H1450" i="1" s="1"/>
  <c r="D1451" i="1"/>
  <c r="H1451" i="1" s="1"/>
  <c r="D1452" i="1"/>
  <c r="H1452" i="1" s="1"/>
  <c r="D1453" i="1"/>
  <c r="H1453" i="1" s="1"/>
  <c r="D1454" i="1"/>
  <c r="H1454" i="1" s="1"/>
  <c r="D1455" i="1"/>
  <c r="H1455" i="1" s="1"/>
  <c r="D1456" i="1"/>
  <c r="H1456" i="1" s="1"/>
  <c r="D1457" i="1"/>
  <c r="H1457" i="1" s="1"/>
  <c r="D1458" i="1"/>
  <c r="H1458" i="1" s="1"/>
  <c r="D1459" i="1"/>
  <c r="H1459" i="1" s="1"/>
  <c r="D1460" i="1"/>
  <c r="H1460" i="1" s="1"/>
  <c r="D1461" i="1"/>
  <c r="H1461" i="1" s="1"/>
  <c r="D1462" i="1"/>
  <c r="H1462" i="1" s="1"/>
  <c r="D1463" i="1"/>
  <c r="H1463" i="1" s="1"/>
  <c r="D1464" i="1"/>
  <c r="H1464" i="1" s="1"/>
  <c r="D1465" i="1"/>
  <c r="H1465" i="1" s="1"/>
  <c r="D1466" i="1"/>
  <c r="H1466" i="1" s="1"/>
  <c r="D1467" i="1"/>
  <c r="H1467" i="1" s="1"/>
  <c r="D1468" i="1"/>
  <c r="H1468" i="1" s="1"/>
  <c r="D1469" i="1"/>
  <c r="H1469" i="1" s="1"/>
  <c r="D1470" i="1"/>
  <c r="H1470" i="1" s="1"/>
  <c r="D1471" i="1"/>
  <c r="H1471" i="1" s="1"/>
  <c r="D1472" i="1"/>
  <c r="H1472" i="1" s="1"/>
  <c r="D1473" i="1"/>
  <c r="H1473" i="1" s="1"/>
  <c r="D1474" i="1"/>
  <c r="H1474" i="1" s="1"/>
  <c r="D1475" i="1"/>
  <c r="H1475" i="1" s="1"/>
  <c r="D1476" i="1"/>
  <c r="H1476" i="1" s="1"/>
  <c r="D1477" i="1"/>
  <c r="H1477" i="1" s="1"/>
  <c r="D1478" i="1"/>
  <c r="H1478" i="1" s="1"/>
  <c r="D1479" i="1"/>
  <c r="H1479" i="1" s="1"/>
  <c r="D1480" i="1"/>
  <c r="H1480" i="1" s="1"/>
  <c r="D1481" i="1"/>
  <c r="H1481" i="1" s="1"/>
  <c r="D1482" i="1"/>
  <c r="H1482" i="1" s="1"/>
  <c r="D1483" i="1"/>
  <c r="H1483" i="1" s="1"/>
  <c r="D1484" i="1"/>
  <c r="H1484" i="1" s="1"/>
  <c r="D1485" i="1"/>
  <c r="H1485" i="1" s="1"/>
  <c r="D1486" i="1"/>
  <c r="H1486" i="1" s="1"/>
  <c r="D1487" i="1"/>
  <c r="H1487" i="1" s="1"/>
  <c r="D1488" i="1"/>
  <c r="H1488" i="1" s="1"/>
  <c r="D1489" i="1"/>
  <c r="H1489" i="1" s="1"/>
  <c r="D1490" i="1"/>
  <c r="H1490" i="1" s="1"/>
  <c r="D1491" i="1"/>
  <c r="H1491" i="1" s="1"/>
  <c r="D1492" i="1"/>
  <c r="H1492" i="1" s="1"/>
  <c r="D1493" i="1"/>
  <c r="H1493" i="1" s="1"/>
  <c r="D1494" i="1"/>
  <c r="H1494" i="1" s="1"/>
  <c r="D1495" i="1"/>
  <c r="H1495" i="1" s="1"/>
  <c r="D1496" i="1"/>
  <c r="H1496" i="1" s="1"/>
  <c r="D1497" i="1"/>
  <c r="H1497" i="1" s="1"/>
  <c r="D1498" i="1"/>
  <c r="H1498" i="1" s="1"/>
  <c r="D1499" i="1"/>
  <c r="H1499" i="1" s="1"/>
  <c r="D1500" i="1"/>
  <c r="H1500" i="1" s="1"/>
  <c r="D1501" i="1"/>
  <c r="H1501" i="1" s="1"/>
  <c r="D1502" i="1"/>
  <c r="H1502" i="1" s="1"/>
  <c r="D1503" i="1"/>
  <c r="H1503" i="1" s="1"/>
  <c r="D1504" i="1"/>
  <c r="H1504" i="1" s="1"/>
  <c r="D1505" i="1"/>
  <c r="H1505" i="1" s="1"/>
  <c r="D1506" i="1"/>
  <c r="H1506" i="1" s="1"/>
  <c r="D1507" i="1"/>
  <c r="H1507" i="1" s="1"/>
  <c r="D1508" i="1"/>
  <c r="H1508" i="1" s="1"/>
  <c r="D1509" i="1"/>
  <c r="H1509" i="1" s="1"/>
  <c r="D1510" i="1"/>
  <c r="H1510" i="1" s="1"/>
  <c r="D1511" i="1"/>
  <c r="H1511" i="1" s="1"/>
  <c r="D1512" i="1"/>
  <c r="H1512" i="1" s="1"/>
  <c r="D1513" i="1"/>
  <c r="H1513" i="1" s="1"/>
  <c r="D1514" i="1"/>
  <c r="H1514" i="1" s="1"/>
  <c r="D1515" i="1"/>
  <c r="H1515" i="1" s="1"/>
  <c r="D1516" i="1"/>
  <c r="H1516" i="1" s="1"/>
  <c r="D1517" i="1"/>
  <c r="H1517" i="1" s="1"/>
  <c r="D1518" i="1"/>
  <c r="H1518" i="1" s="1"/>
  <c r="D1519" i="1"/>
  <c r="H1519" i="1" s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H1525" i="1" s="1"/>
  <c r="D1526" i="1"/>
  <c r="H1526" i="1" s="1"/>
  <c r="D1527" i="1"/>
  <c r="H1527" i="1" s="1"/>
  <c r="D1528" i="1"/>
  <c r="H1528" i="1" s="1"/>
  <c r="D1529" i="1"/>
  <c r="H1529" i="1" s="1"/>
  <c r="D1530" i="1"/>
  <c r="H1530" i="1" s="1"/>
  <c r="D1531" i="1"/>
  <c r="H1531" i="1" s="1"/>
  <c r="D1532" i="1"/>
  <c r="H1532" i="1" s="1"/>
  <c r="D1533" i="1"/>
  <c r="H1533" i="1" s="1"/>
  <c r="D1534" i="1"/>
  <c r="H1534" i="1" s="1"/>
  <c r="D1535" i="1"/>
  <c r="H1535" i="1" s="1"/>
  <c r="D1536" i="1"/>
  <c r="H1536" i="1" s="1"/>
  <c r="D1537" i="1"/>
  <c r="H1537" i="1" s="1"/>
  <c r="D1538" i="1"/>
  <c r="H1538" i="1" s="1"/>
  <c r="D1539" i="1"/>
  <c r="H1539" i="1" s="1"/>
  <c r="D1540" i="1"/>
  <c r="H1540" i="1" s="1"/>
  <c r="D1541" i="1"/>
  <c r="H1541" i="1" s="1"/>
  <c r="D1542" i="1"/>
  <c r="H1542" i="1" s="1"/>
  <c r="D1543" i="1"/>
  <c r="H1543" i="1" s="1"/>
  <c r="D1544" i="1"/>
  <c r="H1544" i="1" s="1"/>
  <c r="D1545" i="1"/>
  <c r="H1545" i="1" s="1"/>
  <c r="D1546" i="1"/>
  <c r="H1546" i="1" s="1"/>
  <c r="D1547" i="1"/>
  <c r="H1547" i="1" s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H1554" i="1" s="1"/>
  <c r="D1555" i="1"/>
  <c r="H1555" i="1" s="1"/>
  <c r="D1556" i="1"/>
  <c r="H1556" i="1" s="1"/>
  <c r="D1557" i="1"/>
  <c r="H1557" i="1" s="1"/>
  <c r="D1558" i="1"/>
  <c r="H1558" i="1" s="1"/>
  <c r="D1559" i="1"/>
  <c r="H1559" i="1" s="1"/>
  <c r="D1560" i="1"/>
  <c r="H1560" i="1" s="1"/>
  <c r="D1561" i="1"/>
  <c r="H1561" i="1" s="1"/>
  <c r="D1562" i="1"/>
  <c r="H1562" i="1" s="1"/>
  <c r="D1563" i="1"/>
  <c r="H1563" i="1" s="1"/>
  <c r="D1564" i="1"/>
  <c r="H1564" i="1" s="1"/>
  <c r="D1565" i="1"/>
  <c r="H1565" i="1" s="1"/>
  <c r="D1566" i="1"/>
  <c r="H1566" i="1" s="1"/>
  <c r="D1567" i="1"/>
  <c r="H1567" i="1" s="1"/>
  <c r="D1568" i="1"/>
  <c r="H1568" i="1" s="1"/>
  <c r="D1569" i="1"/>
  <c r="H1569" i="1" s="1"/>
  <c r="D1570" i="1"/>
  <c r="H1570" i="1" s="1"/>
  <c r="D1571" i="1"/>
  <c r="H1571" i="1" s="1"/>
  <c r="D1572" i="1"/>
  <c r="H1572" i="1" s="1"/>
  <c r="D1573" i="1"/>
  <c r="H1573" i="1" s="1"/>
  <c r="D1574" i="1"/>
  <c r="H1574" i="1" s="1"/>
  <c r="D1575" i="1"/>
  <c r="H1575" i="1" s="1"/>
  <c r="D1576" i="1"/>
  <c r="H1576" i="1" s="1"/>
  <c r="D1577" i="1"/>
  <c r="H1577" i="1" s="1"/>
  <c r="D1578" i="1"/>
  <c r="H1578" i="1" s="1"/>
  <c r="D1579" i="1"/>
  <c r="H1579" i="1" s="1"/>
  <c r="D1580" i="1"/>
  <c r="H1580" i="1" s="1"/>
  <c r="D1581" i="1"/>
  <c r="H1581" i="1" s="1"/>
  <c r="D1582" i="1"/>
  <c r="H1582" i="1" s="1"/>
  <c r="D1583" i="1"/>
  <c r="H1583" i="1" s="1"/>
  <c r="D1584" i="1"/>
  <c r="H1584" i="1" s="1"/>
  <c r="D1585" i="1"/>
  <c r="H1585" i="1" s="1"/>
  <c r="D1586" i="1"/>
  <c r="H1586" i="1" s="1"/>
  <c r="D1587" i="1"/>
  <c r="H1587" i="1" s="1"/>
  <c r="D1588" i="1"/>
  <c r="H1588" i="1" s="1"/>
  <c r="D1589" i="1"/>
  <c r="H1589" i="1" s="1"/>
  <c r="D1590" i="1"/>
  <c r="H1590" i="1" s="1"/>
  <c r="D1591" i="1"/>
  <c r="H1591" i="1" s="1"/>
  <c r="D1592" i="1"/>
  <c r="H1592" i="1" s="1"/>
  <c r="D1593" i="1"/>
  <c r="H1593" i="1" s="1"/>
  <c r="D1594" i="1"/>
  <c r="H1594" i="1" s="1"/>
  <c r="D1595" i="1"/>
  <c r="H1595" i="1" s="1"/>
  <c r="D1596" i="1"/>
  <c r="H1596" i="1" s="1"/>
  <c r="D1597" i="1"/>
  <c r="H1597" i="1" s="1"/>
  <c r="D1598" i="1"/>
  <c r="H1598" i="1" s="1"/>
  <c r="D1599" i="1"/>
  <c r="H1599" i="1" s="1"/>
  <c r="D1600" i="1"/>
  <c r="H1600" i="1" s="1"/>
  <c r="D1601" i="1"/>
  <c r="H1601" i="1" s="1"/>
  <c r="D1602" i="1"/>
  <c r="H1602" i="1" s="1"/>
  <c r="D1603" i="1"/>
  <c r="H1603" i="1" s="1"/>
  <c r="D1604" i="1"/>
  <c r="H1604" i="1" s="1"/>
  <c r="D1605" i="1"/>
  <c r="H1605" i="1" s="1"/>
  <c r="D1606" i="1"/>
  <c r="H1606" i="1" s="1"/>
  <c r="D1607" i="1"/>
  <c r="H1607" i="1" s="1"/>
  <c r="D1608" i="1"/>
  <c r="H1608" i="1" s="1"/>
  <c r="D1609" i="1"/>
  <c r="H1609" i="1" s="1"/>
  <c r="D1610" i="1"/>
  <c r="H1610" i="1" s="1"/>
  <c r="D1611" i="1"/>
  <c r="H1611" i="1" s="1"/>
  <c r="D1612" i="1"/>
  <c r="H1612" i="1" s="1"/>
  <c r="D1613" i="1"/>
  <c r="H1613" i="1" s="1"/>
  <c r="D1614" i="1"/>
  <c r="H1614" i="1" s="1"/>
  <c r="D1615" i="1"/>
  <c r="H1615" i="1" s="1"/>
  <c r="D1616" i="1"/>
  <c r="H1616" i="1" s="1"/>
  <c r="D1617" i="1"/>
  <c r="H1617" i="1" s="1"/>
  <c r="D1618" i="1"/>
  <c r="H1618" i="1" s="1"/>
  <c r="D1619" i="1"/>
  <c r="H1619" i="1" s="1"/>
  <c r="D1620" i="1"/>
  <c r="H1620" i="1" s="1"/>
  <c r="D1621" i="1"/>
  <c r="H1621" i="1" s="1"/>
  <c r="D1622" i="1"/>
  <c r="H1622" i="1" s="1"/>
  <c r="D1623" i="1"/>
  <c r="H1623" i="1" s="1"/>
  <c r="D1624" i="1"/>
  <c r="H1624" i="1" s="1"/>
  <c r="D1625" i="1"/>
  <c r="H1625" i="1" s="1"/>
  <c r="D1626" i="1"/>
  <c r="H1626" i="1" s="1"/>
  <c r="D1627" i="1"/>
  <c r="H1627" i="1" s="1"/>
  <c r="D1628" i="1"/>
  <c r="H1628" i="1" s="1"/>
  <c r="D1629" i="1"/>
  <c r="H1629" i="1" s="1"/>
  <c r="D1630" i="1"/>
  <c r="H1630" i="1" s="1"/>
  <c r="D1631" i="1"/>
  <c r="H1631" i="1" s="1"/>
  <c r="D1632" i="1"/>
  <c r="H1632" i="1" s="1"/>
  <c r="D1633" i="1"/>
  <c r="H1633" i="1" s="1"/>
  <c r="D1634" i="1"/>
  <c r="H1634" i="1" s="1"/>
  <c r="D1635" i="1"/>
  <c r="H1635" i="1" s="1"/>
  <c r="D1636" i="1"/>
  <c r="H1636" i="1" s="1"/>
  <c r="D1637" i="1"/>
  <c r="H1637" i="1" s="1"/>
  <c r="D1638" i="1"/>
  <c r="H1638" i="1" s="1"/>
  <c r="D1639" i="1"/>
  <c r="H1639" i="1" s="1"/>
  <c r="D1640" i="1"/>
  <c r="H1640" i="1" s="1"/>
  <c r="D1641" i="1"/>
  <c r="H1641" i="1" s="1"/>
  <c r="D1642" i="1"/>
  <c r="H1642" i="1" s="1"/>
  <c r="D1643" i="1"/>
  <c r="H1643" i="1" s="1"/>
  <c r="D1644" i="1"/>
  <c r="H1644" i="1" s="1"/>
  <c r="D1645" i="1"/>
  <c r="H1645" i="1" s="1"/>
  <c r="D1646" i="1"/>
  <c r="H1646" i="1" s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H1661" i="1" s="1"/>
  <c r="D1662" i="1"/>
  <c r="H1662" i="1" s="1"/>
  <c r="D1663" i="1"/>
  <c r="H1663" i="1" s="1"/>
  <c r="D1664" i="1"/>
  <c r="H1664" i="1" s="1"/>
  <c r="D1665" i="1"/>
  <c r="H1665" i="1" s="1"/>
  <c r="D1666" i="1"/>
  <c r="H1666" i="1" s="1"/>
  <c r="D1667" i="1"/>
  <c r="H1667" i="1" s="1"/>
  <c r="D1668" i="1"/>
  <c r="H1668" i="1" s="1"/>
  <c r="D1669" i="1"/>
  <c r="H1669" i="1" s="1"/>
  <c r="D1670" i="1"/>
  <c r="H1670" i="1" s="1"/>
  <c r="D1671" i="1"/>
  <c r="H1671" i="1" s="1"/>
  <c r="D1672" i="1"/>
  <c r="H1672" i="1" s="1"/>
  <c r="D1673" i="1"/>
  <c r="H1673" i="1" s="1"/>
  <c r="D1674" i="1"/>
  <c r="H1674" i="1" s="1"/>
  <c r="D1675" i="1"/>
  <c r="H1675" i="1" s="1"/>
  <c r="D1676" i="1"/>
  <c r="H1676" i="1" s="1"/>
  <c r="D1677" i="1"/>
  <c r="H1677" i="1" s="1"/>
  <c r="D1678" i="1"/>
  <c r="H1678" i="1" s="1"/>
  <c r="D1679" i="1"/>
  <c r="H1679" i="1" s="1"/>
  <c r="D1680" i="1"/>
  <c r="H1680" i="1" s="1"/>
  <c r="D1681" i="1"/>
  <c r="H1681" i="1" s="1"/>
  <c r="D1682" i="1"/>
  <c r="H1682" i="1" s="1"/>
  <c r="D1683" i="1"/>
  <c r="H1683" i="1" s="1"/>
  <c r="D1684" i="1"/>
  <c r="H1684" i="1" s="1"/>
  <c r="D1685" i="1"/>
  <c r="H1685" i="1" s="1"/>
  <c r="D1686" i="1"/>
  <c r="H1686" i="1" s="1"/>
  <c r="D1687" i="1"/>
  <c r="H1687" i="1" s="1"/>
  <c r="D1688" i="1"/>
  <c r="H1688" i="1" s="1"/>
  <c r="D1689" i="1"/>
  <c r="H1689" i="1" s="1"/>
  <c r="D1690" i="1"/>
  <c r="H1690" i="1" s="1"/>
  <c r="D1691" i="1"/>
  <c r="H1691" i="1" s="1"/>
  <c r="D1692" i="1"/>
  <c r="H1692" i="1" s="1"/>
  <c r="D1693" i="1"/>
  <c r="H1693" i="1" s="1"/>
  <c r="D1694" i="1"/>
  <c r="H1694" i="1" s="1"/>
  <c r="D1695" i="1"/>
  <c r="H1695" i="1" s="1"/>
  <c r="D1696" i="1"/>
  <c r="H1696" i="1" s="1"/>
  <c r="D1697" i="1"/>
  <c r="H1697" i="1" s="1"/>
  <c r="D1698" i="1"/>
  <c r="H1698" i="1" s="1"/>
  <c r="D1699" i="1"/>
  <c r="H1699" i="1" s="1"/>
  <c r="D1700" i="1"/>
  <c r="H1700" i="1" s="1"/>
  <c r="D1701" i="1"/>
  <c r="H1701" i="1" s="1"/>
  <c r="D1702" i="1"/>
  <c r="H1702" i="1" s="1"/>
  <c r="D1703" i="1"/>
  <c r="H1703" i="1" s="1"/>
  <c r="D1704" i="1"/>
  <c r="H1704" i="1" s="1"/>
  <c r="D1705" i="1"/>
  <c r="H1705" i="1" s="1"/>
  <c r="D1706" i="1"/>
  <c r="H1706" i="1" s="1"/>
  <c r="D1707" i="1"/>
  <c r="H1707" i="1" s="1"/>
  <c r="D1708" i="1"/>
  <c r="H1708" i="1" s="1"/>
  <c r="D1709" i="1"/>
  <c r="H1709" i="1" s="1"/>
  <c r="D1710" i="1"/>
  <c r="H1710" i="1" s="1"/>
  <c r="D1711" i="1"/>
  <c r="H1711" i="1" s="1"/>
  <c r="D1712" i="1"/>
  <c r="H1712" i="1" s="1"/>
  <c r="D1713" i="1"/>
  <c r="H1713" i="1" s="1"/>
  <c r="D1714" i="1"/>
  <c r="H1714" i="1" s="1"/>
  <c r="D1715" i="1"/>
  <c r="H1715" i="1" s="1"/>
  <c r="D1716" i="1"/>
  <c r="H1716" i="1" s="1"/>
  <c r="D1717" i="1"/>
  <c r="H1717" i="1" s="1"/>
  <c r="D1718" i="1"/>
  <c r="H1718" i="1" s="1"/>
  <c r="D1719" i="1"/>
  <c r="H1719" i="1" s="1"/>
  <c r="D1720" i="1"/>
  <c r="H1720" i="1" s="1"/>
  <c r="D1721" i="1"/>
  <c r="H1721" i="1" s="1"/>
  <c r="D1722" i="1"/>
  <c r="H1722" i="1" s="1"/>
  <c r="D1723" i="1"/>
  <c r="H1723" i="1" s="1"/>
  <c r="D1724" i="1"/>
  <c r="H1724" i="1" s="1"/>
  <c r="D1725" i="1"/>
  <c r="H1725" i="1" s="1"/>
  <c r="D1726" i="1"/>
  <c r="H1726" i="1" s="1"/>
  <c r="D1727" i="1"/>
  <c r="H1727" i="1" s="1"/>
  <c r="D1728" i="1"/>
  <c r="H1728" i="1" s="1"/>
  <c r="D1729" i="1"/>
  <c r="H1729" i="1" s="1"/>
  <c r="D1730" i="1"/>
  <c r="H1730" i="1" s="1"/>
  <c r="D1731" i="1"/>
  <c r="H1731" i="1" s="1"/>
  <c r="D1732" i="1"/>
  <c r="H1732" i="1" s="1"/>
  <c r="D1733" i="1"/>
  <c r="H1733" i="1" s="1"/>
  <c r="D1734" i="1"/>
  <c r="H1734" i="1" s="1"/>
  <c r="D1735" i="1"/>
  <c r="H1735" i="1" s="1"/>
  <c r="D1736" i="1"/>
  <c r="H1736" i="1" s="1"/>
  <c r="D1737" i="1"/>
  <c r="H1737" i="1" s="1"/>
  <c r="D1738" i="1"/>
  <c r="H1738" i="1" s="1"/>
  <c r="D1739" i="1"/>
  <c r="H1739" i="1" s="1"/>
  <c r="D1740" i="1"/>
  <c r="H1740" i="1" s="1"/>
  <c r="D1741" i="1"/>
  <c r="H1741" i="1" s="1"/>
  <c r="D1742" i="1"/>
  <c r="H1742" i="1" s="1"/>
  <c r="D1743" i="1"/>
  <c r="H1743" i="1" s="1"/>
  <c r="D1744" i="1"/>
  <c r="H1744" i="1" s="1"/>
  <c r="D1745" i="1"/>
  <c r="H1745" i="1" s="1"/>
  <c r="D1746" i="1"/>
  <c r="H1746" i="1" s="1"/>
  <c r="D1747" i="1"/>
  <c r="H1747" i="1" s="1"/>
  <c r="D1748" i="1"/>
  <c r="H1748" i="1" s="1"/>
  <c r="D1749" i="1"/>
  <c r="H1749" i="1" s="1"/>
  <c r="D1750" i="1"/>
  <c r="H1750" i="1" s="1"/>
  <c r="D1751" i="1"/>
  <c r="H1751" i="1" s="1"/>
  <c r="D1752" i="1"/>
  <c r="H1752" i="1" s="1"/>
  <c r="D1753" i="1"/>
  <c r="H1753" i="1" s="1"/>
  <c r="D1754" i="1"/>
  <c r="H1754" i="1" s="1"/>
  <c r="D1755" i="1"/>
  <c r="H1755" i="1" s="1"/>
  <c r="D1756" i="1"/>
  <c r="H1756" i="1" s="1"/>
  <c r="D1757" i="1"/>
  <c r="H1757" i="1" s="1"/>
  <c r="D1758" i="1"/>
  <c r="H1758" i="1" s="1"/>
  <c r="D1759" i="1"/>
  <c r="H1759" i="1" s="1"/>
  <c r="D1760" i="1"/>
  <c r="H1760" i="1" s="1"/>
  <c r="D1761" i="1"/>
  <c r="H1761" i="1" s="1"/>
  <c r="D1762" i="1"/>
  <c r="H1762" i="1" s="1"/>
  <c r="D1763" i="1"/>
  <c r="H1763" i="1" s="1"/>
  <c r="D1764" i="1"/>
  <c r="H1764" i="1" s="1"/>
  <c r="D1765" i="1"/>
  <c r="H1765" i="1" s="1"/>
  <c r="D1766" i="1"/>
  <c r="H1766" i="1" s="1"/>
  <c r="D1767" i="1"/>
  <c r="H1767" i="1" s="1"/>
  <c r="D1768" i="1"/>
  <c r="H1768" i="1" s="1"/>
  <c r="D1769" i="1"/>
  <c r="H1769" i="1" s="1"/>
  <c r="D1770" i="1"/>
  <c r="H1770" i="1" s="1"/>
  <c r="D1771" i="1"/>
  <c r="H1771" i="1" s="1"/>
  <c r="D1772" i="1"/>
  <c r="H1772" i="1" s="1"/>
  <c r="D1773" i="1"/>
  <c r="H1773" i="1" s="1"/>
  <c r="D1774" i="1"/>
  <c r="H1774" i="1" s="1"/>
  <c r="D1775" i="1"/>
  <c r="H1775" i="1" s="1"/>
  <c r="D1776" i="1"/>
  <c r="H1776" i="1" s="1"/>
  <c r="D1777" i="1"/>
  <c r="H1777" i="1" s="1"/>
  <c r="D1778" i="1"/>
  <c r="H1778" i="1" s="1"/>
  <c r="D1779" i="1"/>
  <c r="H1779" i="1" s="1"/>
  <c r="D1780" i="1"/>
  <c r="H1780" i="1" s="1"/>
  <c r="D1781" i="1"/>
  <c r="H1781" i="1" s="1"/>
  <c r="D1782" i="1"/>
  <c r="H1782" i="1" s="1"/>
  <c r="D1783" i="1"/>
  <c r="H1783" i="1" s="1"/>
  <c r="D1784" i="1"/>
  <c r="H1784" i="1" s="1"/>
  <c r="D1785" i="1"/>
  <c r="H1785" i="1" s="1"/>
  <c r="D1786" i="1"/>
  <c r="H1786" i="1" s="1"/>
  <c r="D1787" i="1"/>
  <c r="H1787" i="1" s="1"/>
  <c r="D1788" i="1"/>
  <c r="H1788" i="1" s="1"/>
  <c r="D1789" i="1"/>
  <c r="H1789" i="1" s="1"/>
  <c r="D1790" i="1"/>
  <c r="H1790" i="1" s="1"/>
  <c r="D1791" i="1"/>
  <c r="H1791" i="1" s="1"/>
  <c r="D1792" i="1"/>
  <c r="H1792" i="1" s="1"/>
  <c r="D1793" i="1"/>
  <c r="H1793" i="1" s="1"/>
  <c r="D1794" i="1"/>
  <c r="H1794" i="1" s="1"/>
  <c r="D1795" i="1"/>
  <c r="H1795" i="1" s="1"/>
  <c r="D1796" i="1"/>
  <c r="H1796" i="1" s="1"/>
  <c r="D1797" i="1"/>
  <c r="H1797" i="1" s="1"/>
  <c r="D1798" i="1"/>
  <c r="H1798" i="1" s="1"/>
  <c r="D1799" i="1"/>
  <c r="H1799" i="1" s="1"/>
  <c r="D1800" i="1"/>
  <c r="H1800" i="1" s="1"/>
  <c r="D1801" i="1"/>
  <c r="H1801" i="1" s="1"/>
  <c r="D1802" i="1"/>
  <c r="H1802" i="1" s="1"/>
  <c r="D1803" i="1"/>
  <c r="H1803" i="1" s="1"/>
  <c r="D1804" i="1"/>
  <c r="H1804" i="1" s="1"/>
  <c r="D1805" i="1"/>
  <c r="H1805" i="1" s="1"/>
  <c r="D1806" i="1"/>
  <c r="H1806" i="1" s="1"/>
  <c r="D1807" i="1"/>
  <c r="H1807" i="1" s="1"/>
  <c r="D1808" i="1"/>
  <c r="H1808" i="1" s="1"/>
  <c r="D1809" i="1"/>
  <c r="H1809" i="1" s="1"/>
  <c r="D1810" i="1"/>
  <c r="H1810" i="1" s="1"/>
  <c r="D1811" i="1"/>
  <c r="H1811" i="1" s="1"/>
  <c r="D1812" i="1"/>
  <c r="H1812" i="1" s="1"/>
  <c r="D1813" i="1"/>
  <c r="H1813" i="1" s="1"/>
  <c r="D1814" i="1"/>
  <c r="H1814" i="1" s="1"/>
  <c r="D1815" i="1"/>
  <c r="H1815" i="1" s="1"/>
  <c r="D1816" i="1"/>
  <c r="H1816" i="1" s="1"/>
  <c r="D1817" i="1"/>
  <c r="H1817" i="1" s="1"/>
  <c r="D1818" i="1"/>
  <c r="H1818" i="1" s="1"/>
  <c r="D1819" i="1"/>
  <c r="H1819" i="1" s="1"/>
  <c r="D1820" i="1"/>
  <c r="H1820" i="1" s="1"/>
  <c r="D1821" i="1"/>
  <c r="H1821" i="1" s="1"/>
  <c r="D1822" i="1"/>
  <c r="H1822" i="1" s="1"/>
  <c r="D1823" i="1"/>
  <c r="H1823" i="1" s="1"/>
  <c r="D1824" i="1"/>
  <c r="H1824" i="1" s="1"/>
  <c r="D1825" i="1"/>
  <c r="H1825" i="1" s="1"/>
  <c r="D1826" i="1"/>
  <c r="H1826" i="1" s="1"/>
  <c r="D1827" i="1"/>
  <c r="H1827" i="1" s="1"/>
  <c r="D1828" i="1"/>
  <c r="H1828" i="1" s="1"/>
  <c r="D1829" i="1"/>
  <c r="H1829" i="1" s="1"/>
  <c r="D1830" i="1"/>
  <c r="H1830" i="1" s="1"/>
  <c r="D1831" i="1"/>
  <c r="H1831" i="1" s="1"/>
  <c r="D1832" i="1"/>
  <c r="H1832" i="1" s="1"/>
  <c r="D1833" i="1"/>
  <c r="H1833" i="1" s="1"/>
  <c r="D1834" i="1"/>
  <c r="H1834" i="1" s="1"/>
  <c r="D1835" i="1"/>
  <c r="H1835" i="1" s="1"/>
  <c r="D1836" i="1"/>
  <c r="H1836" i="1" s="1"/>
  <c r="D1837" i="1"/>
  <c r="H1837" i="1" s="1"/>
  <c r="D1838" i="1"/>
  <c r="H1838" i="1" s="1"/>
  <c r="D1839" i="1"/>
  <c r="H1839" i="1" s="1"/>
  <c r="D1840" i="1"/>
  <c r="H1840" i="1" s="1"/>
  <c r="D1841" i="1"/>
  <c r="H1841" i="1" s="1"/>
  <c r="D1842" i="1"/>
  <c r="H1842" i="1" s="1"/>
  <c r="D1843" i="1"/>
  <c r="H1843" i="1" s="1"/>
  <c r="D1844" i="1"/>
  <c r="H1844" i="1" s="1"/>
  <c r="D1845" i="1"/>
  <c r="H1845" i="1" s="1"/>
  <c r="D1846" i="1"/>
  <c r="H1846" i="1" s="1"/>
  <c r="D1847" i="1"/>
  <c r="H1847" i="1" s="1"/>
  <c r="D1848" i="1"/>
  <c r="H1848" i="1" s="1"/>
  <c r="D1849" i="1"/>
  <c r="H1849" i="1" s="1"/>
  <c r="D1850" i="1"/>
  <c r="H1850" i="1" s="1"/>
  <c r="D1851" i="1"/>
  <c r="H1851" i="1" s="1"/>
  <c r="D1852" i="1"/>
  <c r="H1852" i="1" s="1"/>
  <c r="D1853" i="1"/>
  <c r="H1853" i="1" s="1"/>
  <c r="D1854" i="1"/>
  <c r="H1854" i="1" s="1"/>
  <c r="D1855" i="1"/>
  <c r="H1855" i="1" s="1"/>
  <c r="D1856" i="1"/>
  <c r="H1856" i="1" s="1"/>
  <c r="D1857" i="1"/>
  <c r="H1857" i="1" s="1"/>
  <c r="D1858" i="1"/>
  <c r="H1858" i="1" s="1"/>
  <c r="D1859" i="1"/>
  <c r="H1859" i="1" s="1"/>
  <c r="D1860" i="1"/>
  <c r="H1860" i="1" s="1"/>
  <c r="D1861" i="1"/>
  <c r="H1861" i="1" s="1"/>
  <c r="D1862" i="1"/>
  <c r="H1862" i="1" s="1"/>
  <c r="D1863" i="1"/>
  <c r="H1863" i="1" s="1"/>
  <c r="D1864" i="1"/>
  <c r="H1864" i="1" s="1"/>
  <c r="D1865" i="1"/>
  <c r="H1865" i="1" s="1"/>
  <c r="D1866" i="1"/>
  <c r="H1866" i="1" s="1"/>
  <c r="D1867" i="1"/>
  <c r="H1867" i="1" s="1"/>
  <c r="D1868" i="1"/>
  <c r="H1868" i="1" s="1"/>
  <c r="D1869" i="1"/>
  <c r="H1869" i="1" s="1"/>
  <c r="D1870" i="1"/>
  <c r="H1870" i="1" s="1"/>
  <c r="D1871" i="1"/>
  <c r="H1871" i="1" s="1"/>
  <c r="D1872" i="1"/>
  <c r="H1872" i="1" s="1"/>
  <c r="D1873" i="1"/>
  <c r="H1873" i="1" s="1"/>
  <c r="D1874" i="1"/>
  <c r="H1874" i="1" s="1"/>
  <c r="D1875" i="1"/>
  <c r="H1875" i="1" s="1"/>
  <c r="D1876" i="1"/>
  <c r="H1876" i="1" s="1"/>
  <c r="D1877" i="1"/>
  <c r="H1877" i="1" s="1"/>
  <c r="D1878" i="1"/>
  <c r="H1878" i="1" s="1"/>
  <c r="D1879" i="1"/>
  <c r="H1879" i="1" s="1"/>
  <c r="D1880" i="1"/>
  <c r="H1880" i="1" s="1"/>
  <c r="D1881" i="1"/>
  <c r="H1881" i="1" s="1"/>
  <c r="D1882" i="1"/>
  <c r="H1882" i="1" s="1"/>
  <c r="D1883" i="1"/>
  <c r="H1883" i="1" s="1"/>
  <c r="D1884" i="1"/>
  <c r="H1884" i="1" s="1"/>
  <c r="D1885" i="1"/>
  <c r="H1885" i="1" s="1"/>
  <c r="D1886" i="1"/>
  <c r="H1886" i="1" s="1"/>
  <c r="D1887" i="1"/>
  <c r="H1887" i="1" s="1"/>
  <c r="D1888" i="1"/>
  <c r="H1888" i="1" s="1"/>
  <c r="D1889" i="1"/>
  <c r="H1889" i="1" s="1"/>
  <c r="D1890" i="1"/>
  <c r="H1890" i="1" s="1"/>
  <c r="D1891" i="1"/>
  <c r="H1891" i="1" s="1"/>
  <c r="D1892" i="1"/>
  <c r="H1892" i="1" s="1"/>
  <c r="D1893" i="1"/>
  <c r="H1893" i="1" s="1"/>
  <c r="D1894" i="1"/>
  <c r="H1894" i="1" s="1"/>
  <c r="D1895" i="1"/>
  <c r="H1895" i="1" s="1"/>
  <c r="D1896" i="1"/>
  <c r="H1896" i="1" s="1"/>
  <c r="D1897" i="1"/>
  <c r="H1897" i="1" s="1"/>
  <c r="D1898" i="1"/>
  <c r="H1898" i="1" s="1"/>
  <c r="D1899" i="1"/>
  <c r="H1899" i="1" s="1"/>
  <c r="D1900" i="1"/>
  <c r="H1900" i="1" s="1"/>
  <c r="D1901" i="1"/>
  <c r="H1901" i="1" s="1"/>
  <c r="D1902" i="1"/>
  <c r="H1902" i="1" s="1"/>
  <c r="D1903" i="1"/>
  <c r="H1903" i="1" s="1"/>
  <c r="D1904" i="1"/>
  <c r="H1904" i="1" s="1"/>
  <c r="D1905" i="1"/>
  <c r="H1905" i="1" s="1"/>
  <c r="D1906" i="1"/>
  <c r="H1906" i="1" s="1"/>
  <c r="D1907" i="1"/>
  <c r="H1907" i="1" s="1"/>
  <c r="D1908" i="1"/>
  <c r="H1908" i="1" s="1"/>
  <c r="D1909" i="1"/>
  <c r="H1909" i="1" s="1"/>
  <c r="D1910" i="1"/>
  <c r="H1910" i="1" s="1"/>
  <c r="D1911" i="1"/>
  <c r="H1911" i="1" s="1"/>
  <c r="D1912" i="1"/>
  <c r="H1912" i="1" s="1"/>
  <c r="D1913" i="1"/>
  <c r="H1913" i="1" s="1"/>
  <c r="D1914" i="1"/>
  <c r="H1914" i="1" s="1"/>
  <c r="D1915" i="1"/>
  <c r="H1915" i="1" s="1"/>
  <c r="D1916" i="1"/>
  <c r="H1916" i="1" s="1"/>
  <c r="D1917" i="1"/>
  <c r="H1917" i="1" s="1"/>
  <c r="D1918" i="1"/>
  <c r="H1918" i="1" s="1"/>
  <c r="D1919" i="1"/>
  <c r="H1919" i="1" s="1"/>
  <c r="D1920" i="1"/>
  <c r="H1920" i="1" s="1"/>
  <c r="D1921" i="1"/>
  <c r="H1921" i="1" s="1"/>
  <c r="D1922" i="1"/>
  <c r="H1922" i="1" s="1"/>
  <c r="D1923" i="1"/>
  <c r="H1923" i="1" s="1"/>
  <c r="D1924" i="1"/>
  <c r="H1924" i="1" s="1"/>
  <c r="D1925" i="1"/>
  <c r="H1925" i="1" s="1"/>
  <c r="D1926" i="1"/>
  <c r="H1926" i="1" s="1"/>
  <c r="D1927" i="1"/>
  <c r="H1927" i="1" s="1"/>
  <c r="D1928" i="1"/>
  <c r="H1928" i="1" s="1"/>
  <c r="D1929" i="1"/>
  <c r="H1929" i="1" s="1"/>
  <c r="D1930" i="1"/>
  <c r="H1930" i="1" s="1"/>
  <c r="D1931" i="1"/>
  <c r="H1931" i="1" s="1"/>
  <c r="D1932" i="1"/>
  <c r="H1932" i="1" s="1"/>
  <c r="D1933" i="1"/>
  <c r="H1933" i="1" s="1"/>
  <c r="D1934" i="1"/>
  <c r="H1934" i="1" s="1"/>
  <c r="D1935" i="1"/>
  <c r="H1935" i="1" s="1"/>
  <c r="D1936" i="1"/>
  <c r="H1936" i="1" s="1"/>
  <c r="D1937" i="1"/>
  <c r="H1937" i="1" s="1"/>
  <c r="D1938" i="1"/>
  <c r="H1938" i="1" s="1"/>
  <c r="D1939" i="1"/>
  <c r="H1939" i="1" s="1"/>
  <c r="D1940" i="1"/>
  <c r="H1940" i="1" s="1"/>
  <c r="D1941" i="1"/>
  <c r="H1941" i="1" s="1"/>
  <c r="D1942" i="1"/>
  <c r="H1942" i="1" s="1"/>
  <c r="D1943" i="1"/>
  <c r="H1943" i="1" s="1"/>
  <c r="D1944" i="1"/>
  <c r="H1944" i="1" s="1"/>
  <c r="D1945" i="1"/>
  <c r="H1945" i="1" s="1"/>
  <c r="D1946" i="1"/>
  <c r="H1946" i="1" s="1"/>
  <c r="D1947" i="1"/>
  <c r="H1947" i="1" s="1"/>
  <c r="D1948" i="1"/>
  <c r="H1948" i="1" s="1"/>
  <c r="D1949" i="1"/>
  <c r="H1949" i="1" s="1"/>
  <c r="D1950" i="1"/>
  <c r="H1950" i="1" s="1"/>
  <c r="D1951" i="1"/>
  <c r="H1951" i="1" s="1"/>
  <c r="D1952" i="1"/>
  <c r="H1952" i="1" s="1"/>
  <c r="D1953" i="1"/>
  <c r="H1953" i="1" s="1"/>
  <c r="D1954" i="1"/>
  <c r="H1954" i="1" s="1"/>
  <c r="D1955" i="1"/>
  <c r="H1955" i="1" s="1"/>
  <c r="D1956" i="1"/>
  <c r="H1956" i="1" s="1"/>
  <c r="D1957" i="1"/>
  <c r="H1957" i="1" s="1"/>
  <c r="D1958" i="1"/>
  <c r="H1958" i="1" s="1"/>
  <c r="D1959" i="1"/>
  <c r="H1959" i="1" s="1"/>
  <c r="D1960" i="1"/>
  <c r="H1960" i="1" s="1"/>
  <c r="D1961" i="1"/>
  <c r="H1961" i="1" s="1"/>
  <c r="D1962" i="1"/>
  <c r="H1962" i="1" s="1"/>
  <c r="D1963" i="1"/>
  <c r="H1963" i="1" s="1"/>
  <c r="D1964" i="1"/>
  <c r="H1964" i="1" s="1"/>
  <c r="D1965" i="1"/>
  <c r="H1965" i="1" s="1"/>
  <c r="D1966" i="1"/>
  <c r="H1966" i="1" s="1"/>
  <c r="D1967" i="1"/>
  <c r="H1967" i="1" s="1"/>
  <c r="D1968" i="1"/>
  <c r="H1968" i="1" s="1"/>
  <c r="D1969" i="1"/>
  <c r="H1969" i="1" s="1"/>
  <c r="D1970" i="1"/>
  <c r="H1970" i="1" s="1"/>
  <c r="D1971" i="1"/>
  <c r="H1971" i="1" s="1"/>
  <c r="D1972" i="1"/>
  <c r="H1972" i="1" s="1"/>
  <c r="D1973" i="1"/>
  <c r="H1973" i="1" s="1"/>
  <c r="D1974" i="1"/>
  <c r="H1974" i="1" s="1"/>
  <c r="D1975" i="1"/>
  <c r="H1975" i="1" s="1"/>
  <c r="D1976" i="1"/>
  <c r="H1976" i="1" s="1"/>
  <c r="D1977" i="1"/>
  <c r="H1977" i="1" s="1"/>
  <c r="D1978" i="1"/>
  <c r="H1978" i="1" s="1"/>
  <c r="D1979" i="1"/>
  <c r="H1979" i="1" s="1"/>
  <c r="D1980" i="1"/>
  <c r="H1980" i="1" s="1"/>
  <c r="D1981" i="1"/>
  <c r="H1981" i="1" s="1"/>
  <c r="D1982" i="1"/>
  <c r="H1982" i="1" s="1"/>
  <c r="D1983" i="1"/>
  <c r="H1983" i="1" s="1"/>
  <c r="D1984" i="1"/>
  <c r="H1984" i="1" s="1"/>
  <c r="D1985" i="1"/>
  <c r="H1985" i="1" s="1"/>
  <c r="D1986" i="1"/>
  <c r="H1986" i="1" s="1"/>
  <c r="D1987" i="1"/>
  <c r="H1987" i="1" s="1"/>
  <c r="D1988" i="1"/>
  <c r="H1988" i="1" s="1"/>
  <c r="D1989" i="1"/>
  <c r="H1989" i="1" s="1"/>
  <c r="D1990" i="1"/>
  <c r="H1990" i="1" s="1"/>
  <c r="D1991" i="1"/>
  <c r="H1991" i="1" s="1"/>
  <c r="D1992" i="1"/>
  <c r="H1992" i="1" s="1"/>
  <c r="D1993" i="1"/>
  <c r="H1993" i="1" s="1"/>
  <c r="D1994" i="1"/>
  <c r="H1994" i="1" s="1"/>
  <c r="D1995" i="1"/>
  <c r="H1995" i="1" s="1"/>
  <c r="D1996" i="1"/>
  <c r="H1996" i="1" s="1"/>
  <c r="D1997" i="1"/>
  <c r="H1997" i="1" s="1"/>
  <c r="D1998" i="1"/>
  <c r="H1998" i="1" s="1"/>
  <c r="D1999" i="1"/>
  <c r="H1999" i="1" s="1"/>
  <c r="D2000" i="1"/>
  <c r="H2000" i="1" s="1"/>
  <c r="D2001" i="1"/>
  <c r="H2001" i="1" s="1"/>
  <c r="D2002" i="1"/>
  <c r="H2002" i="1" s="1"/>
  <c r="D2003" i="1"/>
  <c r="H2003" i="1" s="1"/>
  <c r="D2004" i="1"/>
  <c r="H2004" i="1" s="1"/>
  <c r="D2005" i="1"/>
  <c r="H2005" i="1" s="1"/>
  <c r="D2006" i="1"/>
  <c r="H2006" i="1" s="1"/>
  <c r="D2007" i="1"/>
  <c r="H2007" i="1" s="1"/>
  <c r="D2008" i="1"/>
  <c r="H2008" i="1" s="1"/>
  <c r="D2009" i="1"/>
  <c r="H2009" i="1" s="1"/>
  <c r="D2010" i="1"/>
  <c r="H2010" i="1" s="1"/>
  <c r="D2011" i="1"/>
  <c r="H2011" i="1" s="1"/>
  <c r="D2012" i="1"/>
  <c r="H2012" i="1" s="1"/>
  <c r="D2013" i="1"/>
  <c r="H2013" i="1" s="1"/>
  <c r="D2014" i="1"/>
  <c r="H2014" i="1" s="1"/>
  <c r="D2015" i="1"/>
  <c r="H2015" i="1" s="1"/>
  <c r="D2016" i="1"/>
  <c r="H2016" i="1" s="1"/>
  <c r="D2017" i="1"/>
  <c r="H2017" i="1" s="1"/>
  <c r="D2018" i="1"/>
  <c r="H2018" i="1" s="1"/>
  <c r="D2019" i="1"/>
  <c r="H2019" i="1" s="1"/>
  <c r="D2020" i="1"/>
  <c r="H2020" i="1" s="1"/>
  <c r="D2021" i="1"/>
  <c r="H2021" i="1" s="1"/>
  <c r="D2022" i="1"/>
  <c r="H2022" i="1" s="1"/>
  <c r="D2023" i="1"/>
  <c r="H2023" i="1" s="1"/>
  <c r="D2024" i="1"/>
  <c r="H2024" i="1" s="1"/>
  <c r="D2025" i="1"/>
  <c r="H2025" i="1" s="1"/>
  <c r="D2026" i="1"/>
  <c r="H2026" i="1" s="1"/>
  <c r="D2027" i="1"/>
  <c r="H2027" i="1" s="1"/>
  <c r="D2028" i="1"/>
  <c r="H2028" i="1" s="1"/>
  <c r="D2029" i="1"/>
  <c r="H2029" i="1" s="1"/>
  <c r="D3" i="1"/>
  <c r="H3" i="1" s="1"/>
  <c r="D2" i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C117" i="1"/>
  <c r="G117" i="1" s="1"/>
  <c r="C118" i="1"/>
  <c r="G118" i="1" s="1"/>
  <c r="C119" i="1"/>
  <c r="G119" i="1" s="1"/>
  <c r="C120" i="1"/>
  <c r="G120" i="1" s="1"/>
  <c r="C121" i="1"/>
  <c r="G121" i="1" s="1"/>
  <c r="C122" i="1"/>
  <c r="G122" i="1" s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148" i="1"/>
  <c r="G148" i="1" s="1"/>
  <c r="C149" i="1"/>
  <c r="G149" i="1" s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C204" i="1"/>
  <c r="G204" i="1" s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C211" i="1"/>
  <c r="G211" i="1" s="1"/>
  <c r="C212" i="1"/>
  <c r="G212" i="1" s="1"/>
  <c r="C213" i="1"/>
  <c r="G213" i="1" s="1"/>
  <c r="C214" i="1"/>
  <c r="G214" i="1" s="1"/>
  <c r="C215" i="1"/>
  <c r="G215" i="1" s="1"/>
  <c r="C216" i="1"/>
  <c r="G216" i="1" s="1"/>
  <c r="C217" i="1"/>
  <c r="G217" i="1" s="1"/>
  <c r="C218" i="1"/>
  <c r="G218" i="1" s="1"/>
  <c r="C219" i="1"/>
  <c r="G219" i="1" s="1"/>
  <c r="C220" i="1"/>
  <c r="G220" i="1" s="1"/>
  <c r="C221" i="1"/>
  <c r="G221" i="1" s="1"/>
  <c r="C222" i="1"/>
  <c r="G222" i="1" s="1"/>
  <c r="C223" i="1"/>
  <c r="G223" i="1" s="1"/>
  <c r="C224" i="1"/>
  <c r="G224" i="1" s="1"/>
  <c r="C225" i="1"/>
  <c r="G225" i="1" s="1"/>
  <c r="C226" i="1"/>
  <c r="G226" i="1" s="1"/>
  <c r="C227" i="1"/>
  <c r="G227" i="1" s="1"/>
  <c r="C228" i="1"/>
  <c r="G228" i="1" s="1"/>
  <c r="C229" i="1"/>
  <c r="G229" i="1" s="1"/>
  <c r="C230" i="1"/>
  <c r="G230" i="1" s="1"/>
  <c r="C231" i="1"/>
  <c r="G231" i="1" s="1"/>
  <c r="C232" i="1"/>
  <c r="G232" i="1" s="1"/>
  <c r="C233" i="1"/>
  <c r="G233" i="1" s="1"/>
  <c r="C234" i="1"/>
  <c r="G234" i="1" s="1"/>
  <c r="C235" i="1"/>
  <c r="G235" i="1" s="1"/>
  <c r="C236" i="1"/>
  <c r="G236" i="1" s="1"/>
  <c r="C237" i="1"/>
  <c r="G237" i="1" s="1"/>
  <c r="C238" i="1"/>
  <c r="G238" i="1" s="1"/>
  <c r="C239" i="1"/>
  <c r="G239" i="1" s="1"/>
  <c r="C240" i="1"/>
  <c r="G240" i="1" s="1"/>
  <c r="C241" i="1"/>
  <c r="G241" i="1" s="1"/>
  <c r="C242" i="1"/>
  <c r="G242" i="1" s="1"/>
  <c r="C243" i="1"/>
  <c r="G243" i="1" s="1"/>
  <c r="C244" i="1"/>
  <c r="G244" i="1" s="1"/>
  <c r="C245" i="1"/>
  <c r="G245" i="1" s="1"/>
  <c r="C246" i="1"/>
  <c r="G246" i="1" s="1"/>
  <c r="C247" i="1"/>
  <c r="G247" i="1" s="1"/>
  <c r="C248" i="1"/>
  <c r="G248" i="1" s="1"/>
  <c r="C249" i="1"/>
  <c r="G249" i="1" s="1"/>
  <c r="C250" i="1"/>
  <c r="G250" i="1" s="1"/>
  <c r="C251" i="1"/>
  <c r="G251" i="1" s="1"/>
  <c r="C252" i="1"/>
  <c r="G252" i="1" s="1"/>
  <c r="C253" i="1"/>
  <c r="G253" i="1" s="1"/>
  <c r="C254" i="1"/>
  <c r="G254" i="1" s="1"/>
  <c r="C255" i="1"/>
  <c r="G255" i="1" s="1"/>
  <c r="C256" i="1"/>
  <c r="G256" i="1" s="1"/>
  <c r="C257" i="1"/>
  <c r="G257" i="1" s="1"/>
  <c r="C258" i="1"/>
  <c r="G258" i="1" s="1"/>
  <c r="C259" i="1"/>
  <c r="G259" i="1" s="1"/>
  <c r="C260" i="1"/>
  <c r="G260" i="1" s="1"/>
  <c r="C261" i="1"/>
  <c r="G261" i="1" s="1"/>
  <c r="C262" i="1"/>
  <c r="G262" i="1" s="1"/>
  <c r="C263" i="1"/>
  <c r="G263" i="1" s="1"/>
  <c r="C264" i="1"/>
  <c r="G264" i="1" s="1"/>
  <c r="C265" i="1"/>
  <c r="G265" i="1" s="1"/>
  <c r="C266" i="1"/>
  <c r="G266" i="1" s="1"/>
  <c r="C267" i="1"/>
  <c r="G267" i="1" s="1"/>
  <c r="C268" i="1"/>
  <c r="G268" i="1" s="1"/>
  <c r="C269" i="1"/>
  <c r="G269" i="1" s="1"/>
  <c r="C270" i="1"/>
  <c r="G270" i="1" s="1"/>
  <c r="C271" i="1"/>
  <c r="G271" i="1" s="1"/>
  <c r="C272" i="1"/>
  <c r="G272" i="1" s="1"/>
  <c r="C273" i="1"/>
  <c r="G273" i="1" s="1"/>
  <c r="C274" i="1"/>
  <c r="G274" i="1" s="1"/>
  <c r="C275" i="1"/>
  <c r="G275" i="1" s="1"/>
  <c r="C276" i="1"/>
  <c r="G276" i="1" s="1"/>
  <c r="C277" i="1"/>
  <c r="G277" i="1" s="1"/>
  <c r="C278" i="1"/>
  <c r="G278" i="1" s="1"/>
  <c r="C279" i="1"/>
  <c r="G279" i="1" s="1"/>
  <c r="C280" i="1"/>
  <c r="G280" i="1" s="1"/>
  <c r="C281" i="1"/>
  <c r="G281" i="1" s="1"/>
  <c r="C282" i="1"/>
  <c r="G282" i="1" s="1"/>
  <c r="C283" i="1"/>
  <c r="G283" i="1" s="1"/>
  <c r="C284" i="1"/>
  <c r="G284" i="1" s="1"/>
  <c r="C285" i="1"/>
  <c r="G285" i="1" s="1"/>
  <c r="C286" i="1"/>
  <c r="G286" i="1" s="1"/>
  <c r="C287" i="1"/>
  <c r="G287" i="1" s="1"/>
  <c r="C288" i="1"/>
  <c r="G288" i="1" s="1"/>
  <c r="C289" i="1"/>
  <c r="G289" i="1" s="1"/>
  <c r="C290" i="1"/>
  <c r="G290" i="1" s="1"/>
  <c r="C291" i="1"/>
  <c r="G291" i="1" s="1"/>
  <c r="C292" i="1"/>
  <c r="G292" i="1" s="1"/>
  <c r="C293" i="1"/>
  <c r="G293" i="1" s="1"/>
  <c r="C294" i="1"/>
  <c r="G294" i="1" s="1"/>
  <c r="C295" i="1"/>
  <c r="G295" i="1" s="1"/>
  <c r="C296" i="1"/>
  <c r="G296" i="1" s="1"/>
  <c r="C297" i="1"/>
  <c r="G297" i="1" s="1"/>
  <c r="C298" i="1"/>
  <c r="G298" i="1" s="1"/>
  <c r="C299" i="1"/>
  <c r="G299" i="1" s="1"/>
  <c r="C300" i="1"/>
  <c r="G300" i="1" s="1"/>
  <c r="C301" i="1"/>
  <c r="G301" i="1" s="1"/>
  <c r="C302" i="1"/>
  <c r="G302" i="1" s="1"/>
  <c r="C303" i="1"/>
  <c r="G303" i="1" s="1"/>
  <c r="C304" i="1"/>
  <c r="G304" i="1" s="1"/>
  <c r="C305" i="1"/>
  <c r="G305" i="1" s="1"/>
  <c r="C306" i="1"/>
  <c r="G306" i="1" s="1"/>
  <c r="C307" i="1"/>
  <c r="G307" i="1" s="1"/>
  <c r="C308" i="1"/>
  <c r="G308" i="1" s="1"/>
  <c r="C309" i="1"/>
  <c r="G309" i="1" s="1"/>
  <c r="C310" i="1"/>
  <c r="G310" i="1" s="1"/>
  <c r="C311" i="1"/>
  <c r="G311" i="1" s="1"/>
  <c r="C312" i="1"/>
  <c r="G312" i="1" s="1"/>
  <c r="C313" i="1"/>
  <c r="G313" i="1" s="1"/>
  <c r="C314" i="1"/>
  <c r="G314" i="1" s="1"/>
  <c r="C315" i="1"/>
  <c r="G315" i="1" s="1"/>
  <c r="C316" i="1"/>
  <c r="G316" i="1" s="1"/>
  <c r="C317" i="1"/>
  <c r="G317" i="1" s="1"/>
  <c r="C318" i="1"/>
  <c r="G318" i="1" s="1"/>
  <c r="C319" i="1"/>
  <c r="G319" i="1" s="1"/>
  <c r="C320" i="1"/>
  <c r="G320" i="1" s="1"/>
  <c r="C321" i="1"/>
  <c r="G321" i="1" s="1"/>
  <c r="C322" i="1"/>
  <c r="G322" i="1" s="1"/>
  <c r="C323" i="1"/>
  <c r="G323" i="1" s="1"/>
  <c r="C324" i="1"/>
  <c r="G324" i="1" s="1"/>
  <c r="C325" i="1"/>
  <c r="G325" i="1" s="1"/>
  <c r="C326" i="1"/>
  <c r="G326" i="1" s="1"/>
  <c r="C327" i="1"/>
  <c r="G327" i="1" s="1"/>
  <c r="C328" i="1"/>
  <c r="G328" i="1" s="1"/>
  <c r="C329" i="1"/>
  <c r="G329" i="1" s="1"/>
  <c r="C330" i="1"/>
  <c r="G330" i="1" s="1"/>
  <c r="C331" i="1"/>
  <c r="G331" i="1" s="1"/>
  <c r="C332" i="1"/>
  <c r="G332" i="1" s="1"/>
  <c r="C333" i="1"/>
  <c r="G333" i="1" s="1"/>
  <c r="C334" i="1"/>
  <c r="G334" i="1" s="1"/>
  <c r="C335" i="1"/>
  <c r="G335" i="1" s="1"/>
  <c r="C336" i="1"/>
  <c r="G336" i="1" s="1"/>
  <c r="C337" i="1"/>
  <c r="G337" i="1" s="1"/>
  <c r="C338" i="1"/>
  <c r="G338" i="1" s="1"/>
  <c r="C339" i="1"/>
  <c r="G339" i="1" s="1"/>
  <c r="C340" i="1"/>
  <c r="G340" i="1" s="1"/>
  <c r="C341" i="1"/>
  <c r="G341" i="1" s="1"/>
  <c r="C342" i="1"/>
  <c r="G342" i="1" s="1"/>
  <c r="C343" i="1"/>
  <c r="G343" i="1" s="1"/>
  <c r="C344" i="1"/>
  <c r="G344" i="1" s="1"/>
  <c r="C345" i="1"/>
  <c r="G345" i="1" s="1"/>
  <c r="C346" i="1"/>
  <c r="G346" i="1" s="1"/>
  <c r="C347" i="1"/>
  <c r="G347" i="1" s="1"/>
  <c r="C348" i="1"/>
  <c r="G348" i="1" s="1"/>
  <c r="C349" i="1"/>
  <c r="G349" i="1" s="1"/>
  <c r="C350" i="1"/>
  <c r="G350" i="1" s="1"/>
  <c r="C351" i="1"/>
  <c r="G351" i="1" s="1"/>
  <c r="C352" i="1"/>
  <c r="G352" i="1" s="1"/>
  <c r="C353" i="1"/>
  <c r="G353" i="1" s="1"/>
  <c r="C354" i="1"/>
  <c r="G354" i="1" s="1"/>
  <c r="C355" i="1"/>
  <c r="G355" i="1" s="1"/>
  <c r="C356" i="1"/>
  <c r="G356" i="1" s="1"/>
  <c r="C357" i="1"/>
  <c r="G357" i="1" s="1"/>
  <c r="C358" i="1"/>
  <c r="G358" i="1" s="1"/>
  <c r="C359" i="1"/>
  <c r="G359" i="1" s="1"/>
  <c r="C360" i="1"/>
  <c r="G360" i="1" s="1"/>
  <c r="C361" i="1"/>
  <c r="G361" i="1" s="1"/>
  <c r="C362" i="1"/>
  <c r="G362" i="1" s="1"/>
  <c r="C363" i="1"/>
  <c r="G363" i="1" s="1"/>
  <c r="C364" i="1"/>
  <c r="G364" i="1" s="1"/>
  <c r="C365" i="1"/>
  <c r="G365" i="1" s="1"/>
  <c r="C366" i="1"/>
  <c r="G366" i="1" s="1"/>
  <c r="C367" i="1"/>
  <c r="G367" i="1" s="1"/>
  <c r="C368" i="1"/>
  <c r="G368" i="1" s="1"/>
  <c r="C369" i="1"/>
  <c r="G369" i="1" s="1"/>
  <c r="C370" i="1"/>
  <c r="G370" i="1" s="1"/>
  <c r="C371" i="1"/>
  <c r="G371" i="1" s="1"/>
  <c r="C372" i="1"/>
  <c r="G372" i="1" s="1"/>
  <c r="C373" i="1"/>
  <c r="G373" i="1" s="1"/>
  <c r="C374" i="1"/>
  <c r="G374" i="1" s="1"/>
  <c r="C375" i="1"/>
  <c r="G375" i="1" s="1"/>
  <c r="C376" i="1"/>
  <c r="G376" i="1" s="1"/>
  <c r="C377" i="1"/>
  <c r="G377" i="1" s="1"/>
  <c r="C378" i="1"/>
  <c r="G378" i="1" s="1"/>
  <c r="C379" i="1"/>
  <c r="G379" i="1" s="1"/>
  <c r="C380" i="1"/>
  <c r="G380" i="1" s="1"/>
  <c r="C381" i="1"/>
  <c r="G381" i="1" s="1"/>
  <c r="C382" i="1"/>
  <c r="G382" i="1" s="1"/>
  <c r="C383" i="1"/>
  <c r="G383" i="1" s="1"/>
  <c r="C384" i="1"/>
  <c r="G384" i="1" s="1"/>
  <c r="C385" i="1"/>
  <c r="G385" i="1" s="1"/>
  <c r="C386" i="1"/>
  <c r="G386" i="1" s="1"/>
  <c r="C387" i="1"/>
  <c r="G387" i="1" s="1"/>
  <c r="C388" i="1"/>
  <c r="G388" i="1" s="1"/>
  <c r="C389" i="1"/>
  <c r="G389" i="1" s="1"/>
  <c r="C390" i="1"/>
  <c r="G390" i="1" s="1"/>
  <c r="C391" i="1"/>
  <c r="G391" i="1" s="1"/>
  <c r="C392" i="1"/>
  <c r="G392" i="1" s="1"/>
  <c r="C393" i="1"/>
  <c r="G393" i="1" s="1"/>
  <c r="C394" i="1"/>
  <c r="G394" i="1" s="1"/>
  <c r="C395" i="1"/>
  <c r="G395" i="1" s="1"/>
  <c r="C396" i="1"/>
  <c r="G396" i="1" s="1"/>
  <c r="C397" i="1"/>
  <c r="G397" i="1" s="1"/>
  <c r="C398" i="1"/>
  <c r="G398" i="1" s="1"/>
  <c r="C399" i="1"/>
  <c r="G399" i="1" s="1"/>
  <c r="C400" i="1"/>
  <c r="G400" i="1" s="1"/>
  <c r="C401" i="1"/>
  <c r="G401" i="1" s="1"/>
  <c r="C402" i="1"/>
  <c r="G402" i="1" s="1"/>
  <c r="C403" i="1"/>
  <c r="G403" i="1" s="1"/>
  <c r="C404" i="1"/>
  <c r="G404" i="1" s="1"/>
  <c r="C405" i="1"/>
  <c r="G405" i="1" s="1"/>
  <c r="C406" i="1"/>
  <c r="G406" i="1" s="1"/>
  <c r="C407" i="1"/>
  <c r="G407" i="1" s="1"/>
  <c r="C408" i="1"/>
  <c r="G408" i="1" s="1"/>
  <c r="C409" i="1"/>
  <c r="G409" i="1" s="1"/>
  <c r="C410" i="1"/>
  <c r="G410" i="1" s="1"/>
  <c r="C411" i="1"/>
  <c r="G411" i="1" s="1"/>
  <c r="C412" i="1"/>
  <c r="G412" i="1" s="1"/>
  <c r="C413" i="1"/>
  <c r="G413" i="1" s="1"/>
  <c r="C414" i="1"/>
  <c r="G414" i="1" s="1"/>
  <c r="C415" i="1"/>
  <c r="G415" i="1" s="1"/>
  <c r="C416" i="1"/>
  <c r="G416" i="1" s="1"/>
  <c r="C417" i="1"/>
  <c r="G417" i="1" s="1"/>
  <c r="C418" i="1"/>
  <c r="G418" i="1" s="1"/>
  <c r="C419" i="1"/>
  <c r="G419" i="1" s="1"/>
  <c r="C420" i="1"/>
  <c r="G420" i="1" s="1"/>
  <c r="C421" i="1"/>
  <c r="G421" i="1" s="1"/>
  <c r="C422" i="1"/>
  <c r="G422" i="1" s="1"/>
  <c r="C423" i="1"/>
  <c r="G423" i="1" s="1"/>
  <c r="C424" i="1"/>
  <c r="G424" i="1" s="1"/>
  <c r="C425" i="1"/>
  <c r="G425" i="1" s="1"/>
  <c r="C426" i="1"/>
  <c r="G426" i="1" s="1"/>
  <c r="C427" i="1"/>
  <c r="G427" i="1" s="1"/>
  <c r="C428" i="1"/>
  <c r="G428" i="1" s="1"/>
  <c r="C429" i="1"/>
  <c r="G429" i="1" s="1"/>
  <c r="C430" i="1"/>
  <c r="G430" i="1" s="1"/>
  <c r="C431" i="1"/>
  <c r="G431" i="1" s="1"/>
  <c r="C432" i="1"/>
  <c r="G432" i="1" s="1"/>
  <c r="C433" i="1"/>
  <c r="G433" i="1" s="1"/>
  <c r="C434" i="1"/>
  <c r="G434" i="1" s="1"/>
  <c r="C435" i="1"/>
  <c r="G435" i="1" s="1"/>
  <c r="C436" i="1"/>
  <c r="G436" i="1" s="1"/>
  <c r="C437" i="1"/>
  <c r="G437" i="1" s="1"/>
  <c r="C438" i="1"/>
  <c r="G438" i="1" s="1"/>
  <c r="C439" i="1"/>
  <c r="G439" i="1" s="1"/>
  <c r="C440" i="1"/>
  <c r="G440" i="1" s="1"/>
  <c r="C441" i="1"/>
  <c r="G441" i="1" s="1"/>
  <c r="C442" i="1"/>
  <c r="G442" i="1" s="1"/>
  <c r="C443" i="1"/>
  <c r="G443" i="1" s="1"/>
  <c r="C444" i="1"/>
  <c r="G444" i="1" s="1"/>
  <c r="C445" i="1"/>
  <c r="G445" i="1" s="1"/>
  <c r="C446" i="1"/>
  <c r="G446" i="1" s="1"/>
  <c r="C447" i="1"/>
  <c r="G447" i="1" s="1"/>
  <c r="C448" i="1"/>
  <c r="G448" i="1" s="1"/>
  <c r="C449" i="1"/>
  <c r="G449" i="1" s="1"/>
  <c r="C450" i="1"/>
  <c r="G450" i="1" s="1"/>
  <c r="C451" i="1"/>
  <c r="G451" i="1" s="1"/>
  <c r="C452" i="1"/>
  <c r="G452" i="1" s="1"/>
  <c r="C453" i="1"/>
  <c r="G453" i="1" s="1"/>
  <c r="C454" i="1"/>
  <c r="G454" i="1" s="1"/>
  <c r="C455" i="1"/>
  <c r="G455" i="1" s="1"/>
  <c r="C456" i="1"/>
  <c r="G456" i="1" s="1"/>
  <c r="C457" i="1"/>
  <c r="G457" i="1" s="1"/>
  <c r="C458" i="1"/>
  <c r="G458" i="1" s="1"/>
  <c r="C459" i="1"/>
  <c r="G459" i="1" s="1"/>
  <c r="C460" i="1"/>
  <c r="G460" i="1" s="1"/>
  <c r="C461" i="1"/>
  <c r="G461" i="1" s="1"/>
  <c r="C462" i="1"/>
  <c r="G462" i="1" s="1"/>
  <c r="C463" i="1"/>
  <c r="G463" i="1" s="1"/>
  <c r="C464" i="1"/>
  <c r="G464" i="1" s="1"/>
  <c r="C465" i="1"/>
  <c r="G465" i="1" s="1"/>
  <c r="C466" i="1"/>
  <c r="G466" i="1" s="1"/>
  <c r="C467" i="1"/>
  <c r="G467" i="1" s="1"/>
  <c r="C468" i="1"/>
  <c r="G468" i="1" s="1"/>
  <c r="C469" i="1"/>
  <c r="G469" i="1" s="1"/>
  <c r="C470" i="1"/>
  <c r="G470" i="1" s="1"/>
  <c r="C471" i="1"/>
  <c r="G471" i="1" s="1"/>
  <c r="C472" i="1"/>
  <c r="G472" i="1" s="1"/>
  <c r="C473" i="1"/>
  <c r="G473" i="1" s="1"/>
  <c r="C474" i="1"/>
  <c r="G474" i="1" s="1"/>
  <c r="C475" i="1"/>
  <c r="G475" i="1" s="1"/>
  <c r="C476" i="1"/>
  <c r="G476" i="1" s="1"/>
  <c r="C477" i="1"/>
  <c r="G477" i="1" s="1"/>
  <c r="C478" i="1"/>
  <c r="G478" i="1" s="1"/>
  <c r="C479" i="1"/>
  <c r="G479" i="1" s="1"/>
  <c r="C480" i="1"/>
  <c r="G480" i="1" s="1"/>
  <c r="C481" i="1"/>
  <c r="G481" i="1" s="1"/>
  <c r="C482" i="1"/>
  <c r="G482" i="1" s="1"/>
  <c r="C483" i="1"/>
  <c r="G483" i="1" s="1"/>
  <c r="C484" i="1"/>
  <c r="G484" i="1" s="1"/>
  <c r="C485" i="1"/>
  <c r="G485" i="1" s="1"/>
  <c r="C486" i="1"/>
  <c r="G486" i="1" s="1"/>
  <c r="C487" i="1"/>
  <c r="G487" i="1" s="1"/>
  <c r="C488" i="1"/>
  <c r="G488" i="1" s="1"/>
  <c r="C489" i="1"/>
  <c r="G489" i="1" s="1"/>
  <c r="C490" i="1"/>
  <c r="G490" i="1" s="1"/>
  <c r="C491" i="1"/>
  <c r="G491" i="1" s="1"/>
  <c r="C492" i="1"/>
  <c r="G492" i="1" s="1"/>
  <c r="C493" i="1"/>
  <c r="G493" i="1" s="1"/>
  <c r="C494" i="1"/>
  <c r="G494" i="1" s="1"/>
  <c r="C495" i="1"/>
  <c r="G495" i="1" s="1"/>
  <c r="C496" i="1"/>
  <c r="G496" i="1" s="1"/>
  <c r="C497" i="1"/>
  <c r="G497" i="1" s="1"/>
  <c r="C498" i="1"/>
  <c r="G498" i="1" s="1"/>
  <c r="C499" i="1"/>
  <c r="G499" i="1" s="1"/>
  <c r="C500" i="1"/>
  <c r="G500" i="1" s="1"/>
  <c r="C501" i="1"/>
  <c r="G501" i="1" s="1"/>
  <c r="C502" i="1"/>
  <c r="G502" i="1" s="1"/>
  <c r="C503" i="1"/>
  <c r="G503" i="1" s="1"/>
  <c r="C504" i="1"/>
  <c r="G504" i="1" s="1"/>
  <c r="C505" i="1"/>
  <c r="G505" i="1" s="1"/>
  <c r="C506" i="1"/>
  <c r="G506" i="1" s="1"/>
  <c r="C507" i="1"/>
  <c r="G507" i="1" s="1"/>
  <c r="C508" i="1"/>
  <c r="G508" i="1" s="1"/>
  <c r="C509" i="1"/>
  <c r="G509" i="1" s="1"/>
  <c r="C510" i="1"/>
  <c r="G510" i="1" s="1"/>
  <c r="C511" i="1"/>
  <c r="G511" i="1" s="1"/>
  <c r="C512" i="1"/>
  <c r="G512" i="1" s="1"/>
  <c r="C513" i="1"/>
  <c r="G513" i="1" s="1"/>
  <c r="C514" i="1"/>
  <c r="G514" i="1" s="1"/>
  <c r="C515" i="1"/>
  <c r="G515" i="1" s="1"/>
  <c r="C516" i="1"/>
  <c r="G516" i="1" s="1"/>
  <c r="C517" i="1"/>
  <c r="G517" i="1" s="1"/>
  <c r="C518" i="1"/>
  <c r="G518" i="1" s="1"/>
  <c r="C519" i="1"/>
  <c r="G519" i="1" s="1"/>
  <c r="C520" i="1"/>
  <c r="G520" i="1" s="1"/>
  <c r="C521" i="1"/>
  <c r="G521" i="1" s="1"/>
  <c r="C522" i="1"/>
  <c r="G522" i="1" s="1"/>
  <c r="C523" i="1"/>
  <c r="G523" i="1" s="1"/>
  <c r="C524" i="1"/>
  <c r="G524" i="1" s="1"/>
  <c r="C525" i="1"/>
  <c r="G525" i="1" s="1"/>
  <c r="C526" i="1"/>
  <c r="G526" i="1" s="1"/>
  <c r="C527" i="1"/>
  <c r="G527" i="1" s="1"/>
  <c r="C528" i="1"/>
  <c r="G528" i="1" s="1"/>
  <c r="C529" i="1"/>
  <c r="G529" i="1" s="1"/>
  <c r="C530" i="1"/>
  <c r="G530" i="1" s="1"/>
  <c r="C531" i="1"/>
  <c r="G531" i="1" s="1"/>
  <c r="C532" i="1"/>
  <c r="G532" i="1" s="1"/>
  <c r="C533" i="1"/>
  <c r="G533" i="1" s="1"/>
  <c r="C534" i="1"/>
  <c r="G534" i="1" s="1"/>
  <c r="C535" i="1"/>
  <c r="G535" i="1" s="1"/>
  <c r="C536" i="1"/>
  <c r="G536" i="1" s="1"/>
  <c r="C537" i="1"/>
  <c r="G537" i="1" s="1"/>
  <c r="C538" i="1"/>
  <c r="G538" i="1" s="1"/>
  <c r="C539" i="1"/>
  <c r="G539" i="1" s="1"/>
  <c r="C540" i="1"/>
  <c r="G540" i="1" s="1"/>
  <c r="C541" i="1"/>
  <c r="G541" i="1" s="1"/>
  <c r="C542" i="1"/>
  <c r="G542" i="1" s="1"/>
  <c r="C543" i="1"/>
  <c r="G543" i="1" s="1"/>
  <c r="C544" i="1"/>
  <c r="G544" i="1" s="1"/>
  <c r="C545" i="1"/>
  <c r="G545" i="1" s="1"/>
  <c r="C546" i="1"/>
  <c r="G546" i="1" s="1"/>
  <c r="C547" i="1"/>
  <c r="G547" i="1" s="1"/>
  <c r="C548" i="1"/>
  <c r="G548" i="1" s="1"/>
  <c r="C549" i="1"/>
  <c r="G549" i="1" s="1"/>
  <c r="C550" i="1"/>
  <c r="G550" i="1" s="1"/>
  <c r="C551" i="1"/>
  <c r="G551" i="1" s="1"/>
  <c r="C552" i="1"/>
  <c r="G552" i="1" s="1"/>
  <c r="C553" i="1"/>
  <c r="G553" i="1" s="1"/>
  <c r="C554" i="1"/>
  <c r="G554" i="1" s="1"/>
  <c r="C555" i="1"/>
  <c r="G555" i="1" s="1"/>
  <c r="C556" i="1"/>
  <c r="G556" i="1" s="1"/>
  <c r="C557" i="1"/>
  <c r="G557" i="1" s="1"/>
  <c r="C558" i="1"/>
  <c r="G558" i="1" s="1"/>
  <c r="C559" i="1"/>
  <c r="G559" i="1" s="1"/>
  <c r="C560" i="1"/>
  <c r="G560" i="1" s="1"/>
  <c r="C561" i="1"/>
  <c r="G561" i="1" s="1"/>
  <c r="C562" i="1"/>
  <c r="G562" i="1" s="1"/>
  <c r="C563" i="1"/>
  <c r="G563" i="1" s="1"/>
  <c r="C564" i="1"/>
  <c r="G564" i="1" s="1"/>
  <c r="C565" i="1"/>
  <c r="G565" i="1" s="1"/>
  <c r="C566" i="1"/>
  <c r="G566" i="1" s="1"/>
  <c r="C567" i="1"/>
  <c r="G567" i="1" s="1"/>
  <c r="C568" i="1"/>
  <c r="G568" i="1" s="1"/>
  <c r="C569" i="1"/>
  <c r="G569" i="1" s="1"/>
  <c r="C570" i="1"/>
  <c r="G570" i="1" s="1"/>
  <c r="C571" i="1"/>
  <c r="G571" i="1" s="1"/>
  <c r="C572" i="1"/>
  <c r="G572" i="1" s="1"/>
  <c r="C573" i="1"/>
  <c r="G573" i="1" s="1"/>
  <c r="C574" i="1"/>
  <c r="G574" i="1" s="1"/>
  <c r="C575" i="1"/>
  <c r="G575" i="1" s="1"/>
  <c r="C576" i="1"/>
  <c r="G576" i="1" s="1"/>
  <c r="C577" i="1"/>
  <c r="G577" i="1" s="1"/>
  <c r="C578" i="1"/>
  <c r="G578" i="1" s="1"/>
  <c r="C579" i="1"/>
  <c r="G579" i="1" s="1"/>
  <c r="C580" i="1"/>
  <c r="G580" i="1" s="1"/>
  <c r="C581" i="1"/>
  <c r="G581" i="1" s="1"/>
  <c r="C582" i="1"/>
  <c r="G582" i="1" s="1"/>
  <c r="C583" i="1"/>
  <c r="G583" i="1" s="1"/>
  <c r="C584" i="1"/>
  <c r="G584" i="1" s="1"/>
  <c r="C585" i="1"/>
  <c r="G585" i="1" s="1"/>
  <c r="C586" i="1"/>
  <c r="G586" i="1" s="1"/>
  <c r="C587" i="1"/>
  <c r="G587" i="1" s="1"/>
  <c r="C588" i="1"/>
  <c r="G588" i="1" s="1"/>
  <c r="C589" i="1"/>
  <c r="G589" i="1" s="1"/>
  <c r="C590" i="1"/>
  <c r="G590" i="1" s="1"/>
  <c r="C591" i="1"/>
  <c r="G591" i="1" s="1"/>
  <c r="C592" i="1"/>
  <c r="G592" i="1" s="1"/>
  <c r="C593" i="1"/>
  <c r="G593" i="1" s="1"/>
  <c r="C594" i="1"/>
  <c r="G594" i="1" s="1"/>
  <c r="C595" i="1"/>
  <c r="G595" i="1" s="1"/>
  <c r="C596" i="1"/>
  <c r="G596" i="1" s="1"/>
  <c r="C597" i="1"/>
  <c r="G597" i="1" s="1"/>
  <c r="C598" i="1"/>
  <c r="G598" i="1" s="1"/>
  <c r="C599" i="1"/>
  <c r="G599" i="1" s="1"/>
  <c r="C600" i="1"/>
  <c r="G600" i="1" s="1"/>
  <c r="C601" i="1"/>
  <c r="G601" i="1" s="1"/>
  <c r="C602" i="1"/>
  <c r="G602" i="1" s="1"/>
  <c r="C603" i="1"/>
  <c r="G603" i="1" s="1"/>
  <c r="C604" i="1"/>
  <c r="G604" i="1" s="1"/>
  <c r="C605" i="1"/>
  <c r="G605" i="1" s="1"/>
  <c r="C606" i="1"/>
  <c r="G606" i="1" s="1"/>
  <c r="C607" i="1"/>
  <c r="G607" i="1" s="1"/>
  <c r="C608" i="1"/>
  <c r="G608" i="1" s="1"/>
  <c r="C609" i="1"/>
  <c r="G609" i="1" s="1"/>
  <c r="C610" i="1"/>
  <c r="G610" i="1" s="1"/>
  <c r="C611" i="1"/>
  <c r="G611" i="1" s="1"/>
  <c r="C612" i="1"/>
  <c r="G612" i="1" s="1"/>
  <c r="C613" i="1"/>
  <c r="G613" i="1" s="1"/>
  <c r="C614" i="1"/>
  <c r="G614" i="1" s="1"/>
  <c r="C615" i="1"/>
  <c r="G615" i="1" s="1"/>
  <c r="C616" i="1"/>
  <c r="G616" i="1" s="1"/>
  <c r="C617" i="1"/>
  <c r="G617" i="1" s="1"/>
  <c r="C618" i="1"/>
  <c r="G618" i="1" s="1"/>
  <c r="C619" i="1"/>
  <c r="G619" i="1" s="1"/>
  <c r="C620" i="1"/>
  <c r="G620" i="1" s="1"/>
  <c r="C621" i="1"/>
  <c r="G621" i="1" s="1"/>
  <c r="C622" i="1"/>
  <c r="G622" i="1" s="1"/>
  <c r="C623" i="1"/>
  <c r="G623" i="1" s="1"/>
  <c r="C624" i="1"/>
  <c r="G624" i="1" s="1"/>
  <c r="C625" i="1"/>
  <c r="G625" i="1" s="1"/>
  <c r="C626" i="1"/>
  <c r="G626" i="1" s="1"/>
  <c r="C627" i="1"/>
  <c r="G627" i="1" s="1"/>
  <c r="C628" i="1"/>
  <c r="G628" i="1" s="1"/>
  <c r="C629" i="1"/>
  <c r="G629" i="1" s="1"/>
  <c r="C630" i="1"/>
  <c r="G630" i="1" s="1"/>
  <c r="C631" i="1"/>
  <c r="G631" i="1" s="1"/>
  <c r="C632" i="1"/>
  <c r="G632" i="1" s="1"/>
  <c r="C633" i="1"/>
  <c r="G633" i="1" s="1"/>
  <c r="C634" i="1"/>
  <c r="G634" i="1" s="1"/>
  <c r="C635" i="1"/>
  <c r="G635" i="1" s="1"/>
  <c r="C636" i="1"/>
  <c r="G636" i="1" s="1"/>
  <c r="C637" i="1"/>
  <c r="G637" i="1" s="1"/>
  <c r="C638" i="1"/>
  <c r="G638" i="1" s="1"/>
  <c r="C639" i="1"/>
  <c r="G639" i="1" s="1"/>
  <c r="C640" i="1"/>
  <c r="G640" i="1" s="1"/>
  <c r="C641" i="1"/>
  <c r="G641" i="1" s="1"/>
  <c r="C642" i="1"/>
  <c r="G642" i="1" s="1"/>
  <c r="C643" i="1"/>
  <c r="G643" i="1" s="1"/>
  <c r="C644" i="1"/>
  <c r="G644" i="1" s="1"/>
  <c r="C645" i="1"/>
  <c r="G645" i="1" s="1"/>
  <c r="C646" i="1"/>
  <c r="G646" i="1" s="1"/>
  <c r="C647" i="1"/>
  <c r="G647" i="1" s="1"/>
  <c r="C648" i="1"/>
  <c r="G648" i="1" s="1"/>
  <c r="C649" i="1"/>
  <c r="G649" i="1" s="1"/>
  <c r="C650" i="1"/>
  <c r="G650" i="1" s="1"/>
  <c r="C651" i="1"/>
  <c r="G651" i="1" s="1"/>
  <c r="C652" i="1"/>
  <c r="G652" i="1" s="1"/>
  <c r="C653" i="1"/>
  <c r="G653" i="1" s="1"/>
  <c r="C654" i="1"/>
  <c r="G654" i="1" s="1"/>
  <c r="C655" i="1"/>
  <c r="G655" i="1" s="1"/>
  <c r="C656" i="1"/>
  <c r="G656" i="1" s="1"/>
  <c r="C657" i="1"/>
  <c r="G657" i="1" s="1"/>
  <c r="C658" i="1"/>
  <c r="G658" i="1" s="1"/>
  <c r="C659" i="1"/>
  <c r="G659" i="1" s="1"/>
  <c r="C660" i="1"/>
  <c r="G660" i="1" s="1"/>
  <c r="C661" i="1"/>
  <c r="G661" i="1" s="1"/>
  <c r="C662" i="1"/>
  <c r="G662" i="1" s="1"/>
  <c r="C663" i="1"/>
  <c r="G663" i="1" s="1"/>
  <c r="C664" i="1"/>
  <c r="G664" i="1" s="1"/>
  <c r="C665" i="1"/>
  <c r="G665" i="1" s="1"/>
  <c r="C666" i="1"/>
  <c r="G666" i="1" s="1"/>
  <c r="C667" i="1"/>
  <c r="G667" i="1" s="1"/>
  <c r="C668" i="1"/>
  <c r="G668" i="1" s="1"/>
  <c r="C669" i="1"/>
  <c r="G669" i="1" s="1"/>
  <c r="C670" i="1"/>
  <c r="G670" i="1" s="1"/>
  <c r="C671" i="1"/>
  <c r="G671" i="1" s="1"/>
  <c r="C672" i="1"/>
  <c r="G672" i="1" s="1"/>
  <c r="C673" i="1"/>
  <c r="G673" i="1" s="1"/>
  <c r="C674" i="1"/>
  <c r="G674" i="1" s="1"/>
  <c r="C675" i="1"/>
  <c r="G675" i="1" s="1"/>
  <c r="C676" i="1"/>
  <c r="G676" i="1" s="1"/>
  <c r="C677" i="1"/>
  <c r="G677" i="1" s="1"/>
  <c r="C678" i="1"/>
  <c r="G678" i="1" s="1"/>
  <c r="C679" i="1"/>
  <c r="G679" i="1" s="1"/>
  <c r="C680" i="1"/>
  <c r="G680" i="1" s="1"/>
  <c r="C681" i="1"/>
  <c r="G681" i="1" s="1"/>
  <c r="C682" i="1"/>
  <c r="G682" i="1" s="1"/>
  <c r="C683" i="1"/>
  <c r="G683" i="1" s="1"/>
  <c r="C684" i="1"/>
  <c r="G684" i="1" s="1"/>
  <c r="C685" i="1"/>
  <c r="G685" i="1" s="1"/>
  <c r="C686" i="1"/>
  <c r="G686" i="1" s="1"/>
  <c r="C687" i="1"/>
  <c r="G687" i="1" s="1"/>
  <c r="C688" i="1"/>
  <c r="G688" i="1" s="1"/>
  <c r="C689" i="1"/>
  <c r="G689" i="1" s="1"/>
  <c r="C690" i="1"/>
  <c r="G690" i="1" s="1"/>
  <c r="C691" i="1"/>
  <c r="G691" i="1" s="1"/>
  <c r="C692" i="1"/>
  <c r="G692" i="1" s="1"/>
  <c r="C693" i="1"/>
  <c r="G693" i="1" s="1"/>
  <c r="C694" i="1"/>
  <c r="G694" i="1" s="1"/>
  <c r="C695" i="1"/>
  <c r="G695" i="1" s="1"/>
  <c r="C696" i="1"/>
  <c r="G696" i="1" s="1"/>
  <c r="C697" i="1"/>
  <c r="G697" i="1" s="1"/>
  <c r="C698" i="1"/>
  <c r="G698" i="1" s="1"/>
  <c r="C699" i="1"/>
  <c r="G699" i="1" s="1"/>
  <c r="C700" i="1"/>
  <c r="G700" i="1" s="1"/>
  <c r="C701" i="1"/>
  <c r="G701" i="1" s="1"/>
  <c r="C702" i="1"/>
  <c r="G702" i="1" s="1"/>
  <c r="C703" i="1"/>
  <c r="G703" i="1" s="1"/>
  <c r="C704" i="1"/>
  <c r="G704" i="1" s="1"/>
  <c r="C705" i="1"/>
  <c r="G705" i="1" s="1"/>
  <c r="C706" i="1"/>
  <c r="G706" i="1" s="1"/>
  <c r="C707" i="1"/>
  <c r="G707" i="1" s="1"/>
  <c r="C708" i="1"/>
  <c r="G708" i="1" s="1"/>
  <c r="C709" i="1"/>
  <c r="G709" i="1" s="1"/>
  <c r="C710" i="1"/>
  <c r="G710" i="1" s="1"/>
  <c r="C711" i="1"/>
  <c r="G711" i="1" s="1"/>
  <c r="C712" i="1"/>
  <c r="G712" i="1" s="1"/>
  <c r="C713" i="1"/>
  <c r="G713" i="1" s="1"/>
  <c r="C714" i="1"/>
  <c r="G714" i="1" s="1"/>
  <c r="C715" i="1"/>
  <c r="G715" i="1" s="1"/>
  <c r="C716" i="1"/>
  <c r="G716" i="1" s="1"/>
  <c r="C717" i="1"/>
  <c r="G717" i="1" s="1"/>
  <c r="C718" i="1"/>
  <c r="G718" i="1" s="1"/>
  <c r="C719" i="1"/>
  <c r="G719" i="1" s="1"/>
  <c r="C720" i="1"/>
  <c r="G720" i="1" s="1"/>
  <c r="C721" i="1"/>
  <c r="G721" i="1" s="1"/>
  <c r="C722" i="1"/>
  <c r="G722" i="1" s="1"/>
  <c r="C723" i="1"/>
  <c r="G723" i="1" s="1"/>
  <c r="C724" i="1"/>
  <c r="G724" i="1" s="1"/>
  <c r="C725" i="1"/>
  <c r="G725" i="1" s="1"/>
  <c r="C726" i="1"/>
  <c r="G726" i="1" s="1"/>
  <c r="C727" i="1"/>
  <c r="G727" i="1" s="1"/>
  <c r="C728" i="1"/>
  <c r="G728" i="1" s="1"/>
  <c r="C729" i="1"/>
  <c r="G729" i="1" s="1"/>
  <c r="C730" i="1"/>
  <c r="G730" i="1" s="1"/>
  <c r="C731" i="1"/>
  <c r="G731" i="1" s="1"/>
  <c r="C732" i="1"/>
  <c r="G732" i="1" s="1"/>
  <c r="C733" i="1"/>
  <c r="G733" i="1" s="1"/>
  <c r="C734" i="1"/>
  <c r="G734" i="1" s="1"/>
  <c r="C735" i="1"/>
  <c r="G735" i="1" s="1"/>
  <c r="C736" i="1"/>
  <c r="G736" i="1" s="1"/>
  <c r="C737" i="1"/>
  <c r="G737" i="1" s="1"/>
  <c r="C738" i="1"/>
  <c r="G738" i="1" s="1"/>
  <c r="C739" i="1"/>
  <c r="G739" i="1" s="1"/>
  <c r="C740" i="1"/>
  <c r="G740" i="1" s="1"/>
  <c r="C741" i="1"/>
  <c r="G741" i="1" s="1"/>
  <c r="C742" i="1"/>
  <c r="G742" i="1" s="1"/>
  <c r="C743" i="1"/>
  <c r="G743" i="1" s="1"/>
  <c r="C744" i="1"/>
  <c r="G744" i="1" s="1"/>
  <c r="C745" i="1"/>
  <c r="G745" i="1" s="1"/>
  <c r="C746" i="1"/>
  <c r="G746" i="1" s="1"/>
  <c r="C747" i="1"/>
  <c r="G747" i="1" s="1"/>
  <c r="C748" i="1"/>
  <c r="G748" i="1" s="1"/>
  <c r="C749" i="1"/>
  <c r="G749" i="1" s="1"/>
  <c r="C750" i="1"/>
  <c r="G750" i="1" s="1"/>
  <c r="C751" i="1"/>
  <c r="G751" i="1" s="1"/>
  <c r="C752" i="1"/>
  <c r="G752" i="1" s="1"/>
  <c r="C753" i="1"/>
  <c r="G753" i="1" s="1"/>
  <c r="C754" i="1"/>
  <c r="G754" i="1" s="1"/>
  <c r="C755" i="1"/>
  <c r="G755" i="1" s="1"/>
  <c r="C756" i="1"/>
  <c r="G756" i="1" s="1"/>
  <c r="C757" i="1"/>
  <c r="G757" i="1" s="1"/>
  <c r="C758" i="1"/>
  <c r="G758" i="1" s="1"/>
  <c r="C759" i="1"/>
  <c r="G759" i="1" s="1"/>
  <c r="C760" i="1"/>
  <c r="G760" i="1" s="1"/>
  <c r="C761" i="1"/>
  <c r="G761" i="1" s="1"/>
  <c r="C762" i="1"/>
  <c r="G762" i="1" s="1"/>
  <c r="C763" i="1"/>
  <c r="G763" i="1" s="1"/>
  <c r="C764" i="1"/>
  <c r="G764" i="1" s="1"/>
  <c r="C765" i="1"/>
  <c r="G765" i="1" s="1"/>
  <c r="C766" i="1"/>
  <c r="G766" i="1" s="1"/>
  <c r="C767" i="1"/>
  <c r="G767" i="1" s="1"/>
  <c r="C768" i="1"/>
  <c r="G768" i="1" s="1"/>
  <c r="C769" i="1"/>
  <c r="G769" i="1" s="1"/>
  <c r="C770" i="1"/>
  <c r="G770" i="1" s="1"/>
  <c r="C771" i="1"/>
  <c r="G771" i="1" s="1"/>
  <c r="C772" i="1"/>
  <c r="G772" i="1" s="1"/>
  <c r="C773" i="1"/>
  <c r="G773" i="1" s="1"/>
  <c r="C774" i="1"/>
  <c r="G774" i="1" s="1"/>
  <c r="C775" i="1"/>
  <c r="G775" i="1" s="1"/>
  <c r="C776" i="1"/>
  <c r="G776" i="1" s="1"/>
  <c r="C777" i="1"/>
  <c r="G777" i="1" s="1"/>
  <c r="C778" i="1"/>
  <c r="G778" i="1" s="1"/>
  <c r="C779" i="1"/>
  <c r="G779" i="1" s="1"/>
  <c r="C780" i="1"/>
  <c r="G780" i="1" s="1"/>
  <c r="C781" i="1"/>
  <c r="G781" i="1" s="1"/>
  <c r="C782" i="1"/>
  <c r="G782" i="1" s="1"/>
  <c r="C783" i="1"/>
  <c r="G783" i="1" s="1"/>
  <c r="C784" i="1"/>
  <c r="G784" i="1" s="1"/>
  <c r="C785" i="1"/>
  <c r="G785" i="1" s="1"/>
  <c r="C786" i="1"/>
  <c r="G786" i="1" s="1"/>
  <c r="C787" i="1"/>
  <c r="G787" i="1" s="1"/>
  <c r="C788" i="1"/>
  <c r="G788" i="1" s="1"/>
  <c r="C789" i="1"/>
  <c r="G789" i="1" s="1"/>
  <c r="C790" i="1"/>
  <c r="G790" i="1" s="1"/>
  <c r="C791" i="1"/>
  <c r="G791" i="1" s="1"/>
  <c r="C792" i="1"/>
  <c r="G792" i="1" s="1"/>
  <c r="C793" i="1"/>
  <c r="G793" i="1" s="1"/>
  <c r="C794" i="1"/>
  <c r="G794" i="1" s="1"/>
  <c r="C795" i="1"/>
  <c r="G795" i="1" s="1"/>
  <c r="C796" i="1"/>
  <c r="G796" i="1" s="1"/>
  <c r="C797" i="1"/>
  <c r="G797" i="1" s="1"/>
  <c r="C798" i="1"/>
  <c r="G798" i="1" s="1"/>
  <c r="C799" i="1"/>
  <c r="G799" i="1" s="1"/>
  <c r="C800" i="1"/>
  <c r="G800" i="1" s="1"/>
  <c r="C801" i="1"/>
  <c r="G801" i="1" s="1"/>
  <c r="C802" i="1"/>
  <c r="G802" i="1" s="1"/>
  <c r="C803" i="1"/>
  <c r="G803" i="1" s="1"/>
  <c r="C804" i="1"/>
  <c r="G804" i="1" s="1"/>
  <c r="C805" i="1"/>
  <c r="G805" i="1" s="1"/>
  <c r="C806" i="1"/>
  <c r="G806" i="1" s="1"/>
  <c r="C807" i="1"/>
  <c r="G807" i="1" s="1"/>
  <c r="C808" i="1"/>
  <c r="G808" i="1" s="1"/>
  <c r="C809" i="1"/>
  <c r="G809" i="1" s="1"/>
  <c r="C810" i="1"/>
  <c r="G810" i="1" s="1"/>
  <c r="C811" i="1"/>
  <c r="G811" i="1" s="1"/>
  <c r="C812" i="1"/>
  <c r="G812" i="1" s="1"/>
  <c r="C813" i="1"/>
  <c r="G813" i="1" s="1"/>
  <c r="C814" i="1"/>
  <c r="G814" i="1" s="1"/>
  <c r="C815" i="1"/>
  <c r="G815" i="1" s="1"/>
  <c r="C816" i="1"/>
  <c r="G816" i="1" s="1"/>
  <c r="C817" i="1"/>
  <c r="G817" i="1" s="1"/>
  <c r="C818" i="1"/>
  <c r="G818" i="1" s="1"/>
  <c r="C819" i="1"/>
  <c r="G819" i="1" s="1"/>
  <c r="C820" i="1"/>
  <c r="G820" i="1" s="1"/>
  <c r="C821" i="1"/>
  <c r="G821" i="1" s="1"/>
  <c r="C822" i="1"/>
  <c r="G822" i="1" s="1"/>
  <c r="C823" i="1"/>
  <c r="G823" i="1" s="1"/>
  <c r="C824" i="1"/>
  <c r="G824" i="1" s="1"/>
  <c r="C825" i="1"/>
  <c r="G825" i="1" s="1"/>
  <c r="C826" i="1"/>
  <c r="G826" i="1" s="1"/>
  <c r="C827" i="1"/>
  <c r="G827" i="1" s="1"/>
  <c r="C828" i="1"/>
  <c r="G828" i="1" s="1"/>
  <c r="C829" i="1"/>
  <c r="G829" i="1" s="1"/>
  <c r="C830" i="1"/>
  <c r="G830" i="1" s="1"/>
  <c r="C831" i="1"/>
  <c r="G831" i="1" s="1"/>
  <c r="C832" i="1"/>
  <c r="G832" i="1" s="1"/>
  <c r="C833" i="1"/>
  <c r="G833" i="1" s="1"/>
  <c r="C834" i="1"/>
  <c r="G834" i="1" s="1"/>
  <c r="C835" i="1"/>
  <c r="G835" i="1" s="1"/>
  <c r="C836" i="1"/>
  <c r="G836" i="1" s="1"/>
  <c r="C837" i="1"/>
  <c r="G837" i="1" s="1"/>
  <c r="C838" i="1"/>
  <c r="G838" i="1" s="1"/>
  <c r="C839" i="1"/>
  <c r="G839" i="1" s="1"/>
  <c r="C840" i="1"/>
  <c r="G840" i="1" s="1"/>
  <c r="C841" i="1"/>
  <c r="G841" i="1" s="1"/>
  <c r="C842" i="1"/>
  <c r="G842" i="1" s="1"/>
  <c r="C843" i="1"/>
  <c r="G843" i="1" s="1"/>
  <c r="C844" i="1"/>
  <c r="G844" i="1" s="1"/>
  <c r="C845" i="1"/>
  <c r="G845" i="1" s="1"/>
  <c r="C846" i="1"/>
  <c r="G846" i="1" s="1"/>
  <c r="C847" i="1"/>
  <c r="G847" i="1" s="1"/>
  <c r="C848" i="1"/>
  <c r="G848" i="1" s="1"/>
  <c r="C849" i="1"/>
  <c r="G849" i="1" s="1"/>
  <c r="C850" i="1"/>
  <c r="G850" i="1" s="1"/>
  <c r="C851" i="1"/>
  <c r="G851" i="1" s="1"/>
  <c r="C852" i="1"/>
  <c r="G852" i="1" s="1"/>
  <c r="C853" i="1"/>
  <c r="G853" i="1" s="1"/>
  <c r="C854" i="1"/>
  <c r="G854" i="1" s="1"/>
  <c r="C855" i="1"/>
  <c r="G855" i="1" s="1"/>
  <c r="C856" i="1"/>
  <c r="G856" i="1" s="1"/>
  <c r="C857" i="1"/>
  <c r="G857" i="1" s="1"/>
  <c r="C858" i="1"/>
  <c r="G858" i="1" s="1"/>
  <c r="C859" i="1"/>
  <c r="G859" i="1" s="1"/>
  <c r="C860" i="1"/>
  <c r="G860" i="1" s="1"/>
  <c r="C861" i="1"/>
  <c r="G861" i="1" s="1"/>
  <c r="C862" i="1"/>
  <c r="G862" i="1" s="1"/>
  <c r="C863" i="1"/>
  <c r="G863" i="1" s="1"/>
  <c r="C864" i="1"/>
  <c r="G864" i="1" s="1"/>
  <c r="C865" i="1"/>
  <c r="G865" i="1" s="1"/>
  <c r="C866" i="1"/>
  <c r="G866" i="1" s="1"/>
  <c r="C867" i="1"/>
  <c r="G867" i="1" s="1"/>
  <c r="C868" i="1"/>
  <c r="G868" i="1" s="1"/>
  <c r="C869" i="1"/>
  <c r="G869" i="1" s="1"/>
  <c r="C870" i="1"/>
  <c r="G870" i="1" s="1"/>
  <c r="C871" i="1"/>
  <c r="G871" i="1" s="1"/>
  <c r="C872" i="1"/>
  <c r="G872" i="1" s="1"/>
  <c r="C873" i="1"/>
  <c r="G873" i="1" s="1"/>
  <c r="C874" i="1"/>
  <c r="G874" i="1" s="1"/>
  <c r="C875" i="1"/>
  <c r="G875" i="1" s="1"/>
  <c r="C876" i="1"/>
  <c r="G876" i="1" s="1"/>
  <c r="C877" i="1"/>
  <c r="G877" i="1" s="1"/>
  <c r="C878" i="1"/>
  <c r="G878" i="1" s="1"/>
  <c r="C879" i="1"/>
  <c r="G879" i="1" s="1"/>
  <c r="C880" i="1"/>
  <c r="G880" i="1" s="1"/>
  <c r="C881" i="1"/>
  <c r="G881" i="1" s="1"/>
  <c r="C882" i="1"/>
  <c r="G882" i="1" s="1"/>
  <c r="C883" i="1"/>
  <c r="G883" i="1" s="1"/>
  <c r="C884" i="1"/>
  <c r="G884" i="1" s="1"/>
  <c r="C885" i="1"/>
  <c r="G885" i="1" s="1"/>
  <c r="C886" i="1"/>
  <c r="G886" i="1" s="1"/>
  <c r="C887" i="1"/>
  <c r="G887" i="1" s="1"/>
  <c r="C888" i="1"/>
  <c r="G888" i="1" s="1"/>
  <c r="C889" i="1"/>
  <c r="G889" i="1" s="1"/>
  <c r="C890" i="1"/>
  <c r="G890" i="1" s="1"/>
  <c r="C891" i="1"/>
  <c r="G891" i="1" s="1"/>
  <c r="C892" i="1"/>
  <c r="G892" i="1" s="1"/>
  <c r="C893" i="1"/>
  <c r="G893" i="1" s="1"/>
  <c r="C894" i="1"/>
  <c r="G894" i="1" s="1"/>
  <c r="C895" i="1"/>
  <c r="G895" i="1" s="1"/>
  <c r="C896" i="1"/>
  <c r="G896" i="1" s="1"/>
  <c r="C897" i="1"/>
  <c r="G897" i="1" s="1"/>
  <c r="C898" i="1"/>
  <c r="G898" i="1" s="1"/>
  <c r="C899" i="1"/>
  <c r="G899" i="1" s="1"/>
  <c r="C900" i="1"/>
  <c r="G900" i="1" s="1"/>
  <c r="C901" i="1"/>
  <c r="G901" i="1" s="1"/>
  <c r="C902" i="1"/>
  <c r="G902" i="1" s="1"/>
  <c r="C903" i="1"/>
  <c r="G903" i="1" s="1"/>
  <c r="C904" i="1"/>
  <c r="G904" i="1" s="1"/>
  <c r="C905" i="1"/>
  <c r="G905" i="1" s="1"/>
  <c r="C906" i="1"/>
  <c r="G906" i="1" s="1"/>
  <c r="C907" i="1"/>
  <c r="G907" i="1" s="1"/>
  <c r="C908" i="1"/>
  <c r="G908" i="1" s="1"/>
  <c r="C909" i="1"/>
  <c r="G909" i="1" s="1"/>
  <c r="C910" i="1"/>
  <c r="G910" i="1" s="1"/>
  <c r="C911" i="1"/>
  <c r="G911" i="1" s="1"/>
  <c r="C912" i="1"/>
  <c r="G912" i="1" s="1"/>
  <c r="C913" i="1"/>
  <c r="G913" i="1" s="1"/>
  <c r="C914" i="1"/>
  <c r="G914" i="1" s="1"/>
  <c r="C915" i="1"/>
  <c r="G915" i="1" s="1"/>
  <c r="C916" i="1"/>
  <c r="G916" i="1" s="1"/>
  <c r="C917" i="1"/>
  <c r="G917" i="1" s="1"/>
  <c r="C918" i="1"/>
  <c r="G918" i="1" s="1"/>
  <c r="C919" i="1"/>
  <c r="G919" i="1" s="1"/>
  <c r="C920" i="1"/>
  <c r="G920" i="1" s="1"/>
  <c r="C921" i="1"/>
  <c r="G921" i="1" s="1"/>
  <c r="C922" i="1"/>
  <c r="G922" i="1" s="1"/>
  <c r="C923" i="1"/>
  <c r="G923" i="1" s="1"/>
  <c r="C924" i="1"/>
  <c r="G924" i="1" s="1"/>
  <c r="C925" i="1"/>
  <c r="G925" i="1" s="1"/>
  <c r="C926" i="1"/>
  <c r="G926" i="1" s="1"/>
  <c r="C927" i="1"/>
  <c r="G927" i="1" s="1"/>
  <c r="C928" i="1"/>
  <c r="G928" i="1" s="1"/>
  <c r="C929" i="1"/>
  <c r="G929" i="1" s="1"/>
  <c r="C930" i="1"/>
  <c r="G930" i="1" s="1"/>
  <c r="C931" i="1"/>
  <c r="G931" i="1" s="1"/>
  <c r="C932" i="1"/>
  <c r="G932" i="1" s="1"/>
  <c r="C933" i="1"/>
  <c r="G933" i="1" s="1"/>
  <c r="C934" i="1"/>
  <c r="G934" i="1" s="1"/>
  <c r="C935" i="1"/>
  <c r="G935" i="1" s="1"/>
  <c r="C936" i="1"/>
  <c r="G936" i="1" s="1"/>
  <c r="C937" i="1"/>
  <c r="G937" i="1" s="1"/>
  <c r="C938" i="1"/>
  <c r="G938" i="1" s="1"/>
  <c r="C939" i="1"/>
  <c r="G939" i="1" s="1"/>
  <c r="C940" i="1"/>
  <c r="G940" i="1" s="1"/>
  <c r="C941" i="1"/>
  <c r="G941" i="1" s="1"/>
  <c r="C942" i="1"/>
  <c r="G942" i="1" s="1"/>
  <c r="C943" i="1"/>
  <c r="G943" i="1" s="1"/>
  <c r="C944" i="1"/>
  <c r="G944" i="1" s="1"/>
  <c r="C945" i="1"/>
  <c r="G945" i="1" s="1"/>
  <c r="C946" i="1"/>
  <c r="G946" i="1" s="1"/>
  <c r="C947" i="1"/>
  <c r="G947" i="1" s="1"/>
  <c r="C948" i="1"/>
  <c r="G948" i="1" s="1"/>
  <c r="C949" i="1"/>
  <c r="G949" i="1" s="1"/>
  <c r="C950" i="1"/>
  <c r="G950" i="1" s="1"/>
  <c r="C951" i="1"/>
  <c r="G951" i="1" s="1"/>
  <c r="C952" i="1"/>
  <c r="G952" i="1" s="1"/>
  <c r="C953" i="1"/>
  <c r="G953" i="1" s="1"/>
  <c r="C954" i="1"/>
  <c r="G954" i="1" s="1"/>
  <c r="C955" i="1"/>
  <c r="G955" i="1" s="1"/>
  <c r="C956" i="1"/>
  <c r="G956" i="1" s="1"/>
  <c r="C957" i="1"/>
  <c r="G957" i="1" s="1"/>
  <c r="C958" i="1"/>
  <c r="G958" i="1" s="1"/>
  <c r="C959" i="1"/>
  <c r="G959" i="1" s="1"/>
  <c r="C960" i="1"/>
  <c r="G960" i="1" s="1"/>
  <c r="C961" i="1"/>
  <c r="G961" i="1" s="1"/>
  <c r="C962" i="1"/>
  <c r="G962" i="1" s="1"/>
  <c r="C963" i="1"/>
  <c r="G963" i="1" s="1"/>
  <c r="C964" i="1"/>
  <c r="G964" i="1" s="1"/>
  <c r="C965" i="1"/>
  <c r="G965" i="1" s="1"/>
  <c r="C966" i="1"/>
  <c r="G966" i="1" s="1"/>
  <c r="C967" i="1"/>
  <c r="G967" i="1" s="1"/>
  <c r="C968" i="1"/>
  <c r="G968" i="1" s="1"/>
  <c r="C969" i="1"/>
  <c r="G969" i="1" s="1"/>
  <c r="C970" i="1"/>
  <c r="G970" i="1" s="1"/>
  <c r="C971" i="1"/>
  <c r="G971" i="1" s="1"/>
  <c r="C972" i="1"/>
  <c r="G972" i="1" s="1"/>
  <c r="C973" i="1"/>
  <c r="G973" i="1" s="1"/>
  <c r="C974" i="1"/>
  <c r="G974" i="1" s="1"/>
  <c r="C975" i="1"/>
  <c r="G975" i="1" s="1"/>
  <c r="C976" i="1"/>
  <c r="G976" i="1" s="1"/>
  <c r="C977" i="1"/>
  <c r="G977" i="1" s="1"/>
  <c r="C978" i="1"/>
  <c r="G978" i="1" s="1"/>
  <c r="C979" i="1"/>
  <c r="G979" i="1" s="1"/>
  <c r="C980" i="1"/>
  <c r="G980" i="1" s="1"/>
  <c r="C981" i="1"/>
  <c r="G981" i="1" s="1"/>
  <c r="C982" i="1"/>
  <c r="G982" i="1" s="1"/>
  <c r="C983" i="1"/>
  <c r="G983" i="1" s="1"/>
  <c r="C984" i="1"/>
  <c r="G984" i="1" s="1"/>
  <c r="C985" i="1"/>
  <c r="G985" i="1" s="1"/>
  <c r="C986" i="1"/>
  <c r="G986" i="1" s="1"/>
  <c r="C987" i="1"/>
  <c r="G987" i="1" s="1"/>
  <c r="C988" i="1"/>
  <c r="G988" i="1" s="1"/>
  <c r="C989" i="1"/>
  <c r="G989" i="1" s="1"/>
  <c r="C990" i="1"/>
  <c r="G990" i="1" s="1"/>
  <c r="C991" i="1"/>
  <c r="G991" i="1" s="1"/>
  <c r="C992" i="1"/>
  <c r="G992" i="1" s="1"/>
  <c r="C993" i="1"/>
  <c r="G993" i="1" s="1"/>
  <c r="C994" i="1"/>
  <c r="G994" i="1" s="1"/>
  <c r="C995" i="1"/>
  <c r="G995" i="1" s="1"/>
  <c r="C996" i="1"/>
  <c r="G996" i="1" s="1"/>
  <c r="C997" i="1"/>
  <c r="G997" i="1" s="1"/>
  <c r="C998" i="1"/>
  <c r="G998" i="1" s="1"/>
  <c r="C999" i="1"/>
  <c r="G999" i="1" s="1"/>
  <c r="C1000" i="1"/>
  <c r="G1000" i="1" s="1"/>
  <c r="C1001" i="1"/>
  <c r="G1001" i="1" s="1"/>
  <c r="C1002" i="1"/>
  <c r="G1002" i="1" s="1"/>
  <c r="C1003" i="1"/>
  <c r="G1003" i="1" s="1"/>
  <c r="C1004" i="1"/>
  <c r="G1004" i="1" s="1"/>
  <c r="C1005" i="1"/>
  <c r="G1005" i="1" s="1"/>
  <c r="C1006" i="1"/>
  <c r="G1006" i="1" s="1"/>
  <c r="C1007" i="1"/>
  <c r="G1007" i="1" s="1"/>
  <c r="C1008" i="1"/>
  <c r="G1008" i="1" s="1"/>
  <c r="C1009" i="1"/>
  <c r="G1009" i="1" s="1"/>
  <c r="C1010" i="1"/>
  <c r="G1010" i="1" s="1"/>
  <c r="C1011" i="1"/>
  <c r="G1011" i="1" s="1"/>
  <c r="C1012" i="1"/>
  <c r="G1012" i="1" s="1"/>
  <c r="C1013" i="1"/>
  <c r="G1013" i="1" s="1"/>
  <c r="C1014" i="1"/>
  <c r="G1014" i="1" s="1"/>
  <c r="C1015" i="1"/>
  <c r="G1015" i="1" s="1"/>
  <c r="C1016" i="1"/>
  <c r="G1016" i="1" s="1"/>
  <c r="C1017" i="1"/>
  <c r="G1017" i="1" s="1"/>
  <c r="C1018" i="1"/>
  <c r="G1018" i="1" s="1"/>
  <c r="C1019" i="1"/>
  <c r="G1019" i="1" s="1"/>
  <c r="C1020" i="1"/>
  <c r="G1020" i="1" s="1"/>
  <c r="C1021" i="1"/>
  <c r="G1021" i="1" s="1"/>
  <c r="C1022" i="1"/>
  <c r="G1022" i="1" s="1"/>
  <c r="C1023" i="1"/>
  <c r="G1023" i="1" s="1"/>
  <c r="C1024" i="1"/>
  <c r="G1024" i="1" s="1"/>
  <c r="C1025" i="1"/>
  <c r="G1025" i="1" s="1"/>
  <c r="C1026" i="1"/>
  <c r="G1026" i="1" s="1"/>
  <c r="C1027" i="1"/>
  <c r="G1027" i="1" s="1"/>
  <c r="C1028" i="1"/>
  <c r="G1028" i="1" s="1"/>
  <c r="C1029" i="1"/>
  <c r="G1029" i="1" s="1"/>
  <c r="C1030" i="1"/>
  <c r="G1030" i="1" s="1"/>
  <c r="C1031" i="1"/>
  <c r="G1031" i="1" s="1"/>
  <c r="C1032" i="1"/>
  <c r="G1032" i="1" s="1"/>
  <c r="C1033" i="1"/>
  <c r="G1033" i="1" s="1"/>
  <c r="C1034" i="1"/>
  <c r="G1034" i="1" s="1"/>
  <c r="C1035" i="1"/>
  <c r="G1035" i="1" s="1"/>
  <c r="C1036" i="1"/>
  <c r="G1036" i="1" s="1"/>
  <c r="C1037" i="1"/>
  <c r="G1037" i="1" s="1"/>
  <c r="C1038" i="1"/>
  <c r="G1038" i="1" s="1"/>
  <c r="C1039" i="1"/>
  <c r="G1039" i="1" s="1"/>
  <c r="C1040" i="1"/>
  <c r="G1040" i="1" s="1"/>
  <c r="C1041" i="1"/>
  <c r="G1041" i="1" s="1"/>
  <c r="C1042" i="1"/>
  <c r="G1042" i="1" s="1"/>
  <c r="C1043" i="1"/>
  <c r="G1043" i="1" s="1"/>
  <c r="C1044" i="1"/>
  <c r="G1044" i="1" s="1"/>
  <c r="C1045" i="1"/>
  <c r="G1045" i="1" s="1"/>
  <c r="C1046" i="1"/>
  <c r="G1046" i="1" s="1"/>
  <c r="C1047" i="1"/>
  <c r="G1047" i="1" s="1"/>
  <c r="C1048" i="1"/>
  <c r="G1048" i="1" s="1"/>
  <c r="C1049" i="1"/>
  <c r="G1049" i="1" s="1"/>
  <c r="C1050" i="1"/>
  <c r="G1050" i="1" s="1"/>
  <c r="C1051" i="1"/>
  <c r="G1051" i="1" s="1"/>
  <c r="C1052" i="1"/>
  <c r="G1052" i="1" s="1"/>
  <c r="C1053" i="1"/>
  <c r="G1053" i="1" s="1"/>
  <c r="C1054" i="1"/>
  <c r="G1054" i="1" s="1"/>
  <c r="C1055" i="1"/>
  <c r="G1055" i="1" s="1"/>
  <c r="C1056" i="1"/>
  <c r="G1056" i="1" s="1"/>
  <c r="C1057" i="1"/>
  <c r="G1057" i="1" s="1"/>
  <c r="C1058" i="1"/>
  <c r="G1058" i="1" s="1"/>
  <c r="C1059" i="1"/>
  <c r="G1059" i="1" s="1"/>
  <c r="C1060" i="1"/>
  <c r="G1060" i="1" s="1"/>
  <c r="C1061" i="1"/>
  <c r="G1061" i="1" s="1"/>
  <c r="C1062" i="1"/>
  <c r="G1062" i="1" s="1"/>
  <c r="C1063" i="1"/>
  <c r="G1063" i="1" s="1"/>
  <c r="C1064" i="1"/>
  <c r="G1064" i="1" s="1"/>
  <c r="C1065" i="1"/>
  <c r="G1065" i="1" s="1"/>
  <c r="C1066" i="1"/>
  <c r="G1066" i="1" s="1"/>
  <c r="C1067" i="1"/>
  <c r="G1067" i="1" s="1"/>
  <c r="C1068" i="1"/>
  <c r="G1068" i="1" s="1"/>
  <c r="C1069" i="1"/>
  <c r="G1069" i="1" s="1"/>
  <c r="C1070" i="1"/>
  <c r="G1070" i="1" s="1"/>
  <c r="C1071" i="1"/>
  <c r="G1071" i="1" s="1"/>
  <c r="C1072" i="1"/>
  <c r="G1072" i="1" s="1"/>
  <c r="C1073" i="1"/>
  <c r="G1073" i="1" s="1"/>
  <c r="C1074" i="1"/>
  <c r="G1074" i="1" s="1"/>
  <c r="C1075" i="1"/>
  <c r="G1075" i="1" s="1"/>
  <c r="C1076" i="1"/>
  <c r="G1076" i="1" s="1"/>
  <c r="C1077" i="1"/>
  <c r="G1077" i="1" s="1"/>
  <c r="C1078" i="1"/>
  <c r="G1078" i="1" s="1"/>
  <c r="C1079" i="1"/>
  <c r="G1079" i="1" s="1"/>
  <c r="C1080" i="1"/>
  <c r="G1080" i="1" s="1"/>
  <c r="C1081" i="1"/>
  <c r="G1081" i="1" s="1"/>
  <c r="C1082" i="1"/>
  <c r="G1082" i="1" s="1"/>
  <c r="C1083" i="1"/>
  <c r="G1083" i="1" s="1"/>
  <c r="C1084" i="1"/>
  <c r="G1084" i="1" s="1"/>
  <c r="C1085" i="1"/>
  <c r="G1085" i="1" s="1"/>
  <c r="C1086" i="1"/>
  <c r="G1086" i="1" s="1"/>
  <c r="C1087" i="1"/>
  <c r="G1087" i="1" s="1"/>
  <c r="C1088" i="1"/>
  <c r="G1088" i="1" s="1"/>
  <c r="C1089" i="1"/>
  <c r="G1089" i="1" s="1"/>
  <c r="C1090" i="1"/>
  <c r="G1090" i="1" s="1"/>
  <c r="C1091" i="1"/>
  <c r="G1091" i="1" s="1"/>
  <c r="C1092" i="1"/>
  <c r="G1092" i="1" s="1"/>
  <c r="C1093" i="1"/>
  <c r="G1093" i="1" s="1"/>
  <c r="C1094" i="1"/>
  <c r="G1094" i="1" s="1"/>
  <c r="C1095" i="1"/>
  <c r="G1095" i="1" s="1"/>
  <c r="C1096" i="1"/>
  <c r="G1096" i="1" s="1"/>
  <c r="C1097" i="1"/>
  <c r="G1097" i="1" s="1"/>
  <c r="C1098" i="1"/>
  <c r="G1098" i="1" s="1"/>
  <c r="C1099" i="1"/>
  <c r="G1099" i="1" s="1"/>
  <c r="C1100" i="1"/>
  <c r="G1100" i="1" s="1"/>
  <c r="C1101" i="1"/>
  <c r="G1101" i="1" s="1"/>
  <c r="C1102" i="1"/>
  <c r="G1102" i="1" s="1"/>
  <c r="C1103" i="1"/>
  <c r="G1103" i="1" s="1"/>
  <c r="C1104" i="1"/>
  <c r="G1104" i="1" s="1"/>
  <c r="C1105" i="1"/>
  <c r="G1105" i="1" s="1"/>
  <c r="C1106" i="1"/>
  <c r="G1106" i="1" s="1"/>
  <c r="C1107" i="1"/>
  <c r="G1107" i="1" s="1"/>
  <c r="C1108" i="1"/>
  <c r="G1108" i="1" s="1"/>
  <c r="C1109" i="1"/>
  <c r="G1109" i="1" s="1"/>
  <c r="C1110" i="1"/>
  <c r="G1110" i="1" s="1"/>
  <c r="C1111" i="1"/>
  <c r="G1111" i="1" s="1"/>
  <c r="C1112" i="1"/>
  <c r="G1112" i="1" s="1"/>
  <c r="C1113" i="1"/>
  <c r="G1113" i="1" s="1"/>
  <c r="C1114" i="1"/>
  <c r="G1114" i="1" s="1"/>
  <c r="C1115" i="1"/>
  <c r="G1115" i="1" s="1"/>
  <c r="C1116" i="1"/>
  <c r="G1116" i="1" s="1"/>
  <c r="C1117" i="1"/>
  <c r="G1117" i="1" s="1"/>
  <c r="C1118" i="1"/>
  <c r="G1118" i="1" s="1"/>
  <c r="C1119" i="1"/>
  <c r="G1119" i="1" s="1"/>
  <c r="C1120" i="1"/>
  <c r="G1120" i="1" s="1"/>
  <c r="C1121" i="1"/>
  <c r="G1121" i="1" s="1"/>
  <c r="C1122" i="1"/>
  <c r="G1122" i="1" s="1"/>
  <c r="C1123" i="1"/>
  <c r="G1123" i="1" s="1"/>
  <c r="C1124" i="1"/>
  <c r="G1124" i="1" s="1"/>
  <c r="C1125" i="1"/>
  <c r="G1125" i="1" s="1"/>
  <c r="C1126" i="1"/>
  <c r="G1126" i="1" s="1"/>
  <c r="C1127" i="1"/>
  <c r="G1127" i="1" s="1"/>
  <c r="C1128" i="1"/>
  <c r="G1128" i="1" s="1"/>
  <c r="C1129" i="1"/>
  <c r="G1129" i="1" s="1"/>
  <c r="C1130" i="1"/>
  <c r="G1130" i="1" s="1"/>
  <c r="C1131" i="1"/>
  <c r="G1131" i="1" s="1"/>
  <c r="C1132" i="1"/>
  <c r="G1132" i="1" s="1"/>
  <c r="C1133" i="1"/>
  <c r="G1133" i="1" s="1"/>
  <c r="C1134" i="1"/>
  <c r="G1134" i="1" s="1"/>
  <c r="C1135" i="1"/>
  <c r="G1135" i="1" s="1"/>
  <c r="C1136" i="1"/>
  <c r="G1136" i="1" s="1"/>
  <c r="C1137" i="1"/>
  <c r="G1137" i="1" s="1"/>
  <c r="C1138" i="1"/>
  <c r="G1138" i="1" s="1"/>
  <c r="C1139" i="1"/>
  <c r="G1139" i="1" s="1"/>
  <c r="C1140" i="1"/>
  <c r="G1140" i="1" s="1"/>
  <c r="C1141" i="1"/>
  <c r="G1141" i="1" s="1"/>
  <c r="C1142" i="1"/>
  <c r="G1142" i="1" s="1"/>
  <c r="C1143" i="1"/>
  <c r="G1143" i="1" s="1"/>
  <c r="C1144" i="1"/>
  <c r="G1144" i="1" s="1"/>
  <c r="C1145" i="1"/>
  <c r="G1145" i="1" s="1"/>
  <c r="C1146" i="1"/>
  <c r="G1146" i="1" s="1"/>
  <c r="C1147" i="1"/>
  <c r="G1147" i="1" s="1"/>
  <c r="C1148" i="1"/>
  <c r="G1148" i="1" s="1"/>
  <c r="C1149" i="1"/>
  <c r="G1149" i="1" s="1"/>
  <c r="C1150" i="1"/>
  <c r="G1150" i="1" s="1"/>
  <c r="C1151" i="1"/>
  <c r="G1151" i="1" s="1"/>
  <c r="C1152" i="1"/>
  <c r="G1152" i="1" s="1"/>
  <c r="C1153" i="1"/>
  <c r="G1153" i="1" s="1"/>
  <c r="C1154" i="1"/>
  <c r="G1154" i="1" s="1"/>
  <c r="C1155" i="1"/>
  <c r="G1155" i="1" s="1"/>
  <c r="C1156" i="1"/>
  <c r="G1156" i="1" s="1"/>
  <c r="C1157" i="1"/>
  <c r="G1157" i="1" s="1"/>
  <c r="C1158" i="1"/>
  <c r="G1158" i="1" s="1"/>
  <c r="C1159" i="1"/>
  <c r="G1159" i="1" s="1"/>
  <c r="C1160" i="1"/>
  <c r="G1160" i="1" s="1"/>
  <c r="C1161" i="1"/>
  <c r="G1161" i="1" s="1"/>
  <c r="C1162" i="1"/>
  <c r="G1162" i="1" s="1"/>
  <c r="C1163" i="1"/>
  <c r="G1163" i="1" s="1"/>
  <c r="C1164" i="1"/>
  <c r="G1164" i="1" s="1"/>
  <c r="C1165" i="1"/>
  <c r="G1165" i="1" s="1"/>
  <c r="C1166" i="1"/>
  <c r="G1166" i="1" s="1"/>
  <c r="C1167" i="1"/>
  <c r="G1167" i="1" s="1"/>
  <c r="C1168" i="1"/>
  <c r="G1168" i="1" s="1"/>
  <c r="C1169" i="1"/>
  <c r="G1169" i="1" s="1"/>
  <c r="C1170" i="1"/>
  <c r="G1170" i="1" s="1"/>
  <c r="C1171" i="1"/>
  <c r="G1171" i="1" s="1"/>
  <c r="C1172" i="1"/>
  <c r="G1172" i="1" s="1"/>
  <c r="C1173" i="1"/>
  <c r="G1173" i="1" s="1"/>
  <c r="C1174" i="1"/>
  <c r="G1174" i="1" s="1"/>
  <c r="C1175" i="1"/>
  <c r="G1175" i="1" s="1"/>
  <c r="C1176" i="1"/>
  <c r="G1176" i="1" s="1"/>
  <c r="C1177" i="1"/>
  <c r="G1177" i="1" s="1"/>
  <c r="C1178" i="1"/>
  <c r="G1178" i="1" s="1"/>
  <c r="C1179" i="1"/>
  <c r="G1179" i="1" s="1"/>
  <c r="C1180" i="1"/>
  <c r="G1180" i="1" s="1"/>
  <c r="C1181" i="1"/>
  <c r="G1181" i="1" s="1"/>
  <c r="C1182" i="1"/>
  <c r="G1182" i="1" s="1"/>
  <c r="C1183" i="1"/>
  <c r="G1183" i="1" s="1"/>
  <c r="C1184" i="1"/>
  <c r="G1184" i="1" s="1"/>
  <c r="C1185" i="1"/>
  <c r="G1185" i="1" s="1"/>
  <c r="C1186" i="1"/>
  <c r="G1186" i="1" s="1"/>
  <c r="C1187" i="1"/>
  <c r="G1187" i="1" s="1"/>
  <c r="C1188" i="1"/>
  <c r="G1188" i="1" s="1"/>
  <c r="C1189" i="1"/>
  <c r="G1189" i="1" s="1"/>
  <c r="C1190" i="1"/>
  <c r="G1190" i="1" s="1"/>
  <c r="C1191" i="1"/>
  <c r="G1191" i="1" s="1"/>
  <c r="C1192" i="1"/>
  <c r="G1192" i="1" s="1"/>
  <c r="C1193" i="1"/>
  <c r="G1193" i="1" s="1"/>
  <c r="C1194" i="1"/>
  <c r="G1194" i="1" s="1"/>
  <c r="C1195" i="1"/>
  <c r="G1195" i="1" s="1"/>
  <c r="C1196" i="1"/>
  <c r="G1196" i="1" s="1"/>
  <c r="C1197" i="1"/>
  <c r="G1197" i="1" s="1"/>
  <c r="C1198" i="1"/>
  <c r="G1198" i="1" s="1"/>
  <c r="C1199" i="1"/>
  <c r="G1199" i="1" s="1"/>
  <c r="C1200" i="1"/>
  <c r="G1200" i="1" s="1"/>
  <c r="C1201" i="1"/>
  <c r="G1201" i="1" s="1"/>
  <c r="C1202" i="1"/>
  <c r="G1202" i="1" s="1"/>
  <c r="C1203" i="1"/>
  <c r="G1203" i="1" s="1"/>
  <c r="C1204" i="1"/>
  <c r="G1204" i="1" s="1"/>
  <c r="C1205" i="1"/>
  <c r="G1205" i="1" s="1"/>
  <c r="C1206" i="1"/>
  <c r="G1206" i="1" s="1"/>
  <c r="C1207" i="1"/>
  <c r="G1207" i="1" s="1"/>
  <c r="C1208" i="1"/>
  <c r="G1208" i="1" s="1"/>
  <c r="C1209" i="1"/>
  <c r="G1209" i="1" s="1"/>
  <c r="C1210" i="1"/>
  <c r="G1210" i="1" s="1"/>
  <c r="C1211" i="1"/>
  <c r="G1211" i="1" s="1"/>
  <c r="C1212" i="1"/>
  <c r="G1212" i="1" s="1"/>
  <c r="C1213" i="1"/>
  <c r="G1213" i="1" s="1"/>
  <c r="C1214" i="1"/>
  <c r="G1214" i="1" s="1"/>
  <c r="C1215" i="1"/>
  <c r="G1215" i="1" s="1"/>
  <c r="C1216" i="1"/>
  <c r="G1216" i="1" s="1"/>
  <c r="C1217" i="1"/>
  <c r="G1217" i="1" s="1"/>
  <c r="C1218" i="1"/>
  <c r="G1218" i="1" s="1"/>
  <c r="C1219" i="1"/>
  <c r="G1219" i="1" s="1"/>
  <c r="C1220" i="1"/>
  <c r="G1220" i="1" s="1"/>
  <c r="C1221" i="1"/>
  <c r="G1221" i="1" s="1"/>
  <c r="C1222" i="1"/>
  <c r="G1222" i="1" s="1"/>
  <c r="C1223" i="1"/>
  <c r="G1223" i="1" s="1"/>
  <c r="C1224" i="1"/>
  <c r="G1224" i="1" s="1"/>
  <c r="C1225" i="1"/>
  <c r="G1225" i="1" s="1"/>
  <c r="C1226" i="1"/>
  <c r="G1226" i="1" s="1"/>
  <c r="C1227" i="1"/>
  <c r="G1227" i="1" s="1"/>
  <c r="C1228" i="1"/>
  <c r="G1228" i="1" s="1"/>
  <c r="C1229" i="1"/>
  <c r="G1229" i="1" s="1"/>
  <c r="C1230" i="1"/>
  <c r="G1230" i="1" s="1"/>
  <c r="C1231" i="1"/>
  <c r="G1231" i="1" s="1"/>
  <c r="C1232" i="1"/>
  <c r="G1232" i="1" s="1"/>
  <c r="C1233" i="1"/>
  <c r="G1233" i="1" s="1"/>
  <c r="C1234" i="1"/>
  <c r="G1234" i="1" s="1"/>
  <c r="C1235" i="1"/>
  <c r="G1235" i="1" s="1"/>
  <c r="C1236" i="1"/>
  <c r="G1236" i="1" s="1"/>
  <c r="C1237" i="1"/>
  <c r="G1237" i="1" s="1"/>
  <c r="C1238" i="1"/>
  <c r="G1238" i="1" s="1"/>
  <c r="C1239" i="1"/>
  <c r="G1239" i="1" s="1"/>
  <c r="C1240" i="1"/>
  <c r="G1240" i="1" s="1"/>
  <c r="C1241" i="1"/>
  <c r="G1241" i="1" s="1"/>
  <c r="C1242" i="1"/>
  <c r="G1242" i="1" s="1"/>
  <c r="C1243" i="1"/>
  <c r="G1243" i="1" s="1"/>
  <c r="C1244" i="1"/>
  <c r="G1244" i="1" s="1"/>
  <c r="C1245" i="1"/>
  <c r="G1245" i="1" s="1"/>
  <c r="C1246" i="1"/>
  <c r="G1246" i="1" s="1"/>
  <c r="C1247" i="1"/>
  <c r="G1247" i="1" s="1"/>
  <c r="C1248" i="1"/>
  <c r="G1248" i="1" s="1"/>
  <c r="C1249" i="1"/>
  <c r="G1249" i="1" s="1"/>
  <c r="C1250" i="1"/>
  <c r="G1250" i="1" s="1"/>
  <c r="C1251" i="1"/>
  <c r="G1251" i="1" s="1"/>
  <c r="C1252" i="1"/>
  <c r="G1252" i="1" s="1"/>
  <c r="C1253" i="1"/>
  <c r="G1253" i="1" s="1"/>
  <c r="C1254" i="1"/>
  <c r="G1254" i="1" s="1"/>
  <c r="C1255" i="1"/>
  <c r="G1255" i="1" s="1"/>
  <c r="C1256" i="1"/>
  <c r="G1256" i="1" s="1"/>
  <c r="C1257" i="1"/>
  <c r="G1257" i="1" s="1"/>
  <c r="C1258" i="1"/>
  <c r="G1258" i="1" s="1"/>
  <c r="C1259" i="1"/>
  <c r="G1259" i="1" s="1"/>
  <c r="C1260" i="1"/>
  <c r="G1260" i="1" s="1"/>
  <c r="C1261" i="1"/>
  <c r="G1261" i="1" s="1"/>
  <c r="C1262" i="1"/>
  <c r="G1262" i="1" s="1"/>
  <c r="C1263" i="1"/>
  <c r="G1263" i="1" s="1"/>
  <c r="C1264" i="1"/>
  <c r="G1264" i="1" s="1"/>
  <c r="C1265" i="1"/>
  <c r="G1265" i="1" s="1"/>
  <c r="C1266" i="1"/>
  <c r="G1266" i="1" s="1"/>
  <c r="C1267" i="1"/>
  <c r="G1267" i="1" s="1"/>
  <c r="C1268" i="1"/>
  <c r="G1268" i="1" s="1"/>
  <c r="C1269" i="1"/>
  <c r="G1269" i="1" s="1"/>
  <c r="C1270" i="1"/>
  <c r="G1270" i="1" s="1"/>
  <c r="C1271" i="1"/>
  <c r="G1271" i="1" s="1"/>
  <c r="C1272" i="1"/>
  <c r="G1272" i="1" s="1"/>
  <c r="C1273" i="1"/>
  <c r="G1273" i="1" s="1"/>
  <c r="C1274" i="1"/>
  <c r="G1274" i="1" s="1"/>
  <c r="C1275" i="1"/>
  <c r="G1275" i="1" s="1"/>
  <c r="C1276" i="1"/>
  <c r="G1276" i="1" s="1"/>
  <c r="C1277" i="1"/>
  <c r="G1277" i="1" s="1"/>
  <c r="C1278" i="1"/>
  <c r="G1278" i="1" s="1"/>
  <c r="C1279" i="1"/>
  <c r="G1279" i="1" s="1"/>
  <c r="C1280" i="1"/>
  <c r="G1280" i="1" s="1"/>
  <c r="C1281" i="1"/>
  <c r="G1281" i="1" s="1"/>
  <c r="C1282" i="1"/>
  <c r="G1282" i="1" s="1"/>
  <c r="C1283" i="1"/>
  <c r="G1283" i="1" s="1"/>
  <c r="C1284" i="1"/>
  <c r="G1284" i="1" s="1"/>
  <c r="C1285" i="1"/>
  <c r="G1285" i="1" s="1"/>
  <c r="C1286" i="1"/>
  <c r="G1286" i="1" s="1"/>
  <c r="C1287" i="1"/>
  <c r="G1287" i="1" s="1"/>
  <c r="C1288" i="1"/>
  <c r="G1288" i="1" s="1"/>
  <c r="C1289" i="1"/>
  <c r="G1289" i="1" s="1"/>
  <c r="C1290" i="1"/>
  <c r="G1290" i="1" s="1"/>
  <c r="C1291" i="1"/>
  <c r="G1291" i="1" s="1"/>
  <c r="C1292" i="1"/>
  <c r="G1292" i="1" s="1"/>
  <c r="C1293" i="1"/>
  <c r="G1293" i="1" s="1"/>
  <c r="C1294" i="1"/>
  <c r="G1294" i="1" s="1"/>
  <c r="C1295" i="1"/>
  <c r="G1295" i="1" s="1"/>
  <c r="C1296" i="1"/>
  <c r="G1296" i="1" s="1"/>
  <c r="C1297" i="1"/>
  <c r="G1297" i="1" s="1"/>
  <c r="C1298" i="1"/>
  <c r="G1298" i="1" s="1"/>
  <c r="C1299" i="1"/>
  <c r="G1299" i="1" s="1"/>
  <c r="C1300" i="1"/>
  <c r="G1300" i="1" s="1"/>
  <c r="C1301" i="1"/>
  <c r="G1301" i="1" s="1"/>
  <c r="C1302" i="1"/>
  <c r="G1302" i="1" s="1"/>
  <c r="C1303" i="1"/>
  <c r="G1303" i="1" s="1"/>
  <c r="C1304" i="1"/>
  <c r="G1304" i="1" s="1"/>
  <c r="C1305" i="1"/>
  <c r="G1305" i="1" s="1"/>
  <c r="C1306" i="1"/>
  <c r="G1306" i="1" s="1"/>
  <c r="C1307" i="1"/>
  <c r="G1307" i="1" s="1"/>
  <c r="C1308" i="1"/>
  <c r="G1308" i="1" s="1"/>
  <c r="C1309" i="1"/>
  <c r="G1309" i="1" s="1"/>
  <c r="C1310" i="1"/>
  <c r="G1310" i="1" s="1"/>
  <c r="C1311" i="1"/>
  <c r="G1311" i="1" s="1"/>
  <c r="C1312" i="1"/>
  <c r="G1312" i="1" s="1"/>
  <c r="C1313" i="1"/>
  <c r="G1313" i="1" s="1"/>
  <c r="C1314" i="1"/>
  <c r="G1314" i="1" s="1"/>
  <c r="C1315" i="1"/>
  <c r="G1315" i="1" s="1"/>
  <c r="C1316" i="1"/>
  <c r="G1316" i="1" s="1"/>
  <c r="C1317" i="1"/>
  <c r="G1317" i="1" s="1"/>
  <c r="C1318" i="1"/>
  <c r="G1318" i="1" s="1"/>
  <c r="C1319" i="1"/>
  <c r="G1319" i="1" s="1"/>
  <c r="C1320" i="1"/>
  <c r="G1320" i="1" s="1"/>
  <c r="C1321" i="1"/>
  <c r="G1321" i="1" s="1"/>
  <c r="C1322" i="1"/>
  <c r="G1322" i="1" s="1"/>
  <c r="C1323" i="1"/>
  <c r="G1323" i="1" s="1"/>
  <c r="C1324" i="1"/>
  <c r="G1324" i="1" s="1"/>
  <c r="C1325" i="1"/>
  <c r="G1325" i="1" s="1"/>
  <c r="C1326" i="1"/>
  <c r="G1326" i="1" s="1"/>
  <c r="C1327" i="1"/>
  <c r="G1327" i="1" s="1"/>
  <c r="C1328" i="1"/>
  <c r="G1328" i="1" s="1"/>
  <c r="C1329" i="1"/>
  <c r="G1329" i="1" s="1"/>
  <c r="C1330" i="1"/>
  <c r="G1330" i="1" s="1"/>
  <c r="C1331" i="1"/>
  <c r="G1331" i="1" s="1"/>
  <c r="C1332" i="1"/>
  <c r="G1332" i="1" s="1"/>
  <c r="C1333" i="1"/>
  <c r="G1333" i="1" s="1"/>
  <c r="C1334" i="1"/>
  <c r="G1334" i="1" s="1"/>
  <c r="C1335" i="1"/>
  <c r="G1335" i="1" s="1"/>
  <c r="C1336" i="1"/>
  <c r="G1336" i="1" s="1"/>
  <c r="C1337" i="1"/>
  <c r="G1337" i="1" s="1"/>
  <c r="C1338" i="1"/>
  <c r="G1338" i="1" s="1"/>
  <c r="C1339" i="1"/>
  <c r="G1339" i="1" s="1"/>
  <c r="C1340" i="1"/>
  <c r="G1340" i="1" s="1"/>
  <c r="C1341" i="1"/>
  <c r="G1341" i="1" s="1"/>
  <c r="C1342" i="1"/>
  <c r="G1342" i="1" s="1"/>
  <c r="C1343" i="1"/>
  <c r="G1343" i="1" s="1"/>
  <c r="C1344" i="1"/>
  <c r="G1344" i="1" s="1"/>
  <c r="C1345" i="1"/>
  <c r="G1345" i="1" s="1"/>
  <c r="C1346" i="1"/>
  <c r="G1346" i="1" s="1"/>
  <c r="C1347" i="1"/>
  <c r="G1347" i="1" s="1"/>
  <c r="C1348" i="1"/>
  <c r="G1348" i="1" s="1"/>
  <c r="C1349" i="1"/>
  <c r="G1349" i="1" s="1"/>
  <c r="C1350" i="1"/>
  <c r="G1350" i="1" s="1"/>
  <c r="C1351" i="1"/>
  <c r="G1351" i="1" s="1"/>
  <c r="C1352" i="1"/>
  <c r="G1352" i="1" s="1"/>
  <c r="C1353" i="1"/>
  <c r="G1353" i="1" s="1"/>
  <c r="C1354" i="1"/>
  <c r="G1354" i="1" s="1"/>
  <c r="C1355" i="1"/>
  <c r="G1355" i="1" s="1"/>
  <c r="C1356" i="1"/>
  <c r="G1356" i="1" s="1"/>
  <c r="C1357" i="1"/>
  <c r="G1357" i="1" s="1"/>
  <c r="C1358" i="1"/>
  <c r="G1358" i="1" s="1"/>
  <c r="C1359" i="1"/>
  <c r="G1359" i="1" s="1"/>
  <c r="C1360" i="1"/>
  <c r="G1360" i="1" s="1"/>
  <c r="C1361" i="1"/>
  <c r="G1361" i="1" s="1"/>
  <c r="C1362" i="1"/>
  <c r="G1362" i="1" s="1"/>
  <c r="C1363" i="1"/>
  <c r="G1363" i="1" s="1"/>
  <c r="C1364" i="1"/>
  <c r="G1364" i="1" s="1"/>
  <c r="C1365" i="1"/>
  <c r="G1365" i="1" s="1"/>
  <c r="C1366" i="1"/>
  <c r="G1366" i="1" s="1"/>
  <c r="C1367" i="1"/>
  <c r="G1367" i="1" s="1"/>
  <c r="C1368" i="1"/>
  <c r="G1368" i="1" s="1"/>
  <c r="C1369" i="1"/>
  <c r="G1369" i="1" s="1"/>
  <c r="C1370" i="1"/>
  <c r="G1370" i="1" s="1"/>
  <c r="C1371" i="1"/>
  <c r="G1371" i="1" s="1"/>
  <c r="C1372" i="1"/>
  <c r="G1372" i="1" s="1"/>
  <c r="C1373" i="1"/>
  <c r="G1373" i="1" s="1"/>
  <c r="C1374" i="1"/>
  <c r="G1374" i="1" s="1"/>
  <c r="C1375" i="1"/>
  <c r="G1375" i="1" s="1"/>
  <c r="C1376" i="1"/>
  <c r="G1376" i="1" s="1"/>
  <c r="C1377" i="1"/>
  <c r="G1377" i="1" s="1"/>
  <c r="C1378" i="1"/>
  <c r="G1378" i="1" s="1"/>
  <c r="C1379" i="1"/>
  <c r="G1379" i="1" s="1"/>
  <c r="C1380" i="1"/>
  <c r="G1380" i="1" s="1"/>
  <c r="C1381" i="1"/>
  <c r="G1381" i="1" s="1"/>
  <c r="C1382" i="1"/>
  <c r="G1382" i="1" s="1"/>
  <c r="C1383" i="1"/>
  <c r="G1383" i="1" s="1"/>
  <c r="C1384" i="1"/>
  <c r="G1384" i="1" s="1"/>
  <c r="C1385" i="1"/>
  <c r="G1385" i="1" s="1"/>
  <c r="C1386" i="1"/>
  <c r="G1386" i="1" s="1"/>
  <c r="C1387" i="1"/>
  <c r="G1387" i="1" s="1"/>
  <c r="C1388" i="1"/>
  <c r="G1388" i="1" s="1"/>
  <c r="C1389" i="1"/>
  <c r="G1389" i="1" s="1"/>
  <c r="C1390" i="1"/>
  <c r="G1390" i="1" s="1"/>
  <c r="C1391" i="1"/>
  <c r="G1391" i="1" s="1"/>
  <c r="C1392" i="1"/>
  <c r="G1392" i="1" s="1"/>
  <c r="C1393" i="1"/>
  <c r="G1393" i="1" s="1"/>
  <c r="C1394" i="1"/>
  <c r="G1394" i="1" s="1"/>
  <c r="C1395" i="1"/>
  <c r="G1395" i="1" s="1"/>
  <c r="C1396" i="1"/>
  <c r="G1396" i="1" s="1"/>
  <c r="C1397" i="1"/>
  <c r="G1397" i="1" s="1"/>
  <c r="C1398" i="1"/>
  <c r="G1398" i="1" s="1"/>
  <c r="C1399" i="1"/>
  <c r="G1399" i="1" s="1"/>
  <c r="C1400" i="1"/>
  <c r="G1400" i="1" s="1"/>
  <c r="C1401" i="1"/>
  <c r="G1401" i="1" s="1"/>
  <c r="C1402" i="1"/>
  <c r="G1402" i="1" s="1"/>
  <c r="C1403" i="1"/>
  <c r="G1403" i="1" s="1"/>
  <c r="C1404" i="1"/>
  <c r="G1404" i="1" s="1"/>
  <c r="C1405" i="1"/>
  <c r="G1405" i="1" s="1"/>
  <c r="C1406" i="1"/>
  <c r="G1406" i="1" s="1"/>
  <c r="C1407" i="1"/>
  <c r="G1407" i="1" s="1"/>
  <c r="C1408" i="1"/>
  <c r="G1408" i="1" s="1"/>
  <c r="C1409" i="1"/>
  <c r="G1409" i="1" s="1"/>
  <c r="C1410" i="1"/>
  <c r="G1410" i="1" s="1"/>
  <c r="C1411" i="1"/>
  <c r="G1411" i="1" s="1"/>
  <c r="C1412" i="1"/>
  <c r="G1412" i="1" s="1"/>
  <c r="C1413" i="1"/>
  <c r="G1413" i="1" s="1"/>
  <c r="C1414" i="1"/>
  <c r="G1414" i="1" s="1"/>
  <c r="C1415" i="1"/>
  <c r="G1415" i="1" s="1"/>
  <c r="C1416" i="1"/>
  <c r="G1416" i="1" s="1"/>
  <c r="C1417" i="1"/>
  <c r="G1417" i="1" s="1"/>
  <c r="C1418" i="1"/>
  <c r="G1418" i="1" s="1"/>
  <c r="C1419" i="1"/>
  <c r="G1419" i="1" s="1"/>
  <c r="C1420" i="1"/>
  <c r="G1420" i="1" s="1"/>
  <c r="C1421" i="1"/>
  <c r="G1421" i="1" s="1"/>
  <c r="C1422" i="1"/>
  <c r="G1422" i="1" s="1"/>
  <c r="C1423" i="1"/>
  <c r="G1423" i="1" s="1"/>
  <c r="C1424" i="1"/>
  <c r="G1424" i="1" s="1"/>
  <c r="C1425" i="1"/>
  <c r="G1425" i="1" s="1"/>
  <c r="C1426" i="1"/>
  <c r="G1426" i="1" s="1"/>
  <c r="C1427" i="1"/>
  <c r="G1427" i="1" s="1"/>
  <c r="C1428" i="1"/>
  <c r="G1428" i="1" s="1"/>
  <c r="C1429" i="1"/>
  <c r="G1429" i="1" s="1"/>
  <c r="C1430" i="1"/>
  <c r="G1430" i="1" s="1"/>
  <c r="C1431" i="1"/>
  <c r="G1431" i="1" s="1"/>
  <c r="C1432" i="1"/>
  <c r="G1432" i="1" s="1"/>
  <c r="C1433" i="1"/>
  <c r="G1433" i="1" s="1"/>
  <c r="C1434" i="1"/>
  <c r="G1434" i="1" s="1"/>
  <c r="C1435" i="1"/>
  <c r="G1435" i="1" s="1"/>
  <c r="C1436" i="1"/>
  <c r="G1436" i="1" s="1"/>
  <c r="C1437" i="1"/>
  <c r="G1437" i="1" s="1"/>
  <c r="C1438" i="1"/>
  <c r="G1438" i="1" s="1"/>
  <c r="C1439" i="1"/>
  <c r="G1439" i="1" s="1"/>
  <c r="C1440" i="1"/>
  <c r="G1440" i="1" s="1"/>
  <c r="C1441" i="1"/>
  <c r="G1441" i="1" s="1"/>
  <c r="C1442" i="1"/>
  <c r="G1442" i="1" s="1"/>
  <c r="C1443" i="1"/>
  <c r="G1443" i="1" s="1"/>
  <c r="C1444" i="1"/>
  <c r="G1444" i="1" s="1"/>
  <c r="C1445" i="1"/>
  <c r="G1445" i="1" s="1"/>
  <c r="C1446" i="1"/>
  <c r="G1446" i="1" s="1"/>
  <c r="C1447" i="1"/>
  <c r="G1447" i="1" s="1"/>
  <c r="C1448" i="1"/>
  <c r="G1448" i="1" s="1"/>
  <c r="C1449" i="1"/>
  <c r="G1449" i="1" s="1"/>
  <c r="C1450" i="1"/>
  <c r="G1450" i="1" s="1"/>
  <c r="C1451" i="1"/>
  <c r="G1451" i="1" s="1"/>
  <c r="C1452" i="1"/>
  <c r="G1452" i="1" s="1"/>
  <c r="C1453" i="1"/>
  <c r="G1453" i="1" s="1"/>
  <c r="C1454" i="1"/>
  <c r="G1454" i="1" s="1"/>
  <c r="C1455" i="1"/>
  <c r="G1455" i="1" s="1"/>
  <c r="C1456" i="1"/>
  <c r="G1456" i="1" s="1"/>
  <c r="C1457" i="1"/>
  <c r="G1457" i="1" s="1"/>
  <c r="C1458" i="1"/>
  <c r="G1458" i="1" s="1"/>
  <c r="C1459" i="1"/>
  <c r="G1459" i="1" s="1"/>
  <c r="C1460" i="1"/>
  <c r="G1460" i="1" s="1"/>
  <c r="C1461" i="1"/>
  <c r="G1461" i="1" s="1"/>
  <c r="C1462" i="1"/>
  <c r="G1462" i="1" s="1"/>
  <c r="C1463" i="1"/>
  <c r="G1463" i="1" s="1"/>
  <c r="C1464" i="1"/>
  <c r="G1464" i="1" s="1"/>
  <c r="C1465" i="1"/>
  <c r="G1465" i="1" s="1"/>
  <c r="C1466" i="1"/>
  <c r="G1466" i="1" s="1"/>
  <c r="C1467" i="1"/>
  <c r="G1467" i="1" s="1"/>
  <c r="C1468" i="1"/>
  <c r="G1468" i="1" s="1"/>
  <c r="C1469" i="1"/>
  <c r="G1469" i="1" s="1"/>
  <c r="C1470" i="1"/>
  <c r="G1470" i="1" s="1"/>
  <c r="C1471" i="1"/>
  <c r="G1471" i="1" s="1"/>
  <c r="C1472" i="1"/>
  <c r="G1472" i="1" s="1"/>
  <c r="C1473" i="1"/>
  <c r="G1473" i="1" s="1"/>
  <c r="C1474" i="1"/>
  <c r="G1474" i="1" s="1"/>
  <c r="C1475" i="1"/>
  <c r="G1475" i="1" s="1"/>
  <c r="C1476" i="1"/>
  <c r="G1476" i="1" s="1"/>
  <c r="C1477" i="1"/>
  <c r="G1477" i="1" s="1"/>
  <c r="C1478" i="1"/>
  <c r="G1478" i="1" s="1"/>
  <c r="C1479" i="1"/>
  <c r="G1479" i="1" s="1"/>
  <c r="C1480" i="1"/>
  <c r="G1480" i="1" s="1"/>
  <c r="C1481" i="1"/>
  <c r="G1481" i="1" s="1"/>
  <c r="C1482" i="1"/>
  <c r="G1482" i="1" s="1"/>
  <c r="C1483" i="1"/>
  <c r="G1483" i="1" s="1"/>
  <c r="C1484" i="1"/>
  <c r="G1484" i="1" s="1"/>
  <c r="C1485" i="1"/>
  <c r="G1485" i="1" s="1"/>
  <c r="C1486" i="1"/>
  <c r="G1486" i="1" s="1"/>
  <c r="C1487" i="1"/>
  <c r="G1487" i="1" s="1"/>
  <c r="C1488" i="1"/>
  <c r="G1488" i="1" s="1"/>
  <c r="C1489" i="1"/>
  <c r="G1489" i="1" s="1"/>
  <c r="C1490" i="1"/>
  <c r="G1490" i="1" s="1"/>
  <c r="C1491" i="1"/>
  <c r="G1491" i="1" s="1"/>
  <c r="C1492" i="1"/>
  <c r="G1492" i="1" s="1"/>
  <c r="C1493" i="1"/>
  <c r="G1493" i="1" s="1"/>
  <c r="C1494" i="1"/>
  <c r="G1494" i="1" s="1"/>
  <c r="C1495" i="1"/>
  <c r="G1495" i="1" s="1"/>
  <c r="C1496" i="1"/>
  <c r="G1496" i="1" s="1"/>
  <c r="C1497" i="1"/>
  <c r="G1497" i="1" s="1"/>
  <c r="C1498" i="1"/>
  <c r="G1498" i="1" s="1"/>
  <c r="C1499" i="1"/>
  <c r="G1499" i="1" s="1"/>
  <c r="C1500" i="1"/>
  <c r="G1500" i="1" s="1"/>
  <c r="C1501" i="1"/>
  <c r="G1501" i="1" s="1"/>
  <c r="C1502" i="1"/>
  <c r="G1502" i="1" s="1"/>
  <c r="C1503" i="1"/>
  <c r="G1503" i="1" s="1"/>
  <c r="C1504" i="1"/>
  <c r="G1504" i="1" s="1"/>
  <c r="C1505" i="1"/>
  <c r="G1505" i="1" s="1"/>
  <c r="C1506" i="1"/>
  <c r="G1506" i="1" s="1"/>
  <c r="C1507" i="1"/>
  <c r="G1507" i="1" s="1"/>
  <c r="C1508" i="1"/>
  <c r="G1508" i="1" s="1"/>
  <c r="C1509" i="1"/>
  <c r="G1509" i="1" s="1"/>
  <c r="C1510" i="1"/>
  <c r="G1510" i="1" s="1"/>
  <c r="C1511" i="1"/>
  <c r="G1511" i="1" s="1"/>
  <c r="C1512" i="1"/>
  <c r="G1512" i="1" s="1"/>
  <c r="C1513" i="1"/>
  <c r="G1513" i="1" s="1"/>
  <c r="C1514" i="1"/>
  <c r="G1514" i="1" s="1"/>
  <c r="C1515" i="1"/>
  <c r="G1515" i="1" s="1"/>
  <c r="C1516" i="1"/>
  <c r="G1516" i="1" s="1"/>
  <c r="C1517" i="1"/>
  <c r="G1517" i="1" s="1"/>
  <c r="C1518" i="1"/>
  <c r="G1518" i="1" s="1"/>
  <c r="C1519" i="1"/>
  <c r="G1519" i="1" s="1"/>
  <c r="C1520" i="1"/>
  <c r="G1520" i="1" s="1"/>
  <c r="C1521" i="1"/>
  <c r="G1521" i="1" s="1"/>
  <c r="C1522" i="1"/>
  <c r="G1522" i="1" s="1"/>
  <c r="C1523" i="1"/>
  <c r="G1523" i="1" s="1"/>
  <c r="C1524" i="1"/>
  <c r="G1524" i="1" s="1"/>
  <c r="C1525" i="1"/>
  <c r="G1525" i="1" s="1"/>
  <c r="C1526" i="1"/>
  <c r="G1526" i="1" s="1"/>
  <c r="C1527" i="1"/>
  <c r="G1527" i="1" s="1"/>
  <c r="C1528" i="1"/>
  <c r="G1528" i="1" s="1"/>
  <c r="C1529" i="1"/>
  <c r="G1529" i="1" s="1"/>
  <c r="C1530" i="1"/>
  <c r="G1530" i="1" s="1"/>
  <c r="C1531" i="1"/>
  <c r="G1531" i="1" s="1"/>
  <c r="C1532" i="1"/>
  <c r="G1532" i="1" s="1"/>
  <c r="C1533" i="1"/>
  <c r="G1533" i="1" s="1"/>
  <c r="C1534" i="1"/>
  <c r="G1534" i="1" s="1"/>
  <c r="C1535" i="1"/>
  <c r="G1535" i="1" s="1"/>
  <c r="C1536" i="1"/>
  <c r="G1536" i="1" s="1"/>
  <c r="C1537" i="1"/>
  <c r="G1537" i="1" s="1"/>
  <c r="C1538" i="1"/>
  <c r="G1538" i="1" s="1"/>
  <c r="C1539" i="1"/>
  <c r="G1539" i="1" s="1"/>
  <c r="C1540" i="1"/>
  <c r="G1540" i="1" s="1"/>
  <c r="C1541" i="1"/>
  <c r="G1541" i="1" s="1"/>
  <c r="C1542" i="1"/>
  <c r="G1542" i="1" s="1"/>
  <c r="C1543" i="1"/>
  <c r="G1543" i="1" s="1"/>
  <c r="C1544" i="1"/>
  <c r="G1544" i="1" s="1"/>
  <c r="C1545" i="1"/>
  <c r="G1545" i="1" s="1"/>
  <c r="C1546" i="1"/>
  <c r="G1546" i="1" s="1"/>
  <c r="C1547" i="1"/>
  <c r="G1547" i="1" s="1"/>
  <c r="C1548" i="1"/>
  <c r="G1548" i="1" s="1"/>
  <c r="C1549" i="1"/>
  <c r="G1549" i="1" s="1"/>
  <c r="C1550" i="1"/>
  <c r="G1550" i="1" s="1"/>
  <c r="C1551" i="1"/>
  <c r="G1551" i="1" s="1"/>
  <c r="C1552" i="1"/>
  <c r="G1552" i="1" s="1"/>
  <c r="C1553" i="1"/>
  <c r="G1553" i="1" s="1"/>
  <c r="C1554" i="1"/>
  <c r="G1554" i="1" s="1"/>
  <c r="C1555" i="1"/>
  <c r="G1555" i="1" s="1"/>
  <c r="C1556" i="1"/>
  <c r="G1556" i="1" s="1"/>
  <c r="C1557" i="1"/>
  <c r="G1557" i="1" s="1"/>
  <c r="C1558" i="1"/>
  <c r="G1558" i="1" s="1"/>
  <c r="C1559" i="1"/>
  <c r="G1559" i="1" s="1"/>
  <c r="C1560" i="1"/>
  <c r="G1560" i="1" s="1"/>
  <c r="C1561" i="1"/>
  <c r="G1561" i="1" s="1"/>
  <c r="C1562" i="1"/>
  <c r="G1562" i="1" s="1"/>
  <c r="C1563" i="1"/>
  <c r="G1563" i="1" s="1"/>
  <c r="C1564" i="1"/>
  <c r="G1564" i="1" s="1"/>
  <c r="C1565" i="1"/>
  <c r="G1565" i="1" s="1"/>
  <c r="C1566" i="1"/>
  <c r="G1566" i="1" s="1"/>
  <c r="C1567" i="1"/>
  <c r="G1567" i="1" s="1"/>
  <c r="C1568" i="1"/>
  <c r="G1568" i="1" s="1"/>
  <c r="C1569" i="1"/>
  <c r="G1569" i="1" s="1"/>
  <c r="C1570" i="1"/>
  <c r="G1570" i="1" s="1"/>
  <c r="C1571" i="1"/>
  <c r="G1571" i="1" s="1"/>
  <c r="C1572" i="1"/>
  <c r="G1572" i="1" s="1"/>
  <c r="C1573" i="1"/>
  <c r="G1573" i="1" s="1"/>
  <c r="C1574" i="1"/>
  <c r="G1574" i="1" s="1"/>
  <c r="C1575" i="1"/>
  <c r="G1575" i="1" s="1"/>
  <c r="C1576" i="1"/>
  <c r="G1576" i="1" s="1"/>
  <c r="C1577" i="1"/>
  <c r="G1577" i="1" s="1"/>
  <c r="C1578" i="1"/>
  <c r="G1578" i="1" s="1"/>
  <c r="C1579" i="1"/>
  <c r="G1579" i="1" s="1"/>
  <c r="C1580" i="1"/>
  <c r="G1580" i="1" s="1"/>
  <c r="C1581" i="1"/>
  <c r="G1581" i="1" s="1"/>
  <c r="C1582" i="1"/>
  <c r="G1582" i="1" s="1"/>
  <c r="C1583" i="1"/>
  <c r="G1583" i="1" s="1"/>
  <c r="C1584" i="1"/>
  <c r="G1584" i="1" s="1"/>
  <c r="C1585" i="1"/>
  <c r="G1585" i="1" s="1"/>
  <c r="C1586" i="1"/>
  <c r="G1586" i="1" s="1"/>
  <c r="C1587" i="1"/>
  <c r="G1587" i="1" s="1"/>
  <c r="C1588" i="1"/>
  <c r="G1588" i="1" s="1"/>
  <c r="C1589" i="1"/>
  <c r="G1589" i="1" s="1"/>
  <c r="C1590" i="1"/>
  <c r="G1590" i="1" s="1"/>
  <c r="C1591" i="1"/>
  <c r="G1591" i="1" s="1"/>
  <c r="C1592" i="1"/>
  <c r="G1592" i="1" s="1"/>
  <c r="C1593" i="1"/>
  <c r="G1593" i="1" s="1"/>
  <c r="C1594" i="1"/>
  <c r="G1594" i="1" s="1"/>
  <c r="C1595" i="1"/>
  <c r="G1595" i="1" s="1"/>
  <c r="C1596" i="1"/>
  <c r="G1596" i="1" s="1"/>
  <c r="C1597" i="1"/>
  <c r="G1597" i="1" s="1"/>
  <c r="C1598" i="1"/>
  <c r="G1598" i="1" s="1"/>
  <c r="C1599" i="1"/>
  <c r="G1599" i="1" s="1"/>
  <c r="C1600" i="1"/>
  <c r="G1600" i="1" s="1"/>
  <c r="C1601" i="1"/>
  <c r="G1601" i="1" s="1"/>
  <c r="C1602" i="1"/>
  <c r="G1602" i="1" s="1"/>
  <c r="C1603" i="1"/>
  <c r="G1603" i="1" s="1"/>
  <c r="C1604" i="1"/>
  <c r="G1604" i="1" s="1"/>
  <c r="C1605" i="1"/>
  <c r="G1605" i="1" s="1"/>
  <c r="C1606" i="1"/>
  <c r="G1606" i="1" s="1"/>
  <c r="C1607" i="1"/>
  <c r="G1607" i="1" s="1"/>
  <c r="C1608" i="1"/>
  <c r="G1608" i="1" s="1"/>
  <c r="C1609" i="1"/>
  <c r="G1609" i="1" s="1"/>
  <c r="C1610" i="1"/>
  <c r="G1610" i="1" s="1"/>
  <c r="C1611" i="1"/>
  <c r="G1611" i="1" s="1"/>
  <c r="C1612" i="1"/>
  <c r="G1612" i="1" s="1"/>
  <c r="C1613" i="1"/>
  <c r="G1613" i="1" s="1"/>
  <c r="C1614" i="1"/>
  <c r="G1614" i="1" s="1"/>
  <c r="C1615" i="1"/>
  <c r="G1615" i="1" s="1"/>
  <c r="C1616" i="1"/>
  <c r="G1616" i="1" s="1"/>
  <c r="C1617" i="1"/>
  <c r="G1617" i="1" s="1"/>
  <c r="C1618" i="1"/>
  <c r="G1618" i="1" s="1"/>
  <c r="C1619" i="1"/>
  <c r="G1619" i="1" s="1"/>
  <c r="C1620" i="1"/>
  <c r="G1620" i="1" s="1"/>
  <c r="C1621" i="1"/>
  <c r="G1621" i="1" s="1"/>
  <c r="C1622" i="1"/>
  <c r="G1622" i="1" s="1"/>
  <c r="C1623" i="1"/>
  <c r="G1623" i="1" s="1"/>
  <c r="C1624" i="1"/>
  <c r="G1624" i="1" s="1"/>
  <c r="C1625" i="1"/>
  <c r="G1625" i="1" s="1"/>
  <c r="C1626" i="1"/>
  <c r="G1626" i="1" s="1"/>
  <c r="C1627" i="1"/>
  <c r="G1627" i="1" s="1"/>
  <c r="C1628" i="1"/>
  <c r="G1628" i="1" s="1"/>
  <c r="C1629" i="1"/>
  <c r="G1629" i="1" s="1"/>
  <c r="C1630" i="1"/>
  <c r="G1630" i="1" s="1"/>
  <c r="C1631" i="1"/>
  <c r="G1631" i="1" s="1"/>
  <c r="C1632" i="1"/>
  <c r="G1632" i="1" s="1"/>
  <c r="C1633" i="1"/>
  <c r="G1633" i="1" s="1"/>
  <c r="C1634" i="1"/>
  <c r="G1634" i="1" s="1"/>
  <c r="C1635" i="1"/>
  <c r="G1635" i="1" s="1"/>
  <c r="C1636" i="1"/>
  <c r="G1636" i="1" s="1"/>
  <c r="C1637" i="1"/>
  <c r="G1637" i="1" s="1"/>
  <c r="C1638" i="1"/>
  <c r="G1638" i="1" s="1"/>
  <c r="C1639" i="1"/>
  <c r="G1639" i="1" s="1"/>
  <c r="C1640" i="1"/>
  <c r="G1640" i="1" s="1"/>
  <c r="C1641" i="1"/>
  <c r="G1641" i="1" s="1"/>
  <c r="C1642" i="1"/>
  <c r="G1642" i="1" s="1"/>
  <c r="C1643" i="1"/>
  <c r="G1643" i="1" s="1"/>
  <c r="C1644" i="1"/>
  <c r="G1644" i="1" s="1"/>
  <c r="C1645" i="1"/>
  <c r="G1645" i="1" s="1"/>
  <c r="C1646" i="1"/>
  <c r="G1646" i="1" s="1"/>
  <c r="C1647" i="1"/>
  <c r="G1647" i="1" s="1"/>
  <c r="C1648" i="1"/>
  <c r="G1648" i="1" s="1"/>
  <c r="C1649" i="1"/>
  <c r="G1649" i="1" s="1"/>
  <c r="C1650" i="1"/>
  <c r="G1650" i="1" s="1"/>
  <c r="C1651" i="1"/>
  <c r="G1651" i="1" s="1"/>
  <c r="C1652" i="1"/>
  <c r="G1652" i="1" s="1"/>
  <c r="C1653" i="1"/>
  <c r="G1653" i="1" s="1"/>
  <c r="C1654" i="1"/>
  <c r="G1654" i="1" s="1"/>
  <c r="C1655" i="1"/>
  <c r="G1655" i="1" s="1"/>
  <c r="C1656" i="1"/>
  <c r="G1656" i="1" s="1"/>
  <c r="C1657" i="1"/>
  <c r="G1657" i="1" s="1"/>
  <c r="C1658" i="1"/>
  <c r="G1658" i="1" s="1"/>
  <c r="C1659" i="1"/>
  <c r="G1659" i="1" s="1"/>
  <c r="C1660" i="1"/>
  <c r="G1660" i="1" s="1"/>
  <c r="C1661" i="1"/>
  <c r="G1661" i="1" s="1"/>
  <c r="C1662" i="1"/>
  <c r="G1662" i="1" s="1"/>
  <c r="C1663" i="1"/>
  <c r="G1663" i="1" s="1"/>
  <c r="C1664" i="1"/>
  <c r="G1664" i="1" s="1"/>
  <c r="C1665" i="1"/>
  <c r="G1665" i="1" s="1"/>
  <c r="C1666" i="1"/>
  <c r="G1666" i="1" s="1"/>
  <c r="C1667" i="1"/>
  <c r="G1667" i="1" s="1"/>
  <c r="C1668" i="1"/>
  <c r="G1668" i="1" s="1"/>
  <c r="C1669" i="1"/>
  <c r="G1669" i="1" s="1"/>
  <c r="C1670" i="1"/>
  <c r="G1670" i="1" s="1"/>
  <c r="C1671" i="1"/>
  <c r="G1671" i="1" s="1"/>
  <c r="C1672" i="1"/>
  <c r="G1672" i="1" s="1"/>
  <c r="C1673" i="1"/>
  <c r="G1673" i="1" s="1"/>
  <c r="C1674" i="1"/>
  <c r="G1674" i="1" s="1"/>
  <c r="C1675" i="1"/>
  <c r="G1675" i="1" s="1"/>
  <c r="C1676" i="1"/>
  <c r="G1676" i="1" s="1"/>
  <c r="C1677" i="1"/>
  <c r="G1677" i="1" s="1"/>
  <c r="C1678" i="1"/>
  <c r="G1678" i="1" s="1"/>
  <c r="C1679" i="1"/>
  <c r="G1679" i="1" s="1"/>
  <c r="C1680" i="1"/>
  <c r="G1680" i="1" s="1"/>
  <c r="C1681" i="1"/>
  <c r="G1681" i="1" s="1"/>
  <c r="C1682" i="1"/>
  <c r="G1682" i="1" s="1"/>
  <c r="C1683" i="1"/>
  <c r="G1683" i="1" s="1"/>
  <c r="C1684" i="1"/>
  <c r="G1684" i="1" s="1"/>
  <c r="C1685" i="1"/>
  <c r="G1685" i="1" s="1"/>
  <c r="C1686" i="1"/>
  <c r="G1686" i="1" s="1"/>
  <c r="C1687" i="1"/>
  <c r="G1687" i="1" s="1"/>
  <c r="C1688" i="1"/>
  <c r="G1688" i="1" s="1"/>
  <c r="C1689" i="1"/>
  <c r="G1689" i="1" s="1"/>
  <c r="C1690" i="1"/>
  <c r="G1690" i="1" s="1"/>
  <c r="C1691" i="1"/>
  <c r="G1691" i="1" s="1"/>
  <c r="C1692" i="1"/>
  <c r="G1692" i="1" s="1"/>
  <c r="C1693" i="1"/>
  <c r="G1693" i="1" s="1"/>
  <c r="C1694" i="1"/>
  <c r="G1694" i="1" s="1"/>
  <c r="C1695" i="1"/>
  <c r="G1695" i="1" s="1"/>
  <c r="C1696" i="1"/>
  <c r="G1696" i="1" s="1"/>
  <c r="C1697" i="1"/>
  <c r="G1697" i="1" s="1"/>
  <c r="C1698" i="1"/>
  <c r="G1698" i="1" s="1"/>
  <c r="C1699" i="1"/>
  <c r="G1699" i="1" s="1"/>
  <c r="C1700" i="1"/>
  <c r="G1700" i="1" s="1"/>
  <c r="C1701" i="1"/>
  <c r="G1701" i="1" s="1"/>
  <c r="C1702" i="1"/>
  <c r="G1702" i="1" s="1"/>
  <c r="C1703" i="1"/>
  <c r="G1703" i="1" s="1"/>
  <c r="C1704" i="1"/>
  <c r="G1704" i="1" s="1"/>
  <c r="C1705" i="1"/>
  <c r="G1705" i="1" s="1"/>
  <c r="C1706" i="1"/>
  <c r="G1706" i="1" s="1"/>
  <c r="C1707" i="1"/>
  <c r="G1707" i="1" s="1"/>
  <c r="C1708" i="1"/>
  <c r="G1708" i="1" s="1"/>
  <c r="C1709" i="1"/>
  <c r="G1709" i="1" s="1"/>
  <c r="C1710" i="1"/>
  <c r="G1710" i="1" s="1"/>
  <c r="C1711" i="1"/>
  <c r="G1711" i="1" s="1"/>
  <c r="C1712" i="1"/>
  <c r="G1712" i="1" s="1"/>
  <c r="C1713" i="1"/>
  <c r="G1713" i="1" s="1"/>
  <c r="C1714" i="1"/>
  <c r="G1714" i="1" s="1"/>
  <c r="C1715" i="1"/>
  <c r="G1715" i="1" s="1"/>
  <c r="C1716" i="1"/>
  <c r="G1716" i="1" s="1"/>
  <c r="C1717" i="1"/>
  <c r="G1717" i="1" s="1"/>
  <c r="C1718" i="1"/>
  <c r="G1718" i="1" s="1"/>
  <c r="C1719" i="1"/>
  <c r="G1719" i="1" s="1"/>
  <c r="C1720" i="1"/>
  <c r="G1720" i="1" s="1"/>
  <c r="C1721" i="1"/>
  <c r="G1721" i="1" s="1"/>
  <c r="C1722" i="1"/>
  <c r="G1722" i="1" s="1"/>
  <c r="C1723" i="1"/>
  <c r="G1723" i="1" s="1"/>
  <c r="C1724" i="1"/>
  <c r="G1724" i="1" s="1"/>
  <c r="C1725" i="1"/>
  <c r="G1725" i="1" s="1"/>
  <c r="C1726" i="1"/>
  <c r="G1726" i="1" s="1"/>
  <c r="C1727" i="1"/>
  <c r="G1727" i="1" s="1"/>
  <c r="C1728" i="1"/>
  <c r="G1728" i="1" s="1"/>
  <c r="C1729" i="1"/>
  <c r="G1729" i="1" s="1"/>
  <c r="C1730" i="1"/>
  <c r="G1730" i="1" s="1"/>
  <c r="C1731" i="1"/>
  <c r="G1731" i="1" s="1"/>
  <c r="C1732" i="1"/>
  <c r="G1732" i="1" s="1"/>
  <c r="C1733" i="1"/>
  <c r="G1733" i="1" s="1"/>
  <c r="C1734" i="1"/>
  <c r="G1734" i="1" s="1"/>
  <c r="C1735" i="1"/>
  <c r="G1735" i="1" s="1"/>
  <c r="C1736" i="1"/>
  <c r="G1736" i="1" s="1"/>
  <c r="C1737" i="1"/>
  <c r="G1737" i="1" s="1"/>
  <c r="C1738" i="1"/>
  <c r="G1738" i="1" s="1"/>
  <c r="C1739" i="1"/>
  <c r="G1739" i="1" s="1"/>
  <c r="C1740" i="1"/>
  <c r="G1740" i="1" s="1"/>
  <c r="C1741" i="1"/>
  <c r="G1741" i="1" s="1"/>
  <c r="C1742" i="1"/>
  <c r="G1742" i="1" s="1"/>
  <c r="C1743" i="1"/>
  <c r="G1743" i="1" s="1"/>
  <c r="C1744" i="1"/>
  <c r="G1744" i="1" s="1"/>
  <c r="C1745" i="1"/>
  <c r="G1745" i="1" s="1"/>
  <c r="C1746" i="1"/>
  <c r="G1746" i="1" s="1"/>
  <c r="C1747" i="1"/>
  <c r="G1747" i="1" s="1"/>
  <c r="C1748" i="1"/>
  <c r="G1748" i="1" s="1"/>
  <c r="C1749" i="1"/>
  <c r="G1749" i="1" s="1"/>
  <c r="C1750" i="1"/>
  <c r="G1750" i="1" s="1"/>
  <c r="C1751" i="1"/>
  <c r="G1751" i="1" s="1"/>
  <c r="C1752" i="1"/>
  <c r="G1752" i="1" s="1"/>
  <c r="C1753" i="1"/>
  <c r="G1753" i="1" s="1"/>
  <c r="C1754" i="1"/>
  <c r="G1754" i="1" s="1"/>
  <c r="C1755" i="1"/>
  <c r="G1755" i="1" s="1"/>
  <c r="C1756" i="1"/>
  <c r="G1756" i="1" s="1"/>
  <c r="C1757" i="1"/>
  <c r="G1757" i="1" s="1"/>
  <c r="C1758" i="1"/>
  <c r="G1758" i="1" s="1"/>
  <c r="C1759" i="1"/>
  <c r="G1759" i="1" s="1"/>
  <c r="C1760" i="1"/>
  <c r="G1760" i="1" s="1"/>
  <c r="C1761" i="1"/>
  <c r="G1761" i="1" s="1"/>
  <c r="C1762" i="1"/>
  <c r="G1762" i="1" s="1"/>
  <c r="C1763" i="1"/>
  <c r="G1763" i="1" s="1"/>
  <c r="C1764" i="1"/>
  <c r="G1764" i="1" s="1"/>
  <c r="C1765" i="1"/>
  <c r="G1765" i="1" s="1"/>
  <c r="C1766" i="1"/>
  <c r="G1766" i="1" s="1"/>
  <c r="C1767" i="1"/>
  <c r="G1767" i="1" s="1"/>
  <c r="C1768" i="1"/>
  <c r="G1768" i="1" s="1"/>
  <c r="C1769" i="1"/>
  <c r="G1769" i="1" s="1"/>
  <c r="C1770" i="1"/>
  <c r="G1770" i="1" s="1"/>
  <c r="C1771" i="1"/>
  <c r="G1771" i="1" s="1"/>
  <c r="C1772" i="1"/>
  <c r="G1772" i="1" s="1"/>
  <c r="C1773" i="1"/>
  <c r="G1773" i="1" s="1"/>
  <c r="C1774" i="1"/>
  <c r="G1774" i="1" s="1"/>
  <c r="C1775" i="1"/>
  <c r="G1775" i="1" s="1"/>
  <c r="C1776" i="1"/>
  <c r="G1776" i="1" s="1"/>
  <c r="C1777" i="1"/>
  <c r="G1777" i="1" s="1"/>
  <c r="C1778" i="1"/>
  <c r="G1778" i="1" s="1"/>
  <c r="C1779" i="1"/>
  <c r="G1779" i="1" s="1"/>
  <c r="C1780" i="1"/>
  <c r="G1780" i="1" s="1"/>
  <c r="C1781" i="1"/>
  <c r="G1781" i="1" s="1"/>
  <c r="C1782" i="1"/>
  <c r="G1782" i="1" s="1"/>
  <c r="C1783" i="1"/>
  <c r="G1783" i="1" s="1"/>
  <c r="C1784" i="1"/>
  <c r="G1784" i="1" s="1"/>
  <c r="C1785" i="1"/>
  <c r="G1785" i="1" s="1"/>
  <c r="C1786" i="1"/>
  <c r="G1786" i="1" s="1"/>
  <c r="C1787" i="1"/>
  <c r="G1787" i="1" s="1"/>
  <c r="C1788" i="1"/>
  <c r="G1788" i="1" s="1"/>
  <c r="C1789" i="1"/>
  <c r="G1789" i="1" s="1"/>
  <c r="C1790" i="1"/>
  <c r="G1790" i="1" s="1"/>
  <c r="C1791" i="1"/>
  <c r="G1791" i="1" s="1"/>
  <c r="C1792" i="1"/>
  <c r="G1792" i="1" s="1"/>
  <c r="C1793" i="1"/>
  <c r="G1793" i="1" s="1"/>
  <c r="C1794" i="1"/>
  <c r="G1794" i="1" s="1"/>
  <c r="C1795" i="1"/>
  <c r="G1795" i="1" s="1"/>
  <c r="C1796" i="1"/>
  <c r="G1796" i="1" s="1"/>
  <c r="C1797" i="1"/>
  <c r="G1797" i="1" s="1"/>
  <c r="C1798" i="1"/>
  <c r="G1798" i="1" s="1"/>
  <c r="C1799" i="1"/>
  <c r="G1799" i="1" s="1"/>
  <c r="C1800" i="1"/>
  <c r="G1800" i="1" s="1"/>
  <c r="C1801" i="1"/>
  <c r="G1801" i="1" s="1"/>
  <c r="C1802" i="1"/>
  <c r="G1802" i="1" s="1"/>
  <c r="C1803" i="1"/>
  <c r="G1803" i="1" s="1"/>
  <c r="C1804" i="1"/>
  <c r="G1804" i="1" s="1"/>
  <c r="C1805" i="1"/>
  <c r="G1805" i="1" s="1"/>
  <c r="C1806" i="1"/>
  <c r="G1806" i="1" s="1"/>
  <c r="C1807" i="1"/>
  <c r="G1807" i="1" s="1"/>
  <c r="C1808" i="1"/>
  <c r="G1808" i="1" s="1"/>
  <c r="C1809" i="1"/>
  <c r="G1809" i="1" s="1"/>
  <c r="C1810" i="1"/>
  <c r="G1810" i="1" s="1"/>
  <c r="C1811" i="1"/>
  <c r="G1811" i="1" s="1"/>
  <c r="C1812" i="1"/>
  <c r="G1812" i="1" s="1"/>
  <c r="C1813" i="1"/>
  <c r="G1813" i="1" s="1"/>
  <c r="C1814" i="1"/>
  <c r="G1814" i="1" s="1"/>
  <c r="C1815" i="1"/>
  <c r="G1815" i="1" s="1"/>
  <c r="C1816" i="1"/>
  <c r="G1816" i="1" s="1"/>
  <c r="C1817" i="1"/>
  <c r="G1817" i="1" s="1"/>
  <c r="C1818" i="1"/>
  <c r="G1818" i="1" s="1"/>
  <c r="C1819" i="1"/>
  <c r="G1819" i="1" s="1"/>
  <c r="C1820" i="1"/>
  <c r="G1820" i="1" s="1"/>
  <c r="C1821" i="1"/>
  <c r="G1821" i="1" s="1"/>
  <c r="C1822" i="1"/>
  <c r="G1822" i="1" s="1"/>
  <c r="C1823" i="1"/>
  <c r="G1823" i="1" s="1"/>
  <c r="C1824" i="1"/>
  <c r="G1824" i="1" s="1"/>
  <c r="C1825" i="1"/>
  <c r="G1825" i="1" s="1"/>
  <c r="C1826" i="1"/>
  <c r="G1826" i="1" s="1"/>
  <c r="C1827" i="1"/>
  <c r="G1827" i="1" s="1"/>
  <c r="C1828" i="1"/>
  <c r="G1828" i="1" s="1"/>
  <c r="C1829" i="1"/>
  <c r="G1829" i="1" s="1"/>
  <c r="C1830" i="1"/>
  <c r="G1830" i="1" s="1"/>
  <c r="C1831" i="1"/>
  <c r="G1831" i="1" s="1"/>
  <c r="C1832" i="1"/>
  <c r="G1832" i="1" s="1"/>
  <c r="C1833" i="1"/>
  <c r="G1833" i="1" s="1"/>
  <c r="C1834" i="1"/>
  <c r="G1834" i="1" s="1"/>
  <c r="C1835" i="1"/>
  <c r="G1835" i="1" s="1"/>
  <c r="C1836" i="1"/>
  <c r="G1836" i="1" s="1"/>
  <c r="C1837" i="1"/>
  <c r="G1837" i="1" s="1"/>
  <c r="C1838" i="1"/>
  <c r="G1838" i="1" s="1"/>
  <c r="C1839" i="1"/>
  <c r="G1839" i="1" s="1"/>
  <c r="C1840" i="1"/>
  <c r="G1840" i="1" s="1"/>
  <c r="C1841" i="1"/>
  <c r="G1841" i="1" s="1"/>
  <c r="C1842" i="1"/>
  <c r="G1842" i="1" s="1"/>
  <c r="C1843" i="1"/>
  <c r="G1843" i="1" s="1"/>
  <c r="C1844" i="1"/>
  <c r="G1844" i="1" s="1"/>
  <c r="C1845" i="1"/>
  <c r="G1845" i="1" s="1"/>
  <c r="C1846" i="1"/>
  <c r="G1846" i="1" s="1"/>
  <c r="C1847" i="1"/>
  <c r="G1847" i="1" s="1"/>
  <c r="C1848" i="1"/>
  <c r="G1848" i="1" s="1"/>
  <c r="C1849" i="1"/>
  <c r="G1849" i="1" s="1"/>
  <c r="C1850" i="1"/>
  <c r="G1850" i="1" s="1"/>
  <c r="C1851" i="1"/>
  <c r="G1851" i="1" s="1"/>
  <c r="C1852" i="1"/>
  <c r="G1852" i="1" s="1"/>
  <c r="C1853" i="1"/>
  <c r="G1853" i="1" s="1"/>
  <c r="C1854" i="1"/>
  <c r="G1854" i="1" s="1"/>
  <c r="C1855" i="1"/>
  <c r="G1855" i="1" s="1"/>
  <c r="C1856" i="1"/>
  <c r="G1856" i="1" s="1"/>
  <c r="C1857" i="1"/>
  <c r="G1857" i="1" s="1"/>
  <c r="C1858" i="1"/>
  <c r="G1858" i="1" s="1"/>
  <c r="C1859" i="1"/>
  <c r="G1859" i="1" s="1"/>
  <c r="C1860" i="1"/>
  <c r="G1860" i="1" s="1"/>
  <c r="C1861" i="1"/>
  <c r="G1861" i="1" s="1"/>
  <c r="C1862" i="1"/>
  <c r="G1862" i="1" s="1"/>
  <c r="C1863" i="1"/>
  <c r="G1863" i="1" s="1"/>
  <c r="C1864" i="1"/>
  <c r="G1864" i="1" s="1"/>
  <c r="C1865" i="1"/>
  <c r="G1865" i="1" s="1"/>
  <c r="C1866" i="1"/>
  <c r="G1866" i="1" s="1"/>
  <c r="C1867" i="1"/>
  <c r="G1867" i="1" s="1"/>
  <c r="C1868" i="1"/>
  <c r="G1868" i="1" s="1"/>
  <c r="C1869" i="1"/>
  <c r="G1869" i="1" s="1"/>
  <c r="C1870" i="1"/>
  <c r="G1870" i="1" s="1"/>
  <c r="C1871" i="1"/>
  <c r="G1871" i="1" s="1"/>
  <c r="C1872" i="1"/>
  <c r="G1872" i="1" s="1"/>
  <c r="C1873" i="1"/>
  <c r="G1873" i="1" s="1"/>
  <c r="C1874" i="1"/>
  <c r="G1874" i="1" s="1"/>
  <c r="C1875" i="1"/>
  <c r="G1875" i="1" s="1"/>
  <c r="C1876" i="1"/>
  <c r="G1876" i="1" s="1"/>
  <c r="C1877" i="1"/>
  <c r="G1877" i="1" s="1"/>
  <c r="C1878" i="1"/>
  <c r="G1878" i="1" s="1"/>
  <c r="C1879" i="1"/>
  <c r="G1879" i="1" s="1"/>
  <c r="C1880" i="1"/>
  <c r="G1880" i="1" s="1"/>
  <c r="C1881" i="1"/>
  <c r="G1881" i="1" s="1"/>
  <c r="C1882" i="1"/>
  <c r="G1882" i="1" s="1"/>
  <c r="C1883" i="1"/>
  <c r="G1883" i="1" s="1"/>
  <c r="C1884" i="1"/>
  <c r="G1884" i="1" s="1"/>
  <c r="C1885" i="1"/>
  <c r="G1885" i="1" s="1"/>
  <c r="C1886" i="1"/>
  <c r="G1886" i="1" s="1"/>
  <c r="C1887" i="1"/>
  <c r="G1887" i="1" s="1"/>
  <c r="C1888" i="1"/>
  <c r="G1888" i="1" s="1"/>
  <c r="C1889" i="1"/>
  <c r="G1889" i="1" s="1"/>
  <c r="C1890" i="1"/>
  <c r="G1890" i="1" s="1"/>
  <c r="C1891" i="1"/>
  <c r="G1891" i="1" s="1"/>
  <c r="C1892" i="1"/>
  <c r="G1892" i="1" s="1"/>
  <c r="C1893" i="1"/>
  <c r="G1893" i="1" s="1"/>
  <c r="C1894" i="1"/>
  <c r="G1894" i="1" s="1"/>
  <c r="C1895" i="1"/>
  <c r="G1895" i="1" s="1"/>
  <c r="C1896" i="1"/>
  <c r="G1896" i="1" s="1"/>
  <c r="C1897" i="1"/>
  <c r="G1897" i="1" s="1"/>
  <c r="C1898" i="1"/>
  <c r="G1898" i="1" s="1"/>
  <c r="C1899" i="1"/>
  <c r="G1899" i="1" s="1"/>
  <c r="C1900" i="1"/>
  <c r="G1900" i="1" s="1"/>
  <c r="C1901" i="1"/>
  <c r="G1901" i="1" s="1"/>
  <c r="C1902" i="1"/>
  <c r="G1902" i="1" s="1"/>
  <c r="C1903" i="1"/>
  <c r="G1903" i="1" s="1"/>
  <c r="C1904" i="1"/>
  <c r="G1904" i="1" s="1"/>
  <c r="C1905" i="1"/>
  <c r="G1905" i="1" s="1"/>
  <c r="C1906" i="1"/>
  <c r="G1906" i="1" s="1"/>
  <c r="C1907" i="1"/>
  <c r="G1907" i="1" s="1"/>
  <c r="C1908" i="1"/>
  <c r="G1908" i="1" s="1"/>
  <c r="C1909" i="1"/>
  <c r="G1909" i="1" s="1"/>
  <c r="C1910" i="1"/>
  <c r="G1910" i="1" s="1"/>
  <c r="C1911" i="1"/>
  <c r="G1911" i="1" s="1"/>
  <c r="C1912" i="1"/>
  <c r="G1912" i="1" s="1"/>
  <c r="C1913" i="1"/>
  <c r="G1913" i="1" s="1"/>
  <c r="C1914" i="1"/>
  <c r="G1914" i="1" s="1"/>
  <c r="C1915" i="1"/>
  <c r="G1915" i="1" s="1"/>
  <c r="C1916" i="1"/>
  <c r="G1916" i="1" s="1"/>
  <c r="C1917" i="1"/>
  <c r="G1917" i="1" s="1"/>
  <c r="C1918" i="1"/>
  <c r="G1918" i="1" s="1"/>
  <c r="C1919" i="1"/>
  <c r="G1919" i="1" s="1"/>
  <c r="C1920" i="1"/>
  <c r="G1920" i="1" s="1"/>
  <c r="C1921" i="1"/>
  <c r="G1921" i="1" s="1"/>
  <c r="C1922" i="1"/>
  <c r="G1922" i="1" s="1"/>
  <c r="C1923" i="1"/>
  <c r="G1923" i="1" s="1"/>
  <c r="C1924" i="1"/>
  <c r="G1924" i="1" s="1"/>
  <c r="C1925" i="1"/>
  <c r="G1925" i="1" s="1"/>
  <c r="C1926" i="1"/>
  <c r="G1926" i="1" s="1"/>
  <c r="C1927" i="1"/>
  <c r="G1927" i="1" s="1"/>
  <c r="C1928" i="1"/>
  <c r="G1928" i="1" s="1"/>
  <c r="C1929" i="1"/>
  <c r="G1929" i="1" s="1"/>
  <c r="C1930" i="1"/>
  <c r="G1930" i="1" s="1"/>
  <c r="C1931" i="1"/>
  <c r="G1931" i="1" s="1"/>
  <c r="C1932" i="1"/>
  <c r="G1932" i="1" s="1"/>
  <c r="C1933" i="1"/>
  <c r="G1933" i="1" s="1"/>
  <c r="C1934" i="1"/>
  <c r="G1934" i="1" s="1"/>
  <c r="C1935" i="1"/>
  <c r="G1935" i="1" s="1"/>
  <c r="C1936" i="1"/>
  <c r="G1936" i="1" s="1"/>
  <c r="C1937" i="1"/>
  <c r="G1937" i="1" s="1"/>
  <c r="C1938" i="1"/>
  <c r="G1938" i="1" s="1"/>
  <c r="C1939" i="1"/>
  <c r="G1939" i="1" s="1"/>
  <c r="C1940" i="1"/>
  <c r="G1940" i="1" s="1"/>
  <c r="C1941" i="1"/>
  <c r="G1941" i="1" s="1"/>
  <c r="C1942" i="1"/>
  <c r="G1942" i="1" s="1"/>
  <c r="C1943" i="1"/>
  <c r="G1943" i="1" s="1"/>
  <c r="C1944" i="1"/>
  <c r="G1944" i="1" s="1"/>
  <c r="C1945" i="1"/>
  <c r="G1945" i="1" s="1"/>
  <c r="C1946" i="1"/>
  <c r="G1946" i="1" s="1"/>
  <c r="C1947" i="1"/>
  <c r="G1947" i="1" s="1"/>
  <c r="C1948" i="1"/>
  <c r="G1948" i="1" s="1"/>
  <c r="C1949" i="1"/>
  <c r="G1949" i="1" s="1"/>
  <c r="C1950" i="1"/>
  <c r="G1950" i="1" s="1"/>
  <c r="C1951" i="1"/>
  <c r="G1951" i="1" s="1"/>
  <c r="C1952" i="1"/>
  <c r="G1952" i="1" s="1"/>
  <c r="C1953" i="1"/>
  <c r="G1953" i="1" s="1"/>
  <c r="C1954" i="1"/>
  <c r="G1954" i="1" s="1"/>
  <c r="C1955" i="1"/>
  <c r="G1955" i="1" s="1"/>
  <c r="C1956" i="1"/>
  <c r="G1956" i="1" s="1"/>
  <c r="C1957" i="1"/>
  <c r="G1957" i="1" s="1"/>
  <c r="C1958" i="1"/>
  <c r="G1958" i="1" s="1"/>
  <c r="C1959" i="1"/>
  <c r="G1959" i="1" s="1"/>
  <c r="C1960" i="1"/>
  <c r="G1960" i="1" s="1"/>
  <c r="C1961" i="1"/>
  <c r="G1961" i="1" s="1"/>
  <c r="C1962" i="1"/>
  <c r="G1962" i="1" s="1"/>
  <c r="C1963" i="1"/>
  <c r="G1963" i="1" s="1"/>
  <c r="C1964" i="1"/>
  <c r="G1964" i="1" s="1"/>
  <c r="C1965" i="1"/>
  <c r="G1965" i="1" s="1"/>
  <c r="C1966" i="1"/>
  <c r="G1966" i="1" s="1"/>
  <c r="C1967" i="1"/>
  <c r="G1967" i="1" s="1"/>
  <c r="C1968" i="1"/>
  <c r="G1968" i="1" s="1"/>
  <c r="C1969" i="1"/>
  <c r="G1969" i="1" s="1"/>
  <c r="C1970" i="1"/>
  <c r="G1970" i="1" s="1"/>
  <c r="C1971" i="1"/>
  <c r="G1971" i="1" s="1"/>
  <c r="C1972" i="1"/>
  <c r="G1972" i="1" s="1"/>
  <c r="C1973" i="1"/>
  <c r="G1973" i="1" s="1"/>
  <c r="C1974" i="1"/>
  <c r="G1974" i="1" s="1"/>
  <c r="C1975" i="1"/>
  <c r="G1975" i="1" s="1"/>
  <c r="C1976" i="1"/>
  <c r="G1976" i="1" s="1"/>
  <c r="C1977" i="1"/>
  <c r="G1977" i="1" s="1"/>
  <c r="C1978" i="1"/>
  <c r="G1978" i="1" s="1"/>
  <c r="C1979" i="1"/>
  <c r="G1979" i="1" s="1"/>
  <c r="C1980" i="1"/>
  <c r="G1980" i="1" s="1"/>
  <c r="C1981" i="1"/>
  <c r="G1981" i="1" s="1"/>
  <c r="C1982" i="1"/>
  <c r="G1982" i="1" s="1"/>
  <c r="C1983" i="1"/>
  <c r="G1983" i="1" s="1"/>
  <c r="C1984" i="1"/>
  <c r="G1984" i="1" s="1"/>
  <c r="C1985" i="1"/>
  <c r="G1985" i="1" s="1"/>
  <c r="C1986" i="1"/>
  <c r="G1986" i="1" s="1"/>
  <c r="C1987" i="1"/>
  <c r="G1987" i="1" s="1"/>
  <c r="C1988" i="1"/>
  <c r="G1988" i="1" s="1"/>
  <c r="C1989" i="1"/>
  <c r="G1989" i="1" s="1"/>
  <c r="C1990" i="1"/>
  <c r="G1990" i="1" s="1"/>
  <c r="C1991" i="1"/>
  <c r="G1991" i="1" s="1"/>
  <c r="C1992" i="1"/>
  <c r="G1992" i="1" s="1"/>
  <c r="C1993" i="1"/>
  <c r="G1993" i="1" s="1"/>
  <c r="C1994" i="1"/>
  <c r="G1994" i="1" s="1"/>
  <c r="C1995" i="1"/>
  <c r="G1995" i="1" s="1"/>
  <c r="C1996" i="1"/>
  <c r="G1996" i="1" s="1"/>
  <c r="C1997" i="1"/>
  <c r="G1997" i="1" s="1"/>
  <c r="C1998" i="1"/>
  <c r="G1998" i="1" s="1"/>
  <c r="C1999" i="1"/>
  <c r="G1999" i="1" s="1"/>
  <c r="C2000" i="1"/>
  <c r="G2000" i="1" s="1"/>
  <c r="C2001" i="1"/>
  <c r="G2001" i="1" s="1"/>
  <c r="C2002" i="1"/>
  <c r="G2002" i="1" s="1"/>
  <c r="C2003" i="1"/>
  <c r="G2003" i="1" s="1"/>
  <c r="C2004" i="1"/>
  <c r="G2004" i="1" s="1"/>
  <c r="C2005" i="1"/>
  <c r="G2005" i="1" s="1"/>
  <c r="C2006" i="1"/>
  <c r="G2006" i="1" s="1"/>
  <c r="C2007" i="1"/>
  <c r="G2007" i="1" s="1"/>
  <c r="C2008" i="1"/>
  <c r="G2008" i="1" s="1"/>
  <c r="C2009" i="1"/>
  <c r="G2009" i="1" s="1"/>
  <c r="C2010" i="1"/>
  <c r="G2010" i="1" s="1"/>
  <c r="C2011" i="1"/>
  <c r="G2011" i="1" s="1"/>
  <c r="C2012" i="1"/>
  <c r="G2012" i="1" s="1"/>
  <c r="C2013" i="1"/>
  <c r="G2013" i="1" s="1"/>
  <c r="C2014" i="1"/>
  <c r="G2014" i="1" s="1"/>
  <c r="C2015" i="1"/>
  <c r="G2015" i="1" s="1"/>
  <c r="C2016" i="1"/>
  <c r="G2016" i="1" s="1"/>
  <c r="C2017" i="1"/>
  <c r="G2017" i="1" s="1"/>
  <c r="C2018" i="1"/>
  <c r="G2018" i="1" s="1"/>
  <c r="C2019" i="1"/>
  <c r="G2019" i="1" s="1"/>
  <c r="C2020" i="1"/>
  <c r="G2020" i="1" s="1"/>
  <c r="C2021" i="1"/>
  <c r="G2021" i="1" s="1"/>
  <c r="C2022" i="1"/>
  <c r="G2022" i="1" s="1"/>
  <c r="C2023" i="1"/>
  <c r="G2023" i="1" s="1"/>
  <c r="C2024" i="1"/>
  <c r="G2024" i="1" s="1"/>
  <c r="C2025" i="1"/>
  <c r="G2025" i="1" s="1"/>
  <c r="C2026" i="1"/>
  <c r="G2026" i="1" s="1"/>
  <c r="C2027" i="1"/>
  <c r="G2027" i="1" s="1"/>
  <c r="C2028" i="1"/>
  <c r="G2028" i="1" s="1"/>
  <c r="C2029" i="1"/>
  <c r="G2029" i="1" s="1"/>
  <c r="C2" i="1"/>
  <c r="O19" i="1" l="1"/>
  <c r="AD19" i="1" s="1"/>
  <c r="O18" i="1"/>
  <c r="AD18" i="1" s="1"/>
  <c r="O10" i="1"/>
  <c r="AD10" i="1" s="1"/>
  <c r="O17" i="1"/>
  <c r="AD17" i="1" s="1"/>
  <c r="O16" i="1"/>
  <c r="AD16" i="1" s="1"/>
  <c r="O8" i="1"/>
  <c r="AD8" i="1" s="1"/>
  <c r="V31" i="1"/>
  <c r="O15" i="1"/>
  <c r="AD15" i="1" s="1"/>
  <c r="O7" i="1"/>
  <c r="AD7" i="1" s="1"/>
  <c r="V28" i="1"/>
  <c r="O14" i="1"/>
  <c r="AD14" i="1" s="1"/>
  <c r="O6" i="1"/>
  <c r="AD6" i="1" s="1"/>
  <c r="V25" i="1"/>
  <c r="O13" i="1"/>
  <c r="AD13" i="1" s="1"/>
  <c r="O12" i="1"/>
  <c r="AD12" i="1" s="1"/>
  <c r="O11" i="1"/>
  <c r="AD11" i="1" s="1"/>
  <c r="O9" i="1"/>
  <c r="AD9" i="1" s="1"/>
  <c r="O5" i="1"/>
  <c r="AD5" i="1" s="1"/>
  <c r="N16" i="1"/>
  <c r="AC16" i="1" s="1"/>
  <c r="N8" i="1"/>
  <c r="AC8" i="1" s="1"/>
  <c r="N14" i="1"/>
  <c r="AC14" i="1" s="1"/>
  <c r="N6" i="1"/>
  <c r="AC6" i="1" s="1"/>
  <c r="N13" i="1"/>
  <c r="AC13" i="1" s="1"/>
  <c r="N5" i="1"/>
  <c r="AC5" i="1" s="1"/>
  <c r="N12" i="1"/>
  <c r="AC12" i="1" s="1"/>
  <c r="N17" i="1"/>
  <c r="AC17" i="1" s="1"/>
  <c r="N15" i="1"/>
  <c r="AC15" i="1" s="1"/>
  <c r="N9" i="1"/>
  <c r="AC9" i="1" s="1"/>
  <c r="N7" i="1"/>
  <c r="AC7" i="1" s="1"/>
  <c r="N19" i="1"/>
  <c r="AC19" i="1" s="1"/>
  <c r="N18" i="1"/>
  <c r="AC18" i="1" s="1"/>
  <c r="N11" i="1"/>
  <c r="AC11" i="1" s="1"/>
  <c r="N10" i="1"/>
  <c r="AC10" i="1" s="1"/>
  <c r="O2" i="1"/>
  <c r="U31" i="1"/>
  <c r="U28" i="1"/>
  <c r="U25" i="1"/>
  <c r="H2" i="1"/>
  <c r="M2" i="1"/>
  <c r="N2" i="1"/>
  <c r="L2" i="1"/>
  <c r="T31" i="1"/>
  <c r="S31" i="1"/>
  <c r="G2" i="1"/>
  <c r="L14" i="1" l="1"/>
  <c r="AB14" i="1" s="1"/>
  <c r="L6" i="1"/>
  <c r="AB6" i="1" s="1"/>
  <c r="L12" i="1"/>
  <c r="AB12" i="1" s="1"/>
  <c r="L19" i="1"/>
  <c r="AB19" i="1" s="1"/>
  <c r="L11" i="1"/>
  <c r="AB11" i="1" s="1"/>
  <c r="L18" i="1"/>
  <c r="AB18" i="1" s="1"/>
  <c r="L10" i="1"/>
  <c r="AB10" i="1" s="1"/>
  <c r="L15" i="1"/>
  <c r="AB15" i="1" s="1"/>
  <c r="L7" i="1"/>
  <c r="AB7" i="1" s="1"/>
  <c r="L5" i="1"/>
  <c r="AB5" i="1" s="1"/>
  <c r="L9" i="1"/>
  <c r="AB9" i="1" s="1"/>
  <c r="L8" i="1"/>
  <c r="AB8" i="1" s="1"/>
  <c r="L17" i="1"/>
  <c r="AB17" i="1" s="1"/>
  <c r="L16" i="1"/>
  <c r="AB16" i="1" s="1"/>
  <c r="L13" i="1"/>
  <c r="AB13" i="1" s="1"/>
  <c r="M15" i="1"/>
  <c r="AE15" i="1" s="1"/>
  <c r="M7" i="1"/>
  <c r="AE7" i="1" s="1"/>
  <c r="M13" i="1"/>
  <c r="AE13" i="1" s="1"/>
  <c r="M5" i="1"/>
  <c r="AE5" i="1" s="1"/>
  <c r="M12" i="1"/>
  <c r="AE12" i="1" s="1"/>
  <c r="M19" i="1"/>
  <c r="AE19" i="1" s="1"/>
  <c r="M11" i="1"/>
  <c r="AE11" i="1" s="1"/>
  <c r="M16" i="1"/>
  <c r="AE16" i="1" s="1"/>
  <c r="M8" i="1"/>
  <c r="AE8" i="1" s="1"/>
  <c r="M6" i="1"/>
  <c r="AE6" i="1" s="1"/>
  <c r="M18" i="1"/>
  <c r="AE18" i="1" s="1"/>
  <c r="M17" i="1"/>
  <c r="AE17" i="1" s="1"/>
  <c r="M14" i="1"/>
  <c r="AE14" i="1" s="1"/>
  <c r="M10" i="1"/>
  <c r="AE10" i="1" s="1"/>
  <c r="M9" i="1"/>
  <c r="AE9" i="1" s="1"/>
  <c r="T28" i="1"/>
  <c r="S25" i="1"/>
  <c r="S28" i="1"/>
  <c r="T25" i="1"/>
</calcChain>
</file>

<file path=xl/sharedStrings.xml><?xml version="1.0" encoding="utf-8"?>
<sst xmlns="http://schemas.openxmlformats.org/spreadsheetml/2006/main" count="35" uniqueCount="23">
  <si>
    <t>Duration</t>
  </si>
  <si>
    <t>Wait</t>
  </si>
  <si>
    <t>Regression Prediction</t>
  </si>
  <si>
    <t>Yellowstone Prediction</t>
  </si>
  <si>
    <t>RMSE Yellowstone</t>
  </si>
  <si>
    <t>RMSE Regression</t>
  </si>
  <si>
    <t>Difference between Wait and Regression</t>
  </si>
  <si>
    <t xml:space="preserve">Difference between Wait and Regression </t>
  </si>
  <si>
    <t>Percent accurate Within 10 min</t>
  </si>
  <si>
    <t>Percent accurate Within 15 min</t>
  </si>
  <si>
    <t>Sigmoidal Regression</t>
  </si>
  <si>
    <t xml:space="preserve">Sigmoidal Difference </t>
  </si>
  <si>
    <t>RSME Sigmoid</t>
  </si>
  <si>
    <t>Percent accurate Within 5 min (Yellowstone)</t>
  </si>
  <si>
    <t>Percent accurate Within 5 min (Sigmoid)</t>
  </si>
  <si>
    <t>Percent accurate Within 5 min (Linear)</t>
  </si>
  <si>
    <t>Exponential Regression</t>
  </si>
  <si>
    <t xml:space="preserve">Exponential Difference </t>
  </si>
  <si>
    <t xml:space="preserve">RSME Exponential </t>
  </si>
  <si>
    <t>Percent accurate Within x min (Linear)</t>
  </si>
  <si>
    <t>Percent accurate Within x min (Yellowstone)</t>
  </si>
  <si>
    <t>Percent accurate Within x min (Sigmoid)</t>
  </si>
  <si>
    <t>Percent accurate Within x min (Exponential)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</si>
</sst>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Time</a:t>
            </a:r>
            <a:r>
              <a:rPr lang="en-US" baseline="0"/>
              <a:t> Between Eruption and Duration of Last Eruption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5"/>
            <c:backward val="90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forward val="20"/>
            <c:backward val="100"/>
            <c:dispRSqr val="0"/>
            <c:dispEq val="0"/>
          </c:trendline>
          <c:xVal>
            <c:numRef>
              <c:f>OldFaithfulProcessedLengthData!$A$2:$A$2030</c:f>
              <c:numCache>
                <c:formatCode>General</c:formatCode>
                <c:ptCount val="2029"/>
                <c:pt idx="0">
                  <c:v>271</c:v>
                </c:pt>
                <c:pt idx="1">
                  <c:v>228</c:v>
                </c:pt>
                <c:pt idx="2">
                  <c:v>250</c:v>
                </c:pt>
                <c:pt idx="3">
                  <c:v>131</c:v>
                </c:pt>
                <c:pt idx="4">
                  <c:v>238</c:v>
                </c:pt>
                <c:pt idx="5">
                  <c:v>223</c:v>
                </c:pt>
                <c:pt idx="6">
                  <c:v>137</c:v>
                </c:pt>
                <c:pt idx="7">
                  <c:v>243</c:v>
                </c:pt>
                <c:pt idx="8">
                  <c:v>238</c:v>
                </c:pt>
                <c:pt idx="9">
                  <c:v>248</c:v>
                </c:pt>
                <c:pt idx="10">
                  <c:v>256</c:v>
                </c:pt>
                <c:pt idx="11">
                  <c:v>235</c:v>
                </c:pt>
                <c:pt idx="12">
                  <c:v>267</c:v>
                </c:pt>
                <c:pt idx="13">
                  <c:v>247</c:v>
                </c:pt>
                <c:pt idx="14">
                  <c:v>269</c:v>
                </c:pt>
                <c:pt idx="15">
                  <c:v>210</c:v>
                </c:pt>
                <c:pt idx="16">
                  <c:v>241</c:v>
                </c:pt>
                <c:pt idx="17">
                  <c:v>244</c:v>
                </c:pt>
                <c:pt idx="18">
                  <c:v>268</c:v>
                </c:pt>
                <c:pt idx="19">
                  <c:v>228</c:v>
                </c:pt>
                <c:pt idx="20">
                  <c:v>228</c:v>
                </c:pt>
                <c:pt idx="21">
                  <c:v>230</c:v>
                </c:pt>
                <c:pt idx="22">
                  <c:v>225</c:v>
                </c:pt>
                <c:pt idx="23">
                  <c:v>257</c:v>
                </c:pt>
                <c:pt idx="24">
                  <c:v>230</c:v>
                </c:pt>
                <c:pt idx="25">
                  <c:v>107</c:v>
                </c:pt>
                <c:pt idx="26">
                  <c:v>247</c:v>
                </c:pt>
                <c:pt idx="27">
                  <c:v>116</c:v>
                </c:pt>
                <c:pt idx="28">
                  <c:v>261</c:v>
                </c:pt>
                <c:pt idx="29">
                  <c:v>210</c:v>
                </c:pt>
                <c:pt idx="30">
                  <c:v>204</c:v>
                </c:pt>
                <c:pt idx="31">
                  <c:v>253</c:v>
                </c:pt>
                <c:pt idx="32">
                  <c:v>237</c:v>
                </c:pt>
                <c:pt idx="33">
                  <c:v>243</c:v>
                </c:pt>
                <c:pt idx="34">
                  <c:v>225</c:v>
                </c:pt>
                <c:pt idx="35">
                  <c:v>211</c:v>
                </c:pt>
                <c:pt idx="36">
                  <c:v>228</c:v>
                </c:pt>
                <c:pt idx="37">
                  <c:v>236</c:v>
                </c:pt>
                <c:pt idx="38">
                  <c:v>227</c:v>
                </c:pt>
                <c:pt idx="39">
                  <c:v>247</c:v>
                </c:pt>
                <c:pt idx="40">
                  <c:v>202</c:v>
                </c:pt>
                <c:pt idx="41">
                  <c:v>209</c:v>
                </c:pt>
                <c:pt idx="42">
                  <c:v>203</c:v>
                </c:pt>
                <c:pt idx="43">
                  <c:v>190</c:v>
                </c:pt>
                <c:pt idx="44">
                  <c:v>242</c:v>
                </c:pt>
                <c:pt idx="45">
                  <c:v>113</c:v>
                </c:pt>
                <c:pt idx="46">
                  <c:v>251</c:v>
                </c:pt>
                <c:pt idx="47">
                  <c:v>258</c:v>
                </c:pt>
                <c:pt idx="48">
                  <c:v>112</c:v>
                </c:pt>
                <c:pt idx="49">
                  <c:v>240</c:v>
                </c:pt>
                <c:pt idx="50">
                  <c:v>237</c:v>
                </c:pt>
                <c:pt idx="51">
                  <c:v>226</c:v>
                </c:pt>
                <c:pt idx="52">
                  <c:v>253</c:v>
                </c:pt>
                <c:pt idx="53">
                  <c:v>237</c:v>
                </c:pt>
                <c:pt idx="54">
                  <c:v>249</c:v>
                </c:pt>
                <c:pt idx="55">
                  <c:v>225</c:v>
                </c:pt>
                <c:pt idx="56">
                  <c:v>234</c:v>
                </c:pt>
                <c:pt idx="57">
                  <c:v>211</c:v>
                </c:pt>
                <c:pt idx="58">
                  <c:v>218</c:v>
                </c:pt>
                <c:pt idx="59">
                  <c:v>135</c:v>
                </c:pt>
                <c:pt idx="60">
                  <c:v>260</c:v>
                </c:pt>
                <c:pt idx="61">
                  <c:v>242</c:v>
                </c:pt>
                <c:pt idx="62">
                  <c:v>222</c:v>
                </c:pt>
                <c:pt idx="63">
                  <c:v>252</c:v>
                </c:pt>
                <c:pt idx="64">
                  <c:v>266</c:v>
                </c:pt>
                <c:pt idx="65">
                  <c:v>235</c:v>
                </c:pt>
                <c:pt idx="66">
                  <c:v>223</c:v>
                </c:pt>
                <c:pt idx="67">
                  <c:v>238</c:v>
                </c:pt>
                <c:pt idx="68">
                  <c:v>253</c:v>
                </c:pt>
                <c:pt idx="69">
                  <c:v>233</c:v>
                </c:pt>
                <c:pt idx="70">
                  <c:v>251</c:v>
                </c:pt>
                <c:pt idx="71">
                  <c:v>244</c:v>
                </c:pt>
                <c:pt idx="72">
                  <c:v>230</c:v>
                </c:pt>
                <c:pt idx="73">
                  <c:v>220</c:v>
                </c:pt>
                <c:pt idx="74">
                  <c:v>240</c:v>
                </c:pt>
                <c:pt idx="75">
                  <c:v>229</c:v>
                </c:pt>
                <c:pt idx="76">
                  <c:v>202</c:v>
                </c:pt>
                <c:pt idx="77">
                  <c:v>108</c:v>
                </c:pt>
                <c:pt idx="78">
                  <c:v>269</c:v>
                </c:pt>
                <c:pt idx="79">
                  <c:v>263</c:v>
                </c:pt>
                <c:pt idx="80">
                  <c:v>197</c:v>
                </c:pt>
                <c:pt idx="81">
                  <c:v>222</c:v>
                </c:pt>
                <c:pt idx="82">
                  <c:v>255</c:v>
                </c:pt>
                <c:pt idx="83">
                  <c:v>240</c:v>
                </c:pt>
                <c:pt idx="84">
                  <c:v>234</c:v>
                </c:pt>
                <c:pt idx="85">
                  <c:v>240</c:v>
                </c:pt>
                <c:pt idx="86">
                  <c:v>220</c:v>
                </c:pt>
                <c:pt idx="87">
                  <c:v>244</c:v>
                </c:pt>
                <c:pt idx="88">
                  <c:v>197</c:v>
                </c:pt>
                <c:pt idx="89">
                  <c:v>232</c:v>
                </c:pt>
                <c:pt idx="90">
                  <c:v>208</c:v>
                </c:pt>
                <c:pt idx="91">
                  <c:v>227</c:v>
                </c:pt>
                <c:pt idx="92">
                  <c:v>211</c:v>
                </c:pt>
                <c:pt idx="93">
                  <c:v>216</c:v>
                </c:pt>
                <c:pt idx="94">
                  <c:v>254</c:v>
                </c:pt>
                <c:pt idx="95">
                  <c:v>193</c:v>
                </c:pt>
                <c:pt idx="96">
                  <c:v>214</c:v>
                </c:pt>
                <c:pt idx="97">
                  <c:v>204</c:v>
                </c:pt>
                <c:pt idx="98">
                  <c:v>264</c:v>
                </c:pt>
                <c:pt idx="99">
                  <c:v>230</c:v>
                </c:pt>
                <c:pt idx="100">
                  <c:v>229</c:v>
                </c:pt>
                <c:pt idx="101">
                  <c:v>112</c:v>
                </c:pt>
                <c:pt idx="102">
                  <c:v>230</c:v>
                </c:pt>
                <c:pt idx="103">
                  <c:v>111</c:v>
                </c:pt>
                <c:pt idx="104">
                  <c:v>241</c:v>
                </c:pt>
                <c:pt idx="105">
                  <c:v>120</c:v>
                </c:pt>
                <c:pt idx="106">
                  <c:v>187</c:v>
                </c:pt>
                <c:pt idx="107">
                  <c:v>230</c:v>
                </c:pt>
                <c:pt idx="108">
                  <c:v>222</c:v>
                </c:pt>
                <c:pt idx="109">
                  <c:v>208</c:v>
                </c:pt>
                <c:pt idx="110">
                  <c:v>242</c:v>
                </c:pt>
                <c:pt idx="111">
                  <c:v>236</c:v>
                </c:pt>
                <c:pt idx="112">
                  <c:v>258</c:v>
                </c:pt>
                <c:pt idx="113">
                  <c:v>253</c:v>
                </c:pt>
                <c:pt idx="114">
                  <c:v>110</c:v>
                </c:pt>
                <c:pt idx="115">
                  <c:v>247</c:v>
                </c:pt>
                <c:pt idx="116">
                  <c:v>234</c:v>
                </c:pt>
                <c:pt idx="117">
                  <c:v>202</c:v>
                </c:pt>
                <c:pt idx="118">
                  <c:v>249</c:v>
                </c:pt>
                <c:pt idx="119">
                  <c:v>233</c:v>
                </c:pt>
                <c:pt idx="120">
                  <c:v>200</c:v>
                </c:pt>
                <c:pt idx="121">
                  <c:v>279</c:v>
                </c:pt>
                <c:pt idx="122">
                  <c:v>224</c:v>
                </c:pt>
                <c:pt idx="123">
                  <c:v>234</c:v>
                </c:pt>
                <c:pt idx="124">
                  <c:v>220</c:v>
                </c:pt>
                <c:pt idx="125">
                  <c:v>247</c:v>
                </c:pt>
                <c:pt idx="126">
                  <c:v>130</c:v>
                </c:pt>
                <c:pt idx="127">
                  <c:v>267</c:v>
                </c:pt>
                <c:pt idx="128">
                  <c:v>238</c:v>
                </c:pt>
                <c:pt idx="129">
                  <c:v>238</c:v>
                </c:pt>
                <c:pt idx="130">
                  <c:v>208</c:v>
                </c:pt>
                <c:pt idx="131">
                  <c:v>232</c:v>
                </c:pt>
                <c:pt idx="132">
                  <c:v>233</c:v>
                </c:pt>
                <c:pt idx="133">
                  <c:v>222</c:v>
                </c:pt>
                <c:pt idx="134">
                  <c:v>353</c:v>
                </c:pt>
                <c:pt idx="135">
                  <c:v>244</c:v>
                </c:pt>
                <c:pt idx="136">
                  <c:v>115</c:v>
                </c:pt>
                <c:pt idx="137">
                  <c:v>254</c:v>
                </c:pt>
                <c:pt idx="138">
                  <c:v>150</c:v>
                </c:pt>
                <c:pt idx="139">
                  <c:v>267</c:v>
                </c:pt>
                <c:pt idx="140">
                  <c:v>153</c:v>
                </c:pt>
                <c:pt idx="141">
                  <c:v>230</c:v>
                </c:pt>
                <c:pt idx="142">
                  <c:v>242</c:v>
                </c:pt>
                <c:pt idx="143">
                  <c:v>236</c:v>
                </c:pt>
                <c:pt idx="144">
                  <c:v>235</c:v>
                </c:pt>
                <c:pt idx="145">
                  <c:v>222</c:v>
                </c:pt>
                <c:pt idx="146">
                  <c:v>232</c:v>
                </c:pt>
                <c:pt idx="147">
                  <c:v>214</c:v>
                </c:pt>
                <c:pt idx="148">
                  <c:v>243</c:v>
                </c:pt>
                <c:pt idx="149">
                  <c:v>240</c:v>
                </c:pt>
                <c:pt idx="150">
                  <c:v>220</c:v>
                </c:pt>
                <c:pt idx="151">
                  <c:v>207</c:v>
                </c:pt>
                <c:pt idx="152">
                  <c:v>222</c:v>
                </c:pt>
                <c:pt idx="153">
                  <c:v>218</c:v>
                </c:pt>
                <c:pt idx="154">
                  <c:v>226</c:v>
                </c:pt>
                <c:pt idx="155">
                  <c:v>239</c:v>
                </c:pt>
                <c:pt idx="156">
                  <c:v>241</c:v>
                </c:pt>
                <c:pt idx="157">
                  <c:v>240</c:v>
                </c:pt>
                <c:pt idx="158">
                  <c:v>235</c:v>
                </c:pt>
                <c:pt idx="159">
                  <c:v>233</c:v>
                </c:pt>
                <c:pt idx="160">
                  <c:v>237</c:v>
                </c:pt>
                <c:pt idx="161">
                  <c:v>205</c:v>
                </c:pt>
                <c:pt idx="162">
                  <c:v>119</c:v>
                </c:pt>
                <c:pt idx="163">
                  <c:v>116</c:v>
                </c:pt>
                <c:pt idx="164">
                  <c:v>217</c:v>
                </c:pt>
                <c:pt idx="165">
                  <c:v>242</c:v>
                </c:pt>
                <c:pt idx="166">
                  <c:v>205</c:v>
                </c:pt>
                <c:pt idx="167">
                  <c:v>211</c:v>
                </c:pt>
                <c:pt idx="168">
                  <c:v>211</c:v>
                </c:pt>
                <c:pt idx="169">
                  <c:v>233</c:v>
                </c:pt>
                <c:pt idx="170">
                  <c:v>150</c:v>
                </c:pt>
                <c:pt idx="171">
                  <c:v>217</c:v>
                </c:pt>
                <c:pt idx="172">
                  <c:v>236</c:v>
                </c:pt>
                <c:pt idx="173">
                  <c:v>218</c:v>
                </c:pt>
                <c:pt idx="174">
                  <c:v>246</c:v>
                </c:pt>
                <c:pt idx="175">
                  <c:v>229</c:v>
                </c:pt>
                <c:pt idx="176">
                  <c:v>135</c:v>
                </c:pt>
                <c:pt idx="177">
                  <c:v>266</c:v>
                </c:pt>
                <c:pt idx="178">
                  <c:v>260</c:v>
                </c:pt>
                <c:pt idx="179">
                  <c:v>243</c:v>
                </c:pt>
                <c:pt idx="180">
                  <c:v>230</c:v>
                </c:pt>
                <c:pt idx="181">
                  <c:v>248</c:v>
                </c:pt>
                <c:pt idx="182">
                  <c:v>130</c:v>
                </c:pt>
                <c:pt idx="183">
                  <c:v>112</c:v>
                </c:pt>
                <c:pt idx="184">
                  <c:v>260</c:v>
                </c:pt>
                <c:pt idx="185">
                  <c:v>214</c:v>
                </c:pt>
                <c:pt idx="186">
                  <c:v>236</c:v>
                </c:pt>
                <c:pt idx="187">
                  <c:v>107</c:v>
                </c:pt>
                <c:pt idx="188">
                  <c:v>197</c:v>
                </c:pt>
                <c:pt idx="189">
                  <c:v>107</c:v>
                </c:pt>
                <c:pt idx="190">
                  <c:v>242</c:v>
                </c:pt>
                <c:pt idx="191">
                  <c:v>247</c:v>
                </c:pt>
                <c:pt idx="192">
                  <c:v>252</c:v>
                </c:pt>
                <c:pt idx="193">
                  <c:v>212</c:v>
                </c:pt>
                <c:pt idx="194">
                  <c:v>253</c:v>
                </c:pt>
                <c:pt idx="195">
                  <c:v>132</c:v>
                </c:pt>
                <c:pt idx="196">
                  <c:v>261</c:v>
                </c:pt>
                <c:pt idx="197">
                  <c:v>236</c:v>
                </c:pt>
                <c:pt idx="198">
                  <c:v>210</c:v>
                </c:pt>
                <c:pt idx="199">
                  <c:v>246</c:v>
                </c:pt>
                <c:pt idx="200">
                  <c:v>214</c:v>
                </c:pt>
                <c:pt idx="201">
                  <c:v>111</c:v>
                </c:pt>
                <c:pt idx="202">
                  <c:v>228</c:v>
                </c:pt>
                <c:pt idx="203">
                  <c:v>245</c:v>
                </c:pt>
                <c:pt idx="204">
                  <c:v>250</c:v>
                </c:pt>
                <c:pt idx="205">
                  <c:v>234</c:v>
                </c:pt>
                <c:pt idx="206">
                  <c:v>207</c:v>
                </c:pt>
                <c:pt idx="207">
                  <c:v>127</c:v>
                </c:pt>
                <c:pt idx="208">
                  <c:v>244</c:v>
                </c:pt>
                <c:pt idx="209">
                  <c:v>253</c:v>
                </c:pt>
                <c:pt idx="210">
                  <c:v>226</c:v>
                </c:pt>
                <c:pt idx="211">
                  <c:v>234</c:v>
                </c:pt>
                <c:pt idx="212">
                  <c:v>120</c:v>
                </c:pt>
                <c:pt idx="213">
                  <c:v>265</c:v>
                </c:pt>
                <c:pt idx="214">
                  <c:v>200</c:v>
                </c:pt>
                <c:pt idx="215">
                  <c:v>180</c:v>
                </c:pt>
                <c:pt idx="216">
                  <c:v>120</c:v>
                </c:pt>
                <c:pt idx="217">
                  <c:v>195</c:v>
                </c:pt>
                <c:pt idx="218">
                  <c:v>273</c:v>
                </c:pt>
                <c:pt idx="219">
                  <c:v>217</c:v>
                </c:pt>
                <c:pt idx="220">
                  <c:v>262</c:v>
                </c:pt>
                <c:pt idx="221">
                  <c:v>137</c:v>
                </c:pt>
                <c:pt idx="222">
                  <c:v>200</c:v>
                </c:pt>
                <c:pt idx="223">
                  <c:v>215</c:v>
                </c:pt>
                <c:pt idx="224">
                  <c:v>224</c:v>
                </c:pt>
                <c:pt idx="225">
                  <c:v>209</c:v>
                </c:pt>
                <c:pt idx="226">
                  <c:v>222</c:v>
                </c:pt>
                <c:pt idx="227">
                  <c:v>147</c:v>
                </c:pt>
                <c:pt idx="228">
                  <c:v>220</c:v>
                </c:pt>
                <c:pt idx="229">
                  <c:v>240</c:v>
                </c:pt>
                <c:pt idx="230">
                  <c:v>214</c:v>
                </c:pt>
                <c:pt idx="231">
                  <c:v>210</c:v>
                </c:pt>
                <c:pt idx="232">
                  <c:v>240</c:v>
                </c:pt>
                <c:pt idx="233">
                  <c:v>240</c:v>
                </c:pt>
                <c:pt idx="234">
                  <c:v>105</c:v>
                </c:pt>
                <c:pt idx="235">
                  <c:v>150</c:v>
                </c:pt>
                <c:pt idx="236">
                  <c:v>240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115</c:v>
                </c:pt>
                <c:pt idx="241">
                  <c:v>180</c:v>
                </c:pt>
                <c:pt idx="242">
                  <c:v>225</c:v>
                </c:pt>
                <c:pt idx="243">
                  <c:v>221</c:v>
                </c:pt>
                <c:pt idx="244">
                  <c:v>195</c:v>
                </c:pt>
                <c:pt idx="245">
                  <c:v>225</c:v>
                </c:pt>
                <c:pt idx="246">
                  <c:v>210</c:v>
                </c:pt>
                <c:pt idx="247">
                  <c:v>120</c:v>
                </c:pt>
                <c:pt idx="248">
                  <c:v>225</c:v>
                </c:pt>
                <c:pt idx="249">
                  <c:v>225</c:v>
                </c:pt>
                <c:pt idx="250">
                  <c:v>225</c:v>
                </c:pt>
                <c:pt idx="251">
                  <c:v>225</c:v>
                </c:pt>
                <c:pt idx="252">
                  <c:v>180</c:v>
                </c:pt>
                <c:pt idx="253">
                  <c:v>240</c:v>
                </c:pt>
                <c:pt idx="254">
                  <c:v>210</c:v>
                </c:pt>
                <c:pt idx="255">
                  <c:v>240</c:v>
                </c:pt>
                <c:pt idx="256">
                  <c:v>240</c:v>
                </c:pt>
                <c:pt idx="257">
                  <c:v>120</c:v>
                </c:pt>
                <c:pt idx="258">
                  <c:v>240</c:v>
                </c:pt>
                <c:pt idx="259">
                  <c:v>330</c:v>
                </c:pt>
                <c:pt idx="260">
                  <c:v>225</c:v>
                </c:pt>
                <c:pt idx="261">
                  <c:v>210</c:v>
                </c:pt>
                <c:pt idx="262">
                  <c:v>225</c:v>
                </c:pt>
                <c:pt idx="263">
                  <c:v>255</c:v>
                </c:pt>
                <c:pt idx="264">
                  <c:v>105</c:v>
                </c:pt>
                <c:pt idx="265">
                  <c:v>270</c:v>
                </c:pt>
                <c:pt idx="266">
                  <c:v>225</c:v>
                </c:pt>
                <c:pt idx="267">
                  <c:v>220</c:v>
                </c:pt>
                <c:pt idx="268">
                  <c:v>270</c:v>
                </c:pt>
                <c:pt idx="269">
                  <c:v>240</c:v>
                </c:pt>
                <c:pt idx="270">
                  <c:v>240</c:v>
                </c:pt>
                <c:pt idx="271">
                  <c:v>225</c:v>
                </c:pt>
                <c:pt idx="272">
                  <c:v>216</c:v>
                </c:pt>
                <c:pt idx="273">
                  <c:v>210</c:v>
                </c:pt>
                <c:pt idx="274">
                  <c:v>120</c:v>
                </c:pt>
                <c:pt idx="275">
                  <c:v>215</c:v>
                </c:pt>
                <c:pt idx="276">
                  <c:v>240</c:v>
                </c:pt>
                <c:pt idx="277">
                  <c:v>240</c:v>
                </c:pt>
                <c:pt idx="278">
                  <c:v>180</c:v>
                </c:pt>
                <c:pt idx="279">
                  <c:v>240</c:v>
                </c:pt>
                <c:pt idx="280">
                  <c:v>195</c:v>
                </c:pt>
                <c:pt idx="281">
                  <c:v>210</c:v>
                </c:pt>
                <c:pt idx="282">
                  <c:v>120</c:v>
                </c:pt>
                <c:pt idx="283">
                  <c:v>219</c:v>
                </c:pt>
                <c:pt idx="284">
                  <c:v>125</c:v>
                </c:pt>
                <c:pt idx="285">
                  <c:v>213</c:v>
                </c:pt>
                <c:pt idx="286">
                  <c:v>218</c:v>
                </c:pt>
                <c:pt idx="287">
                  <c:v>120</c:v>
                </c:pt>
                <c:pt idx="288">
                  <c:v>150</c:v>
                </c:pt>
                <c:pt idx="289">
                  <c:v>210</c:v>
                </c:pt>
                <c:pt idx="290">
                  <c:v>255</c:v>
                </c:pt>
                <c:pt idx="291">
                  <c:v>224</c:v>
                </c:pt>
                <c:pt idx="292">
                  <c:v>251</c:v>
                </c:pt>
                <c:pt idx="293">
                  <c:v>270</c:v>
                </c:pt>
                <c:pt idx="294">
                  <c:v>180</c:v>
                </c:pt>
                <c:pt idx="295">
                  <c:v>202</c:v>
                </c:pt>
                <c:pt idx="296">
                  <c:v>217</c:v>
                </c:pt>
                <c:pt idx="297">
                  <c:v>246</c:v>
                </c:pt>
                <c:pt idx="298">
                  <c:v>225</c:v>
                </c:pt>
                <c:pt idx="299">
                  <c:v>240</c:v>
                </c:pt>
                <c:pt idx="300">
                  <c:v>120</c:v>
                </c:pt>
                <c:pt idx="301">
                  <c:v>115</c:v>
                </c:pt>
                <c:pt idx="302">
                  <c:v>210</c:v>
                </c:pt>
                <c:pt idx="303">
                  <c:v>255</c:v>
                </c:pt>
                <c:pt idx="304">
                  <c:v>240</c:v>
                </c:pt>
                <c:pt idx="305">
                  <c:v>105</c:v>
                </c:pt>
                <c:pt idx="306">
                  <c:v>240</c:v>
                </c:pt>
                <c:pt idx="307">
                  <c:v>166</c:v>
                </c:pt>
                <c:pt idx="308">
                  <c:v>180</c:v>
                </c:pt>
                <c:pt idx="309">
                  <c:v>240</c:v>
                </c:pt>
                <c:pt idx="310">
                  <c:v>180</c:v>
                </c:pt>
                <c:pt idx="311">
                  <c:v>196</c:v>
                </c:pt>
                <c:pt idx="312">
                  <c:v>240</c:v>
                </c:pt>
                <c:pt idx="313">
                  <c:v>121</c:v>
                </c:pt>
                <c:pt idx="314">
                  <c:v>240</c:v>
                </c:pt>
                <c:pt idx="315">
                  <c:v>210</c:v>
                </c:pt>
                <c:pt idx="316">
                  <c:v>240</c:v>
                </c:pt>
                <c:pt idx="317">
                  <c:v>205</c:v>
                </c:pt>
                <c:pt idx="318">
                  <c:v>214</c:v>
                </c:pt>
                <c:pt idx="319">
                  <c:v>240</c:v>
                </c:pt>
                <c:pt idx="320">
                  <c:v>242</c:v>
                </c:pt>
                <c:pt idx="321">
                  <c:v>123</c:v>
                </c:pt>
                <c:pt idx="322">
                  <c:v>255</c:v>
                </c:pt>
                <c:pt idx="323">
                  <c:v>244</c:v>
                </c:pt>
                <c:pt idx="324">
                  <c:v>268</c:v>
                </c:pt>
                <c:pt idx="325">
                  <c:v>255</c:v>
                </c:pt>
                <c:pt idx="326">
                  <c:v>231</c:v>
                </c:pt>
                <c:pt idx="327">
                  <c:v>210</c:v>
                </c:pt>
                <c:pt idx="328">
                  <c:v>116</c:v>
                </c:pt>
                <c:pt idx="329">
                  <c:v>227</c:v>
                </c:pt>
                <c:pt idx="330">
                  <c:v>290</c:v>
                </c:pt>
                <c:pt idx="331">
                  <c:v>235</c:v>
                </c:pt>
                <c:pt idx="332">
                  <c:v>180</c:v>
                </c:pt>
                <c:pt idx="333">
                  <c:v>125</c:v>
                </c:pt>
                <c:pt idx="334">
                  <c:v>190</c:v>
                </c:pt>
                <c:pt idx="335">
                  <c:v>246</c:v>
                </c:pt>
                <c:pt idx="336">
                  <c:v>210</c:v>
                </c:pt>
                <c:pt idx="337">
                  <c:v>227</c:v>
                </c:pt>
                <c:pt idx="338">
                  <c:v>120</c:v>
                </c:pt>
                <c:pt idx="339">
                  <c:v>200</c:v>
                </c:pt>
                <c:pt idx="340">
                  <c:v>240</c:v>
                </c:pt>
                <c:pt idx="341">
                  <c:v>222</c:v>
                </c:pt>
                <c:pt idx="342">
                  <c:v>250</c:v>
                </c:pt>
                <c:pt idx="343">
                  <c:v>215</c:v>
                </c:pt>
                <c:pt idx="344">
                  <c:v>180</c:v>
                </c:pt>
                <c:pt idx="345">
                  <c:v>195</c:v>
                </c:pt>
                <c:pt idx="346">
                  <c:v>125</c:v>
                </c:pt>
                <c:pt idx="347">
                  <c:v>241</c:v>
                </c:pt>
                <c:pt idx="348">
                  <c:v>240</c:v>
                </c:pt>
                <c:pt idx="349">
                  <c:v>245</c:v>
                </c:pt>
                <c:pt idx="350">
                  <c:v>235</c:v>
                </c:pt>
                <c:pt idx="351">
                  <c:v>202</c:v>
                </c:pt>
                <c:pt idx="352">
                  <c:v>201</c:v>
                </c:pt>
                <c:pt idx="353">
                  <c:v>225</c:v>
                </c:pt>
                <c:pt idx="354">
                  <c:v>190</c:v>
                </c:pt>
                <c:pt idx="355">
                  <c:v>270</c:v>
                </c:pt>
                <c:pt idx="356">
                  <c:v>225</c:v>
                </c:pt>
                <c:pt idx="357">
                  <c:v>211</c:v>
                </c:pt>
                <c:pt idx="358">
                  <c:v>255</c:v>
                </c:pt>
                <c:pt idx="359">
                  <c:v>105</c:v>
                </c:pt>
                <c:pt idx="360">
                  <c:v>204</c:v>
                </c:pt>
                <c:pt idx="361">
                  <c:v>240</c:v>
                </c:pt>
                <c:pt idx="362">
                  <c:v>225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203</c:v>
                </c:pt>
                <c:pt idx="367">
                  <c:v>225</c:v>
                </c:pt>
                <c:pt idx="368">
                  <c:v>105</c:v>
                </c:pt>
                <c:pt idx="369">
                  <c:v>240</c:v>
                </c:pt>
                <c:pt idx="370">
                  <c:v>190</c:v>
                </c:pt>
                <c:pt idx="371">
                  <c:v>255</c:v>
                </c:pt>
                <c:pt idx="372">
                  <c:v>285</c:v>
                </c:pt>
                <c:pt idx="373">
                  <c:v>225</c:v>
                </c:pt>
                <c:pt idx="374">
                  <c:v>225</c:v>
                </c:pt>
                <c:pt idx="375">
                  <c:v>240</c:v>
                </c:pt>
                <c:pt idx="376">
                  <c:v>220</c:v>
                </c:pt>
                <c:pt idx="377">
                  <c:v>240</c:v>
                </c:pt>
                <c:pt idx="378">
                  <c:v>283</c:v>
                </c:pt>
                <c:pt idx="379">
                  <c:v>220</c:v>
                </c:pt>
                <c:pt idx="380">
                  <c:v>230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250</c:v>
                </c:pt>
                <c:pt idx="387">
                  <c:v>120</c:v>
                </c:pt>
                <c:pt idx="388">
                  <c:v>260</c:v>
                </c:pt>
                <c:pt idx="389">
                  <c:v>180</c:v>
                </c:pt>
                <c:pt idx="390">
                  <c:v>270</c:v>
                </c:pt>
                <c:pt idx="391">
                  <c:v>233</c:v>
                </c:pt>
                <c:pt idx="392">
                  <c:v>239</c:v>
                </c:pt>
                <c:pt idx="393">
                  <c:v>260</c:v>
                </c:pt>
                <c:pt idx="394">
                  <c:v>239</c:v>
                </c:pt>
                <c:pt idx="395">
                  <c:v>249</c:v>
                </c:pt>
                <c:pt idx="396">
                  <c:v>110</c:v>
                </c:pt>
                <c:pt idx="397">
                  <c:v>250</c:v>
                </c:pt>
                <c:pt idx="398">
                  <c:v>240</c:v>
                </c:pt>
                <c:pt idx="399">
                  <c:v>240</c:v>
                </c:pt>
                <c:pt idx="400">
                  <c:v>240</c:v>
                </c:pt>
                <c:pt idx="401">
                  <c:v>221</c:v>
                </c:pt>
                <c:pt idx="402">
                  <c:v>253</c:v>
                </c:pt>
                <c:pt idx="403">
                  <c:v>248</c:v>
                </c:pt>
                <c:pt idx="404">
                  <c:v>237</c:v>
                </c:pt>
                <c:pt idx="405">
                  <c:v>256</c:v>
                </c:pt>
                <c:pt idx="406">
                  <c:v>250</c:v>
                </c:pt>
                <c:pt idx="407">
                  <c:v>256</c:v>
                </c:pt>
                <c:pt idx="408">
                  <c:v>250</c:v>
                </c:pt>
                <c:pt idx="409">
                  <c:v>245</c:v>
                </c:pt>
                <c:pt idx="410">
                  <c:v>234</c:v>
                </c:pt>
                <c:pt idx="411">
                  <c:v>256</c:v>
                </c:pt>
                <c:pt idx="412">
                  <c:v>233</c:v>
                </c:pt>
                <c:pt idx="413">
                  <c:v>230</c:v>
                </c:pt>
                <c:pt idx="414">
                  <c:v>117</c:v>
                </c:pt>
                <c:pt idx="415">
                  <c:v>110</c:v>
                </c:pt>
                <c:pt idx="416">
                  <c:v>240</c:v>
                </c:pt>
                <c:pt idx="417">
                  <c:v>240</c:v>
                </c:pt>
                <c:pt idx="418">
                  <c:v>227</c:v>
                </c:pt>
                <c:pt idx="419">
                  <c:v>269</c:v>
                </c:pt>
                <c:pt idx="420">
                  <c:v>256</c:v>
                </c:pt>
                <c:pt idx="421">
                  <c:v>256</c:v>
                </c:pt>
                <c:pt idx="422">
                  <c:v>218</c:v>
                </c:pt>
                <c:pt idx="423">
                  <c:v>285</c:v>
                </c:pt>
                <c:pt idx="424">
                  <c:v>240</c:v>
                </c:pt>
                <c:pt idx="425">
                  <c:v>258</c:v>
                </c:pt>
                <c:pt idx="426">
                  <c:v>245</c:v>
                </c:pt>
                <c:pt idx="427">
                  <c:v>111</c:v>
                </c:pt>
                <c:pt idx="428">
                  <c:v>233</c:v>
                </c:pt>
                <c:pt idx="429">
                  <c:v>255</c:v>
                </c:pt>
                <c:pt idx="430">
                  <c:v>260</c:v>
                </c:pt>
                <c:pt idx="431">
                  <c:v>240</c:v>
                </c:pt>
                <c:pt idx="432">
                  <c:v>275</c:v>
                </c:pt>
                <c:pt idx="433">
                  <c:v>280</c:v>
                </c:pt>
                <c:pt idx="434">
                  <c:v>225</c:v>
                </c:pt>
                <c:pt idx="435">
                  <c:v>250</c:v>
                </c:pt>
                <c:pt idx="436">
                  <c:v>243</c:v>
                </c:pt>
                <c:pt idx="437">
                  <c:v>241</c:v>
                </c:pt>
                <c:pt idx="438">
                  <c:v>250</c:v>
                </c:pt>
                <c:pt idx="439">
                  <c:v>227</c:v>
                </c:pt>
                <c:pt idx="440">
                  <c:v>225</c:v>
                </c:pt>
                <c:pt idx="441">
                  <c:v>261</c:v>
                </c:pt>
                <c:pt idx="442">
                  <c:v>240</c:v>
                </c:pt>
                <c:pt idx="443">
                  <c:v>211</c:v>
                </c:pt>
                <c:pt idx="444">
                  <c:v>100</c:v>
                </c:pt>
                <c:pt idx="445">
                  <c:v>256</c:v>
                </c:pt>
                <c:pt idx="446">
                  <c:v>240</c:v>
                </c:pt>
                <c:pt idx="447">
                  <c:v>240</c:v>
                </c:pt>
                <c:pt idx="448">
                  <c:v>115</c:v>
                </c:pt>
                <c:pt idx="449">
                  <c:v>228</c:v>
                </c:pt>
                <c:pt idx="450">
                  <c:v>258</c:v>
                </c:pt>
                <c:pt idx="451">
                  <c:v>265</c:v>
                </c:pt>
                <c:pt idx="452">
                  <c:v>122</c:v>
                </c:pt>
                <c:pt idx="453">
                  <c:v>240</c:v>
                </c:pt>
                <c:pt idx="454">
                  <c:v>239</c:v>
                </c:pt>
                <c:pt idx="455">
                  <c:v>119</c:v>
                </c:pt>
                <c:pt idx="456">
                  <c:v>252</c:v>
                </c:pt>
                <c:pt idx="457">
                  <c:v>165</c:v>
                </c:pt>
                <c:pt idx="458">
                  <c:v>180</c:v>
                </c:pt>
                <c:pt idx="459">
                  <c:v>247</c:v>
                </c:pt>
                <c:pt idx="460">
                  <c:v>143</c:v>
                </c:pt>
                <c:pt idx="461">
                  <c:v>243</c:v>
                </c:pt>
                <c:pt idx="462">
                  <c:v>240</c:v>
                </c:pt>
                <c:pt idx="463">
                  <c:v>226</c:v>
                </c:pt>
                <c:pt idx="464">
                  <c:v>259</c:v>
                </c:pt>
                <c:pt idx="465">
                  <c:v>249</c:v>
                </c:pt>
                <c:pt idx="466">
                  <c:v>272</c:v>
                </c:pt>
                <c:pt idx="467">
                  <c:v>244</c:v>
                </c:pt>
                <c:pt idx="468">
                  <c:v>240</c:v>
                </c:pt>
                <c:pt idx="469">
                  <c:v>197</c:v>
                </c:pt>
                <c:pt idx="470">
                  <c:v>245</c:v>
                </c:pt>
                <c:pt idx="471">
                  <c:v>251</c:v>
                </c:pt>
                <c:pt idx="472">
                  <c:v>120</c:v>
                </c:pt>
                <c:pt idx="473">
                  <c:v>240</c:v>
                </c:pt>
                <c:pt idx="474">
                  <c:v>240</c:v>
                </c:pt>
                <c:pt idx="475">
                  <c:v>240</c:v>
                </c:pt>
                <c:pt idx="476">
                  <c:v>120</c:v>
                </c:pt>
                <c:pt idx="477">
                  <c:v>110</c:v>
                </c:pt>
                <c:pt idx="478">
                  <c:v>286</c:v>
                </c:pt>
                <c:pt idx="479">
                  <c:v>262</c:v>
                </c:pt>
                <c:pt idx="480">
                  <c:v>253</c:v>
                </c:pt>
                <c:pt idx="481">
                  <c:v>240</c:v>
                </c:pt>
                <c:pt idx="482">
                  <c:v>269</c:v>
                </c:pt>
                <c:pt idx="483">
                  <c:v>229</c:v>
                </c:pt>
                <c:pt idx="484">
                  <c:v>255</c:v>
                </c:pt>
                <c:pt idx="485">
                  <c:v>209</c:v>
                </c:pt>
                <c:pt idx="486">
                  <c:v>229</c:v>
                </c:pt>
                <c:pt idx="487">
                  <c:v>234</c:v>
                </c:pt>
                <c:pt idx="488">
                  <c:v>289</c:v>
                </c:pt>
                <c:pt idx="489">
                  <c:v>219</c:v>
                </c:pt>
                <c:pt idx="490">
                  <c:v>229</c:v>
                </c:pt>
                <c:pt idx="491">
                  <c:v>155</c:v>
                </c:pt>
                <c:pt idx="492">
                  <c:v>240</c:v>
                </c:pt>
                <c:pt idx="493">
                  <c:v>155</c:v>
                </c:pt>
                <c:pt idx="494">
                  <c:v>120</c:v>
                </c:pt>
                <c:pt idx="495">
                  <c:v>245</c:v>
                </c:pt>
                <c:pt idx="496">
                  <c:v>240</c:v>
                </c:pt>
                <c:pt idx="497">
                  <c:v>134</c:v>
                </c:pt>
                <c:pt idx="498">
                  <c:v>255</c:v>
                </c:pt>
                <c:pt idx="499">
                  <c:v>220</c:v>
                </c:pt>
                <c:pt idx="500">
                  <c:v>229</c:v>
                </c:pt>
                <c:pt idx="501">
                  <c:v>245</c:v>
                </c:pt>
                <c:pt idx="502">
                  <c:v>230</c:v>
                </c:pt>
                <c:pt idx="503">
                  <c:v>105</c:v>
                </c:pt>
                <c:pt idx="504">
                  <c:v>238</c:v>
                </c:pt>
                <c:pt idx="505">
                  <c:v>122</c:v>
                </c:pt>
                <c:pt idx="506">
                  <c:v>220</c:v>
                </c:pt>
                <c:pt idx="507">
                  <c:v>130</c:v>
                </c:pt>
                <c:pt idx="508">
                  <c:v>256</c:v>
                </c:pt>
                <c:pt idx="509">
                  <c:v>119</c:v>
                </c:pt>
                <c:pt idx="510">
                  <c:v>279</c:v>
                </c:pt>
                <c:pt idx="511">
                  <c:v>248</c:v>
                </c:pt>
                <c:pt idx="512">
                  <c:v>226</c:v>
                </c:pt>
                <c:pt idx="513">
                  <c:v>144</c:v>
                </c:pt>
                <c:pt idx="514">
                  <c:v>130</c:v>
                </c:pt>
                <c:pt idx="515">
                  <c:v>107</c:v>
                </c:pt>
                <c:pt idx="516">
                  <c:v>240</c:v>
                </c:pt>
                <c:pt idx="517">
                  <c:v>235</c:v>
                </c:pt>
                <c:pt idx="518">
                  <c:v>231</c:v>
                </c:pt>
                <c:pt idx="519">
                  <c:v>254</c:v>
                </c:pt>
                <c:pt idx="520">
                  <c:v>255</c:v>
                </c:pt>
                <c:pt idx="521">
                  <c:v>229</c:v>
                </c:pt>
                <c:pt idx="522">
                  <c:v>260</c:v>
                </c:pt>
                <c:pt idx="523">
                  <c:v>261</c:v>
                </c:pt>
                <c:pt idx="524">
                  <c:v>237</c:v>
                </c:pt>
                <c:pt idx="525">
                  <c:v>234</c:v>
                </c:pt>
                <c:pt idx="526">
                  <c:v>243</c:v>
                </c:pt>
                <c:pt idx="527">
                  <c:v>255</c:v>
                </c:pt>
                <c:pt idx="528">
                  <c:v>220</c:v>
                </c:pt>
                <c:pt idx="529">
                  <c:v>122</c:v>
                </c:pt>
                <c:pt idx="530">
                  <c:v>249</c:v>
                </c:pt>
                <c:pt idx="531">
                  <c:v>244</c:v>
                </c:pt>
                <c:pt idx="532">
                  <c:v>237</c:v>
                </c:pt>
                <c:pt idx="533">
                  <c:v>117</c:v>
                </c:pt>
                <c:pt idx="534">
                  <c:v>234</c:v>
                </c:pt>
                <c:pt idx="535">
                  <c:v>101</c:v>
                </c:pt>
                <c:pt idx="536">
                  <c:v>243</c:v>
                </c:pt>
                <c:pt idx="537">
                  <c:v>259</c:v>
                </c:pt>
                <c:pt idx="538">
                  <c:v>120</c:v>
                </c:pt>
                <c:pt idx="539">
                  <c:v>228</c:v>
                </c:pt>
                <c:pt idx="540">
                  <c:v>181</c:v>
                </c:pt>
                <c:pt idx="541">
                  <c:v>251</c:v>
                </c:pt>
                <c:pt idx="542">
                  <c:v>233</c:v>
                </c:pt>
                <c:pt idx="543">
                  <c:v>250</c:v>
                </c:pt>
                <c:pt idx="544">
                  <c:v>243</c:v>
                </c:pt>
                <c:pt idx="545">
                  <c:v>223</c:v>
                </c:pt>
                <c:pt idx="546">
                  <c:v>281</c:v>
                </c:pt>
                <c:pt idx="547">
                  <c:v>213</c:v>
                </c:pt>
                <c:pt idx="548">
                  <c:v>222</c:v>
                </c:pt>
                <c:pt idx="549">
                  <c:v>241</c:v>
                </c:pt>
                <c:pt idx="550">
                  <c:v>261</c:v>
                </c:pt>
                <c:pt idx="551">
                  <c:v>249</c:v>
                </c:pt>
                <c:pt idx="552">
                  <c:v>233</c:v>
                </c:pt>
                <c:pt idx="553">
                  <c:v>258</c:v>
                </c:pt>
                <c:pt idx="554">
                  <c:v>265</c:v>
                </c:pt>
                <c:pt idx="555">
                  <c:v>262</c:v>
                </c:pt>
                <c:pt idx="556">
                  <c:v>229</c:v>
                </c:pt>
                <c:pt idx="557">
                  <c:v>120</c:v>
                </c:pt>
                <c:pt idx="558">
                  <c:v>272</c:v>
                </c:pt>
                <c:pt idx="559">
                  <c:v>250</c:v>
                </c:pt>
                <c:pt idx="560">
                  <c:v>257</c:v>
                </c:pt>
                <c:pt idx="561">
                  <c:v>242</c:v>
                </c:pt>
                <c:pt idx="562">
                  <c:v>236</c:v>
                </c:pt>
                <c:pt idx="563">
                  <c:v>256</c:v>
                </c:pt>
                <c:pt idx="564">
                  <c:v>237</c:v>
                </c:pt>
                <c:pt idx="565">
                  <c:v>246</c:v>
                </c:pt>
                <c:pt idx="566">
                  <c:v>231</c:v>
                </c:pt>
                <c:pt idx="567">
                  <c:v>112</c:v>
                </c:pt>
                <c:pt idx="568">
                  <c:v>117</c:v>
                </c:pt>
                <c:pt idx="569">
                  <c:v>212</c:v>
                </c:pt>
                <c:pt idx="570">
                  <c:v>232</c:v>
                </c:pt>
                <c:pt idx="571">
                  <c:v>219</c:v>
                </c:pt>
                <c:pt idx="572">
                  <c:v>126</c:v>
                </c:pt>
                <c:pt idx="573">
                  <c:v>257</c:v>
                </c:pt>
                <c:pt idx="574">
                  <c:v>254</c:v>
                </c:pt>
                <c:pt idx="575">
                  <c:v>127</c:v>
                </c:pt>
                <c:pt idx="576">
                  <c:v>222</c:v>
                </c:pt>
                <c:pt idx="577">
                  <c:v>241</c:v>
                </c:pt>
                <c:pt idx="578">
                  <c:v>246</c:v>
                </c:pt>
                <c:pt idx="579">
                  <c:v>227</c:v>
                </c:pt>
                <c:pt idx="580">
                  <c:v>240</c:v>
                </c:pt>
                <c:pt idx="581">
                  <c:v>248</c:v>
                </c:pt>
                <c:pt idx="582">
                  <c:v>238</c:v>
                </c:pt>
                <c:pt idx="583">
                  <c:v>253</c:v>
                </c:pt>
                <c:pt idx="584">
                  <c:v>240</c:v>
                </c:pt>
                <c:pt idx="585">
                  <c:v>243</c:v>
                </c:pt>
                <c:pt idx="586">
                  <c:v>145</c:v>
                </c:pt>
                <c:pt idx="587">
                  <c:v>172</c:v>
                </c:pt>
                <c:pt idx="588">
                  <c:v>281</c:v>
                </c:pt>
                <c:pt idx="589">
                  <c:v>240</c:v>
                </c:pt>
                <c:pt idx="590">
                  <c:v>259</c:v>
                </c:pt>
                <c:pt idx="591">
                  <c:v>242</c:v>
                </c:pt>
                <c:pt idx="592">
                  <c:v>125</c:v>
                </c:pt>
                <c:pt idx="593">
                  <c:v>247</c:v>
                </c:pt>
                <c:pt idx="594">
                  <c:v>233</c:v>
                </c:pt>
                <c:pt idx="595">
                  <c:v>245</c:v>
                </c:pt>
                <c:pt idx="596">
                  <c:v>246</c:v>
                </c:pt>
                <c:pt idx="597">
                  <c:v>200</c:v>
                </c:pt>
                <c:pt idx="598">
                  <c:v>258</c:v>
                </c:pt>
                <c:pt idx="599">
                  <c:v>240</c:v>
                </c:pt>
                <c:pt idx="600">
                  <c:v>226</c:v>
                </c:pt>
                <c:pt idx="601">
                  <c:v>165</c:v>
                </c:pt>
                <c:pt idx="602">
                  <c:v>233</c:v>
                </c:pt>
                <c:pt idx="603">
                  <c:v>251</c:v>
                </c:pt>
                <c:pt idx="604">
                  <c:v>232</c:v>
                </c:pt>
                <c:pt idx="605">
                  <c:v>113</c:v>
                </c:pt>
                <c:pt idx="606">
                  <c:v>165</c:v>
                </c:pt>
                <c:pt idx="607">
                  <c:v>242</c:v>
                </c:pt>
                <c:pt idx="608">
                  <c:v>249</c:v>
                </c:pt>
                <c:pt idx="609">
                  <c:v>217</c:v>
                </c:pt>
                <c:pt idx="610">
                  <c:v>219</c:v>
                </c:pt>
                <c:pt idx="611">
                  <c:v>110</c:v>
                </c:pt>
                <c:pt idx="612">
                  <c:v>133</c:v>
                </c:pt>
                <c:pt idx="613">
                  <c:v>120</c:v>
                </c:pt>
                <c:pt idx="614">
                  <c:v>110</c:v>
                </c:pt>
                <c:pt idx="615">
                  <c:v>235</c:v>
                </c:pt>
                <c:pt idx="616">
                  <c:v>230</c:v>
                </c:pt>
                <c:pt idx="617">
                  <c:v>230</c:v>
                </c:pt>
                <c:pt idx="618">
                  <c:v>235</c:v>
                </c:pt>
                <c:pt idx="619">
                  <c:v>226</c:v>
                </c:pt>
                <c:pt idx="620">
                  <c:v>245</c:v>
                </c:pt>
                <c:pt idx="621">
                  <c:v>239</c:v>
                </c:pt>
                <c:pt idx="622">
                  <c:v>165</c:v>
                </c:pt>
                <c:pt idx="623">
                  <c:v>245</c:v>
                </c:pt>
                <c:pt idx="624">
                  <c:v>210</c:v>
                </c:pt>
                <c:pt idx="625">
                  <c:v>234</c:v>
                </c:pt>
                <c:pt idx="626">
                  <c:v>260</c:v>
                </c:pt>
                <c:pt idx="627">
                  <c:v>250</c:v>
                </c:pt>
                <c:pt idx="628">
                  <c:v>115</c:v>
                </c:pt>
                <c:pt idx="629">
                  <c:v>250</c:v>
                </c:pt>
                <c:pt idx="630">
                  <c:v>250</c:v>
                </c:pt>
                <c:pt idx="631">
                  <c:v>130</c:v>
                </c:pt>
                <c:pt idx="632">
                  <c:v>115</c:v>
                </c:pt>
                <c:pt idx="633">
                  <c:v>120</c:v>
                </c:pt>
                <c:pt idx="634">
                  <c:v>208</c:v>
                </c:pt>
                <c:pt idx="635">
                  <c:v>218</c:v>
                </c:pt>
                <c:pt idx="636">
                  <c:v>258</c:v>
                </c:pt>
                <c:pt idx="637">
                  <c:v>257</c:v>
                </c:pt>
                <c:pt idx="638">
                  <c:v>252</c:v>
                </c:pt>
                <c:pt idx="639">
                  <c:v>239</c:v>
                </c:pt>
                <c:pt idx="640">
                  <c:v>241</c:v>
                </c:pt>
                <c:pt idx="641">
                  <c:v>115</c:v>
                </c:pt>
                <c:pt idx="642">
                  <c:v>262</c:v>
                </c:pt>
                <c:pt idx="643">
                  <c:v>106</c:v>
                </c:pt>
                <c:pt idx="644">
                  <c:v>246</c:v>
                </c:pt>
                <c:pt idx="645">
                  <c:v>122</c:v>
                </c:pt>
                <c:pt idx="646">
                  <c:v>245</c:v>
                </c:pt>
                <c:pt idx="647">
                  <c:v>227</c:v>
                </c:pt>
                <c:pt idx="648">
                  <c:v>257</c:v>
                </c:pt>
                <c:pt idx="649">
                  <c:v>244</c:v>
                </c:pt>
                <c:pt idx="650">
                  <c:v>235</c:v>
                </c:pt>
                <c:pt idx="651">
                  <c:v>253</c:v>
                </c:pt>
                <c:pt idx="652">
                  <c:v>283</c:v>
                </c:pt>
                <c:pt idx="653">
                  <c:v>245</c:v>
                </c:pt>
                <c:pt idx="654">
                  <c:v>247</c:v>
                </c:pt>
                <c:pt idx="655">
                  <c:v>251</c:v>
                </c:pt>
                <c:pt idx="656">
                  <c:v>226</c:v>
                </c:pt>
                <c:pt idx="657">
                  <c:v>255</c:v>
                </c:pt>
                <c:pt idx="658">
                  <c:v>253</c:v>
                </c:pt>
                <c:pt idx="659">
                  <c:v>262</c:v>
                </c:pt>
                <c:pt idx="660">
                  <c:v>240</c:v>
                </c:pt>
                <c:pt idx="661">
                  <c:v>237</c:v>
                </c:pt>
                <c:pt idx="662">
                  <c:v>257</c:v>
                </c:pt>
                <c:pt idx="663">
                  <c:v>200</c:v>
                </c:pt>
                <c:pt idx="664">
                  <c:v>259</c:v>
                </c:pt>
                <c:pt idx="665">
                  <c:v>225</c:v>
                </c:pt>
                <c:pt idx="666">
                  <c:v>247</c:v>
                </c:pt>
                <c:pt idx="667">
                  <c:v>117</c:v>
                </c:pt>
                <c:pt idx="668">
                  <c:v>239</c:v>
                </c:pt>
                <c:pt idx="669">
                  <c:v>223</c:v>
                </c:pt>
                <c:pt idx="670">
                  <c:v>244</c:v>
                </c:pt>
                <c:pt idx="671">
                  <c:v>262</c:v>
                </c:pt>
                <c:pt idx="672">
                  <c:v>240</c:v>
                </c:pt>
                <c:pt idx="673">
                  <c:v>248</c:v>
                </c:pt>
                <c:pt idx="674">
                  <c:v>253</c:v>
                </c:pt>
                <c:pt idx="675">
                  <c:v>259</c:v>
                </c:pt>
                <c:pt idx="676">
                  <c:v>133</c:v>
                </c:pt>
                <c:pt idx="677">
                  <c:v>269</c:v>
                </c:pt>
                <c:pt idx="678">
                  <c:v>250</c:v>
                </c:pt>
                <c:pt idx="679">
                  <c:v>239</c:v>
                </c:pt>
                <c:pt idx="680">
                  <c:v>238</c:v>
                </c:pt>
                <c:pt idx="681">
                  <c:v>235</c:v>
                </c:pt>
                <c:pt idx="682">
                  <c:v>246</c:v>
                </c:pt>
                <c:pt idx="683">
                  <c:v>122</c:v>
                </c:pt>
                <c:pt idx="684">
                  <c:v>251</c:v>
                </c:pt>
                <c:pt idx="685">
                  <c:v>252</c:v>
                </c:pt>
                <c:pt idx="686">
                  <c:v>248</c:v>
                </c:pt>
                <c:pt idx="687">
                  <c:v>246</c:v>
                </c:pt>
                <c:pt idx="688">
                  <c:v>250</c:v>
                </c:pt>
                <c:pt idx="689">
                  <c:v>244</c:v>
                </c:pt>
                <c:pt idx="690">
                  <c:v>244</c:v>
                </c:pt>
                <c:pt idx="691">
                  <c:v>242</c:v>
                </c:pt>
                <c:pt idx="692">
                  <c:v>200</c:v>
                </c:pt>
                <c:pt idx="693">
                  <c:v>244</c:v>
                </c:pt>
                <c:pt idx="694">
                  <c:v>239</c:v>
                </c:pt>
                <c:pt idx="695">
                  <c:v>232</c:v>
                </c:pt>
                <c:pt idx="696">
                  <c:v>227</c:v>
                </c:pt>
                <c:pt idx="697">
                  <c:v>258</c:v>
                </c:pt>
                <c:pt idx="698">
                  <c:v>244</c:v>
                </c:pt>
                <c:pt idx="699">
                  <c:v>117</c:v>
                </c:pt>
                <c:pt idx="700">
                  <c:v>107</c:v>
                </c:pt>
                <c:pt idx="701">
                  <c:v>246</c:v>
                </c:pt>
                <c:pt idx="702">
                  <c:v>252</c:v>
                </c:pt>
                <c:pt idx="703">
                  <c:v>253</c:v>
                </c:pt>
                <c:pt idx="704">
                  <c:v>275</c:v>
                </c:pt>
                <c:pt idx="705">
                  <c:v>197</c:v>
                </c:pt>
                <c:pt idx="706">
                  <c:v>240</c:v>
                </c:pt>
                <c:pt idx="707">
                  <c:v>274</c:v>
                </c:pt>
                <c:pt idx="708">
                  <c:v>282</c:v>
                </c:pt>
                <c:pt idx="709">
                  <c:v>238</c:v>
                </c:pt>
                <c:pt idx="710">
                  <c:v>108</c:v>
                </c:pt>
                <c:pt idx="711">
                  <c:v>277</c:v>
                </c:pt>
                <c:pt idx="712">
                  <c:v>262</c:v>
                </c:pt>
                <c:pt idx="713">
                  <c:v>232</c:v>
                </c:pt>
                <c:pt idx="714">
                  <c:v>251</c:v>
                </c:pt>
                <c:pt idx="715">
                  <c:v>266</c:v>
                </c:pt>
                <c:pt idx="716">
                  <c:v>226</c:v>
                </c:pt>
                <c:pt idx="717">
                  <c:v>242</c:v>
                </c:pt>
                <c:pt idx="718">
                  <c:v>247</c:v>
                </c:pt>
                <c:pt idx="719">
                  <c:v>254</c:v>
                </c:pt>
                <c:pt idx="720">
                  <c:v>236</c:v>
                </c:pt>
                <c:pt idx="721">
                  <c:v>237</c:v>
                </c:pt>
                <c:pt idx="722">
                  <c:v>246</c:v>
                </c:pt>
                <c:pt idx="723">
                  <c:v>248</c:v>
                </c:pt>
                <c:pt idx="724">
                  <c:v>254</c:v>
                </c:pt>
                <c:pt idx="725">
                  <c:v>237</c:v>
                </c:pt>
                <c:pt idx="726">
                  <c:v>245</c:v>
                </c:pt>
                <c:pt idx="727">
                  <c:v>256</c:v>
                </c:pt>
                <c:pt idx="728">
                  <c:v>228</c:v>
                </c:pt>
                <c:pt idx="729">
                  <c:v>268</c:v>
                </c:pt>
                <c:pt idx="730">
                  <c:v>273</c:v>
                </c:pt>
                <c:pt idx="731">
                  <c:v>243</c:v>
                </c:pt>
                <c:pt idx="732">
                  <c:v>243</c:v>
                </c:pt>
                <c:pt idx="733">
                  <c:v>271</c:v>
                </c:pt>
                <c:pt idx="734">
                  <c:v>249</c:v>
                </c:pt>
                <c:pt idx="735">
                  <c:v>254</c:v>
                </c:pt>
                <c:pt idx="736">
                  <c:v>243</c:v>
                </c:pt>
                <c:pt idx="737">
                  <c:v>233</c:v>
                </c:pt>
                <c:pt idx="738">
                  <c:v>263</c:v>
                </c:pt>
                <c:pt idx="739">
                  <c:v>238</c:v>
                </c:pt>
                <c:pt idx="740">
                  <c:v>251</c:v>
                </c:pt>
                <c:pt idx="741">
                  <c:v>246</c:v>
                </c:pt>
                <c:pt idx="742">
                  <c:v>237</c:v>
                </c:pt>
                <c:pt idx="743">
                  <c:v>255</c:v>
                </c:pt>
                <c:pt idx="744">
                  <c:v>257</c:v>
                </c:pt>
                <c:pt idx="745">
                  <c:v>241</c:v>
                </c:pt>
                <c:pt idx="746">
                  <c:v>265</c:v>
                </c:pt>
                <c:pt idx="747">
                  <c:v>271</c:v>
                </c:pt>
                <c:pt idx="748">
                  <c:v>236</c:v>
                </c:pt>
                <c:pt idx="749">
                  <c:v>245</c:v>
                </c:pt>
                <c:pt idx="750">
                  <c:v>120</c:v>
                </c:pt>
                <c:pt idx="751">
                  <c:v>272</c:v>
                </c:pt>
                <c:pt idx="752">
                  <c:v>247</c:v>
                </c:pt>
                <c:pt idx="753">
                  <c:v>248</c:v>
                </c:pt>
                <c:pt idx="754">
                  <c:v>257</c:v>
                </c:pt>
                <c:pt idx="755">
                  <c:v>244</c:v>
                </c:pt>
                <c:pt idx="756">
                  <c:v>294</c:v>
                </c:pt>
                <c:pt idx="757">
                  <c:v>275</c:v>
                </c:pt>
                <c:pt idx="758">
                  <c:v>249</c:v>
                </c:pt>
                <c:pt idx="759">
                  <c:v>239</c:v>
                </c:pt>
                <c:pt idx="760">
                  <c:v>192</c:v>
                </c:pt>
                <c:pt idx="761">
                  <c:v>239</c:v>
                </c:pt>
                <c:pt idx="762">
                  <c:v>230</c:v>
                </c:pt>
                <c:pt idx="763">
                  <c:v>253</c:v>
                </c:pt>
                <c:pt idx="764">
                  <c:v>246</c:v>
                </c:pt>
                <c:pt idx="765">
                  <c:v>245</c:v>
                </c:pt>
                <c:pt idx="766">
                  <c:v>237</c:v>
                </c:pt>
                <c:pt idx="767">
                  <c:v>244</c:v>
                </c:pt>
                <c:pt idx="768">
                  <c:v>244</c:v>
                </c:pt>
                <c:pt idx="769">
                  <c:v>235</c:v>
                </c:pt>
                <c:pt idx="770">
                  <c:v>203</c:v>
                </c:pt>
                <c:pt idx="771">
                  <c:v>235</c:v>
                </c:pt>
                <c:pt idx="772">
                  <c:v>250</c:v>
                </c:pt>
                <c:pt idx="773">
                  <c:v>240</c:v>
                </c:pt>
                <c:pt idx="774">
                  <c:v>270</c:v>
                </c:pt>
                <c:pt idx="775">
                  <c:v>243</c:v>
                </c:pt>
                <c:pt idx="776">
                  <c:v>249</c:v>
                </c:pt>
                <c:pt idx="777">
                  <c:v>251</c:v>
                </c:pt>
                <c:pt idx="778">
                  <c:v>239</c:v>
                </c:pt>
                <c:pt idx="779">
                  <c:v>224</c:v>
                </c:pt>
                <c:pt idx="780">
                  <c:v>240</c:v>
                </c:pt>
                <c:pt idx="781">
                  <c:v>207</c:v>
                </c:pt>
                <c:pt idx="782">
                  <c:v>239</c:v>
                </c:pt>
                <c:pt idx="783">
                  <c:v>227</c:v>
                </c:pt>
                <c:pt idx="784">
                  <c:v>250</c:v>
                </c:pt>
                <c:pt idx="785">
                  <c:v>252</c:v>
                </c:pt>
                <c:pt idx="786">
                  <c:v>237</c:v>
                </c:pt>
                <c:pt idx="787">
                  <c:v>190</c:v>
                </c:pt>
                <c:pt idx="788">
                  <c:v>251</c:v>
                </c:pt>
                <c:pt idx="789">
                  <c:v>241</c:v>
                </c:pt>
                <c:pt idx="790">
                  <c:v>251</c:v>
                </c:pt>
                <c:pt idx="791">
                  <c:v>241</c:v>
                </c:pt>
                <c:pt idx="792">
                  <c:v>275</c:v>
                </c:pt>
                <c:pt idx="793">
                  <c:v>233</c:v>
                </c:pt>
                <c:pt idx="794">
                  <c:v>248</c:v>
                </c:pt>
                <c:pt idx="795">
                  <c:v>261</c:v>
                </c:pt>
                <c:pt idx="796">
                  <c:v>249</c:v>
                </c:pt>
                <c:pt idx="797">
                  <c:v>245</c:v>
                </c:pt>
                <c:pt idx="798">
                  <c:v>226</c:v>
                </c:pt>
                <c:pt idx="799">
                  <c:v>233</c:v>
                </c:pt>
                <c:pt idx="800">
                  <c:v>243</c:v>
                </c:pt>
                <c:pt idx="801">
                  <c:v>230</c:v>
                </c:pt>
                <c:pt idx="802">
                  <c:v>239</c:v>
                </c:pt>
                <c:pt idx="803">
                  <c:v>211</c:v>
                </c:pt>
                <c:pt idx="804">
                  <c:v>238</c:v>
                </c:pt>
                <c:pt idx="805">
                  <c:v>265</c:v>
                </c:pt>
                <c:pt idx="806">
                  <c:v>225</c:v>
                </c:pt>
                <c:pt idx="807">
                  <c:v>248</c:v>
                </c:pt>
                <c:pt idx="808">
                  <c:v>244</c:v>
                </c:pt>
                <c:pt idx="809">
                  <c:v>255</c:v>
                </c:pt>
                <c:pt idx="810">
                  <c:v>223</c:v>
                </c:pt>
                <c:pt idx="811">
                  <c:v>239</c:v>
                </c:pt>
                <c:pt idx="812">
                  <c:v>291</c:v>
                </c:pt>
                <c:pt idx="813">
                  <c:v>237</c:v>
                </c:pt>
                <c:pt idx="814">
                  <c:v>240</c:v>
                </c:pt>
                <c:pt idx="815">
                  <c:v>253</c:v>
                </c:pt>
                <c:pt idx="816">
                  <c:v>230</c:v>
                </c:pt>
                <c:pt idx="817">
                  <c:v>291</c:v>
                </c:pt>
                <c:pt idx="818">
                  <c:v>226</c:v>
                </c:pt>
                <c:pt idx="819">
                  <c:v>269</c:v>
                </c:pt>
                <c:pt idx="820">
                  <c:v>207</c:v>
                </c:pt>
                <c:pt idx="821">
                  <c:v>242</c:v>
                </c:pt>
                <c:pt idx="822">
                  <c:v>261</c:v>
                </c:pt>
                <c:pt idx="823">
                  <c:v>249</c:v>
                </c:pt>
                <c:pt idx="824">
                  <c:v>190</c:v>
                </c:pt>
                <c:pt idx="825">
                  <c:v>290</c:v>
                </c:pt>
                <c:pt idx="826">
                  <c:v>252</c:v>
                </c:pt>
                <c:pt idx="827">
                  <c:v>240</c:v>
                </c:pt>
                <c:pt idx="828">
                  <c:v>263</c:v>
                </c:pt>
                <c:pt idx="829">
                  <c:v>266</c:v>
                </c:pt>
                <c:pt idx="830">
                  <c:v>254</c:v>
                </c:pt>
                <c:pt idx="831">
                  <c:v>254</c:v>
                </c:pt>
                <c:pt idx="832">
                  <c:v>243</c:v>
                </c:pt>
                <c:pt idx="833">
                  <c:v>248</c:v>
                </c:pt>
                <c:pt idx="834">
                  <c:v>247</c:v>
                </c:pt>
                <c:pt idx="835">
                  <c:v>162</c:v>
                </c:pt>
                <c:pt idx="836">
                  <c:v>240</c:v>
                </c:pt>
                <c:pt idx="837">
                  <c:v>229</c:v>
                </c:pt>
                <c:pt idx="838">
                  <c:v>259</c:v>
                </c:pt>
                <c:pt idx="839">
                  <c:v>251</c:v>
                </c:pt>
                <c:pt idx="840">
                  <c:v>242</c:v>
                </c:pt>
                <c:pt idx="841">
                  <c:v>242</c:v>
                </c:pt>
                <c:pt idx="842">
                  <c:v>242</c:v>
                </c:pt>
                <c:pt idx="843">
                  <c:v>250</c:v>
                </c:pt>
                <c:pt idx="844">
                  <c:v>199</c:v>
                </c:pt>
                <c:pt idx="845">
                  <c:v>246</c:v>
                </c:pt>
                <c:pt idx="846">
                  <c:v>251</c:v>
                </c:pt>
                <c:pt idx="847">
                  <c:v>244</c:v>
                </c:pt>
                <c:pt idx="848">
                  <c:v>240</c:v>
                </c:pt>
                <c:pt idx="849">
                  <c:v>268</c:v>
                </c:pt>
                <c:pt idx="850">
                  <c:v>218</c:v>
                </c:pt>
                <c:pt idx="851">
                  <c:v>196</c:v>
                </c:pt>
                <c:pt idx="852">
                  <c:v>240</c:v>
                </c:pt>
                <c:pt idx="853">
                  <c:v>238</c:v>
                </c:pt>
                <c:pt idx="854">
                  <c:v>233</c:v>
                </c:pt>
                <c:pt idx="855">
                  <c:v>225</c:v>
                </c:pt>
                <c:pt idx="856">
                  <c:v>272</c:v>
                </c:pt>
                <c:pt idx="857">
                  <c:v>203</c:v>
                </c:pt>
                <c:pt idx="858">
                  <c:v>240</c:v>
                </c:pt>
                <c:pt idx="859">
                  <c:v>235</c:v>
                </c:pt>
                <c:pt idx="860">
                  <c:v>260</c:v>
                </c:pt>
                <c:pt idx="861">
                  <c:v>223</c:v>
                </c:pt>
                <c:pt idx="862">
                  <c:v>245</c:v>
                </c:pt>
                <c:pt idx="863">
                  <c:v>240</c:v>
                </c:pt>
                <c:pt idx="864">
                  <c:v>242</c:v>
                </c:pt>
                <c:pt idx="865">
                  <c:v>220</c:v>
                </c:pt>
                <c:pt idx="866">
                  <c:v>211</c:v>
                </c:pt>
                <c:pt idx="867">
                  <c:v>192</c:v>
                </c:pt>
                <c:pt idx="868">
                  <c:v>242</c:v>
                </c:pt>
                <c:pt idx="869">
                  <c:v>257</c:v>
                </c:pt>
                <c:pt idx="870">
                  <c:v>230</c:v>
                </c:pt>
                <c:pt idx="871">
                  <c:v>231</c:v>
                </c:pt>
                <c:pt idx="872">
                  <c:v>247</c:v>
                </c:pt>
                <c:pt idx="873">
                  <c:v>257</c:v>
                </c:pt>
                <c:pt idx="874">
                  <c:v>208</c:v>
                </c:pt>
                <c:pt idx="875">
                  <c:v>231</c:v>
                </c:pt>
                <c:pt idx="876">
                  <c:v>271</c:v>
                </c:pt>
                <c:pt idx="877">
                  <c:v>256</c:v>
                </c:pt>
                <c:pt idx="878">
                  <c:v>254</c:v>
                </c:pt>
                <c:pt idx="879">
                  <c:v>237</c:v>
                </c:pt>
                <c:pt idx="880">
                  <c:v>238</c:v>
                </c:pt>
                <c:pt idx="881">
                  <c:v>262</c:v>
                </c:pt>
                <c:pt idx="882">
                  <c:v>223</c:v>
                </c:pt>
                <c:pt idx="883">
                  <c:v>228</c:v>
                </c:pt>
                <c:pt idx="884">
                  <c:v>259</c:v>
                </c:pt>
                <c:pt idx="885">
                  <c:v>121</c:v>
                </c:pt>
                <c:pt idx="886">
                  <c:v>253</c:v>
                </c:pt>
                <c:pt idx="887">
                  <c:v>259</c:v>
                </c:pt>
                <c:pt idx="888">
                  <c:v>252</c:v>
                </c:pt>
                <c:pt idx="889">
                  <c:v>116</c:v>
                </c:pt>
                <c:pt idx="890">
                  <c:v>243</c:v>
                </c:pt>
                <c:pt idx="891">
                  <c:v>113</c:v>
                </c:pt>
                <c:pt idx="892">
                  <c:v>192</c:v>
                </c:pt>
                <c:pt idx="893">
                  <c:v>196</c:v>
                </c:pt>
                <c:pt idx="894">
                  <c:v>235</c:v>
                </c:pt>
                <c:pt idx="895">
                  <c:v>191</c:v>
                </c:pt>
                <c:pt idx="896">
                  <c:v>115</c:v>
                </c:pt>
                <c:pt idx="897">
                  <c:v>112</c:v>
                </c:pt>
                <c:pt idx="898">
                  <c:v>257</c:v>
                </c:pt>
                <c:pt idx="899">
                  <c:v>170</c:v>
                </c:pt>
                <c:pt idx="900">
                  <c:v>242</c:v>
                </c:pt>
                <c:pt idx="901">
                  <c:v>232</c:v>
                </c:pt>
                <c:pt idx="902">
                  <c:v>120</c:v>
                </c:pt>
                <c:pt idx="903">
                  <c:v>258</c:v>
                </c:pt>
                <c:pt idx="904">
                  <c:v>110</c:v>
                </c:pt>
                <c:pt idx="905">
                  <c:v>115</c:v>
                </c:pt>
                <c:pt idx="906">
                  <c:v>117</c:v>
                </c:pt>
                <c:pt idx="907">
                  <c:v>304</c:v>
                </c:pt>
                <c:pt idx="908">
                  <c:v>243</c:v>
                </c:pt>
                <c:pt idx="909">
                  <c:v>233</c:v>
                </c:pt>
                <c:pt idx="910">
                  <c:v>119</c:v>
                </c:pt>
                <c:pt idx="911">
                  <c:v>250</c:v>
                </c:pt>
                <c:pt idx="912">
                  <c:v>197</c:v>
                </c:pt>
                <c:pt idx="913">
                  <c:v>240</c:v>
                </c:pt>
                <c:pt idx="914">
                  <c:v>248</c:v>
                </c:pt>
                <c:pt idx="915">
                  <c:v>121</c:v>
                </c:pt>
                <c:pt idx="916">
                  <c:v>261</c:v>
                </c:pt>
                <c:pt idx="917">
                  <c:v>267</c:v>
                </c:pt>
                <c:pt idx="918">
                  <c:v>229</c:v>
                </c:pt>
                <c:pt idx="919">
                  <c:v>304</c:v>
                </c:pt>
                <c:pt idx="920">
                  <c:v>130</c:v>
                </c:pt>
                <c:pt idx="921">
                  <c:v>276</c:v>
                </c:pt>
                <c:pt idx="922">
                  <c:v>241</c:v>
                </c:pt>
                <c:pt idx="923">
                  <c:v>252</c:v>
                </c:pt>
                <c:pt idx="924">
                  <c:v>116</c:v>
                </c:pt>
                <c:pt idx="925">
                  <c:v>263</c:v>
                </c:pt>
                <c:pt idx="926">
                  <c:v>252</c:v>
                </c:pt>
                <c:pt idx="927">
                  <c:v>120</c:v>
                </c:pt>
                <c:pt idx="928">
                  <c:v>257</c:v>
                </c:pt>
                <c:pt idx="929">
                  <c:v>271</c:v>
                </c:pt>
                <c:pt idx="930">
                  <c:v>244</c:v>
                </c:pt>
                <c:pt idx="931">
                  <c:v>237</c:v>
                </c:pt>
                <c:pt idx="932">
                  <c:v>243</c:v>
                </c:pt>
                <c:pt idx="933">
                  <c:v>259</c:v>
                </c:pt>
                <c:pt idx="934">
                  <c:v>239</c:v>
                </c:pt>
                <c:pt idx="935">
                  <c:v>238</c:v>
                </c:pt>
                <c:pt idx="936">
                  <c:v>220</c:v>
                </c:pt>
                <c:pt idx="937">
                  <c:v>227</c:v>
                </c:pt>
                <c:pt idx="938">
                  <c:v>132</c:v>
                </c:pt>
                <c:pt idx="939">
                  <c:v>220</c:v>
                </c:pt>
                <c:pt idx="940">
                  <c:v>246</c:v>
                </c:pt>
                <c:pt idx="941">
                  <c:v>246</c:v>
                </c:pt>
                <c:pt idx="942">
                  <c:v>249</c:v>
                </c:pt>
                <c:pt idx="943">
                  <c:v>231</c:v>
                </c:pt>
                <c:pt idx="944">
                  <c:v>232</c:v>
                </c:pt>
                <c:pt idx="945">
                  <c:v>224</c:v>
                </c:pt>
                <c:pt idx="946">
                  <c:v>242</c:v>
                </c:pt>
                <c:pt idx="947">
                  <c:v>207</c:v>
                </c:pt>
                <c:pt idx="948">
                  <c:v>256</c:v>
                </c:pt>
                <c:pt idx="949">
                  <c:v>247</c:v>
                </c:pt>
                <c:pt idx="950">
                  <c:v>264</c:v>
                </c:pt>
                <c:pt idx="951">
                  <c:v>228</c:v>
                </c:pt>
                <c:pt idx="952">
                  <c:v>260</c:v>
                </c:pt>
                <c:pt idx="953">
                  <c:v>250</c:v>
                </c:pt>
                <c:pt idx="954">
                  <c:v>262</c:v>
                </c:pt>
                <c:pt idx="955">
                  <c:v>245</c:v>
                </c:pt>
                <c:pt idx="956">
                  <c:v>247</c:v>
                </c:pt>
                <c:pt idx="957">
                  <c:v>92</c:v>
                </c:pt>
                <c:pt idx="958">
                  <c:v>244</c:v>
                </c:pt>
                <c:pt idx="959">
                  <c:v>233</c:v>
                </c:pt>
                <c:pt idx="960">
                  <c:v>226</c:v>
                </c:pt>
                <c:pt idx="961">
                  <c:v>247</c:v>
                </c:pt>
                <c:pt idx="962">
                  <c:v>262</c:v>
                </c:pt>
                <c:pt idx="963">
                  <c:v>114</c:v>
                </c:pt>
                <c:pt idx="964">
                  <c:v>288</c:v>
                </c:pt>
                <c:pt idx="965">
                  <c:v>181</c:v>
                </c:pt>
                <c:pt idx="966">
                  <c:v>258</c:v>
                </c:pt>
                <c:pt idx="967">
                  <c:v>256</c:v>
                </c:pt>
                <c:pt idx="968">
                  <c:v>247</c:v>
                </c:pt>
                <c:pt idx="969">
                  <c:v>248</c:v>
                </c:pt>
                <c:pt idx="970">
                  <c:v>218</c:v>
                </c:pt>
                <c:pt idx="971">
                  <c:v>237</c:v>
                </c:pt>
                <c:pt idx="972">
                  <c:v>261</c:v>
                </c:pt>
                <c:pt idx="973">
                  <c:v>239</c:v>
                </c:pt>
                <c:pt idx="974">
                  <c:v>252</c:v>
                </c:pt>
                <c:pt idx="975">
                  <c:v>252</c:v>
                </c:pt>
                <c:pt idx="976">
                  <c:v>223</c:v>
                </c:pt>
                <c:pt idx="977">
                  <c:v>237</c:v>
                </c:pt>
                <c:pt idx="978">
                  <c:v>227</c:v>
                </c:pt>
                <c:pt idx="979">
                  <c:v>256</c:v>
                </c:pt>
                <c:pt idx="980">
                  <c:v>190</c:v>
                </c:pt>
                <c:pt idx="981">
                  <c:v>264</c:v>
                </c:pt>
                <c:pt idx="982">
                  <c:v>252</c:v>
                </c:pt>
                <c:pt idx="983">
                  <c:v>131</c:v>
                </c:pt>
                <c:pt idx="984">
                  <c:v>270</c:v>
                </c:pt>
                <c:pt idx="985">
                  <c:v>187</c:v>
                </c:pt>
                <c:pt idx="986">
                  <c:v>228</c:v>
                </c:pt>
                <c:pt idx="987">
                  <c:v>242</c:v>
                </c:pt>
                <c:pt idx="988">
                  <c:v>235</c:v>
                </c:pt>
                <c:pt idx="989">
                  <c:v>247</c:v>
                </c:pt>
                <c:pt idx="990">
                  <c:v>253</c:v>
                </c:pt>
                <c:pt idx="991">
                  <c:v>127</c:v>
                </c:pt>
                <c:pt idx="992">
                  <c:v>268</c:v>
                </c:pt>
                <c:pt idx="993">
                  <c:v>263</c:v>
                </c:pt>
                <c:pt idx="994">
                  <c:v>108</c:v>
                </c:pt>
                <c:pt idx="995">
                  <c:v>262</c:v>
                </c:pt>
                <c:pt idx="996">
                  <c:v>222</c:v>
                </c:pt>
                <c:pt idx="997">
                  <c:v>230</c:v>
                </c:pt>
                <c:pt idx="998">
                  <c:v>234</c:v>
                </c:pt>
                <c:pt idx="999">
                  <c:v>231</c:v>
                </c:pt>
                <c:pt idx="1000">
                  <c:v>210</c:v>
                </c:pt>
                <c:pt idx="1001">
                  <c:v>257</c:v>
                </c:pt>
                <c:pt idx="1002">
                  <c:v>252</c:v>
                </c:pt>
                <c:pt idx="1003">
                  <c:v>117</c:v>
                </c:pt>
                <c:pt idx="1004">
                  <c:v>281</c:v>
                </c:pt>
                <c:pt idx="1005">
                  <c:v>217</c:v>
                </c:pt>
                <c:pt idx="1006">
                  <c:v>220</c:v>
                </c:pt>
                <c:pt idx="1007">
                  <c:v>262</c:v>
                </c:pt>
                <c:pt idx="1008">
                  <c:v>180</c:v>
                </c:pt>
                <c:pt idx="1009">
                  <c:v>228</c:v>
                </c:pt>
                <c:pt idx="1010">
                  <c:v>250</c:v>
                </c:pt>
                <c:pt idx="1011">
                  <c:v>227</c:v>
                </c:pt>
                <c:pt idx="1012">
                  <c:v>250</c:v>
                </c:pt>
                <c:pt idx="1013">
                  <c:v>253</c:v>
                </c:pt>
                <c:pt idx="1014">
                  <c:v>215</c:v>
                </c:pt>
                <c:pt idx="1015">
                  <c:v>237</c:v>
                </c:pt>
                <c:pt idx="1016">
                  <c:v>251</c:v>
                </c:pt>
                <c:pt idx="1017">
                  <c:v>255</c:v>
                </c:pt>
                <c:pt idx="1018">
                  <c:v>276</c:v>
                </c:pt>
                <c:pt idx="1019">
                  <c:v>246</c:v>
                </c:pt>
                <c:pt idx="1020">
                  <c:v>252</c:v>
                </c:pt>
                <c:pt idx="1021">
                  <c:v>239</c:v>
                </c:pt>
                <c:pt idx="1022">
                  <c:v>276</c:v>
                </c:pt>
                <c:pt idx="1023">
                  <c:v>184</c:v>
                </c:pt>
                <c:pt idx="1024">
                  <c:v>247</c:v>
                </c:pt>
                <c:pt idx="1025">
                  <c:v>246</c:v>
                </c:pt>
                <c:pt idx="1026">
                  <c:v>232</c:v>
                </c:pt>
                <c:pt idx="1027">
                  <c:v>245</c:v>
                </c:pt>
                <c:pt idx="1028">
                  <c:v>232</c:v>
                </c:pt>
                <c:pt idx="1029">
                  <c:v>232</c:v>
                </c:pt>
                <c:pt idx="1030">
                  <c:v>253</c:v>
                </c:pt>
                <c:pt idx="1031">
                  <c:v>241</c:v>
                </c:pt>
                <c:pt idx="1032">
                  <c:v>247</c:v>
                </c:pt>
                <c:pt idx="1033">
                  <c:v>231</c:v>
                </c:pt>
                <c:pt idx="1034">
                  <c:v>232</c:v>
                </c:pt>
                <c:pt idx="1035">
                  <c:v>242</c:v>
                </c:pt>
                <c:pt idx="1036">
                  <c:v>224</c:v>
                </c:pt>
                <c:pt idx="1037">
                  <c:v>230</c:v>
                </c:pt>
                <c:pt idx="1038">
                  <c:v>248</c:v>
                </c:pt>
                <c:pt idx="1039">
                  <c:v>225</c:v>
                </c:pt>
                <c:pt idx="1040">
                  <c:v>241</c:v>
                </c:pt>
                <c:pt idx="1041">
                  <c:v>231</c:v>
                </c:pt>
                <c:pt idx="1042">
                  <c:v>238</c:v>
                </c:pt>
                <c:pt idx="1043">
                  <c:v>241</c:v>
                </c:pt>
                <c:pt idx="1044">
                  <c:v>226</c:v>
                </c:pt>
                <c:pt idx="1045">
                  <c:v>266</c:v>
                </c:pt>
                <c:pt idx="1046">
                  <c:v>234</c:v>
                </c:pt>
                <c:pt idx="1047">
                  <c:v>180</c:v>
                </c:pt>
                <c:pt idx="1048">
                  <c:v>262</c:v>
                </c:pt>
                <c:pt idx="1049">
                  <c:v>239</c:v>
                </c:pt>
                <c:pt idx="1050">
                  <c:v>244</c:v>
                </c:pt>
                <c:pt idx="1051">
                  <c:v>216</c:v>
                </c:pt>
                <c:pt idx="1052">
                  <c:v>251</c:v>
                </c:pt>
                <c:pt idx="1053">
                  <c:v>234</c:v>
                </c:pt>
                <c:pt idx="1054">
                  <c:v>247</c:v>
                </c:pt>
                <c:pt idx="1055">
                  <c:v>233</c:v>
                </c:pt>
                <c:pt idx="1056">
                  <c:v>252</c:v>
                </c:pt>
                <c:pt idx="1057">
                  <c:v>257</c:v>
                </c:pt>
                <c:pt idx="1058">
                  <c:v>242</c:v>
                </c:pt>
                <c:pt idx="1059">
                  <c:v>239</c:v>
                </c:pt>
                <c:pt idx="1060">
                  <c:v>246</c:v>
                </c:pt>
                <c:pt idx="1061">
                  <c:v>256</c:v>
                </c:pt>
                <c:pt idx="1062">
                  <c:v>256</c:v>
                </c:pt>
                <c:pt idx="1063">
                  <c:v>242</c:v>
                </c:pt>
                <c:pt idx="1064">
                  <c:v>235</c:v>
                </c:pt>
                <c:pt idx="1065">
                  <c:v>260</c:v>
                </c:pt>
                <c:pt idx="1066">
                  <c:v>233</c:v>
                </c:pt>
                <c:pt idx="1067">
                  <c:v>249</c:v>
                </c:pt>
                <c:pt idx="1068">
                  <c:v>260</c:v>
                </c:pt>
                <c:pt idx="1069">
                  <c:v>105</c:v>
                </c:pt>
                <c:pt idx="1070">
                  <c:v>267</c:v>
                </c:pt>
                <c:pt idx="1071">
                  <c:v>217</c:v>
                </c:pt>
                <c:pt idx="1072">
                  <c:v>251</c:v>
                </c:pt>
                <c:pt idx="1073">
                  <c:v>278</c:v>
                </c:pt>
                <c:pt idx="1074">
                  <c:v>254</c:v>
                </c:pt>
                <c:pt idx="1075">
                  <c:v>246</c:v>
                </c:pt>
                <c:pt idx="1076">
                  <c:v>241</c:v>
                </c:pt>
                <c:pt idx="1077">
                  <c:v>239</c:v>
                </c:pt>
                <c:pt idx="1078">
                  <c:v>185</c:v>
                </c:pt>
                <c:pt idx="1079">
                  <c:v>240</c:v>
                </c:pt>
                <c:pt idx="1080">
                  <c:v>191</c:v>
                </c:pt>
                <c:pt idx="1081">
                  <c:v>270</c:v>
                </c:pt>
                <c:pt idx="1082">
                  <c:v>277</c:v>
                </c:pt>
                <c:pt idx="1083">
                  <c:v>223</c:v>
                </c:pt>
                <c:pt idx="1084">
                  <c:v>244</c:v>
                </c:pt>
                <c:pt idx="1085">
                  <c:v>226</c:v>
                </c:pt>
                <c:pt idx="1086">
                  <c:v>235</c:v>
                </c:pt>
                <c:pt idx="1087">
                  <c:v>252</c:v>
                </c:pt>
                <c:pt idx="1088">
                  <c:v>244</c:v>
                </c:pt>
                <c:pt idx="1089">
                  <c:v>246</c:v>
                </c:pt>
                <c:pt idx="1090">
                  <c:v>235</c:v>
                </c:pt>
                <c:pt idx="1091">
                  <c:v>227</c:v>
                </c:pt>
                <c:pt idx="1092">
                  <c:v>246</c:v>
                </c:pt>
                <c:pt idx="1093">
                  <c:v>215</c:v>
                </c:pt>
                <c:pt idx="1094">
                  <c:v>238</c:v>
                </c:pt>
                <c:pt idx="1095">
                  <c:v>246</c:v>
                </c:pt>
                <c:pt idx="1096">
                  <c:v>247</c:v>
                </c:pt>
                <c:pt idx="1097">
                  <c:v>235</c:v>
                </c:pt>
                <c:pt idx="1098">
                  <c:v>228</c:v>
                </c:pt>
                <c:pt idx="1099">
                  <c:v>206</c:v>
                </c:pt>
                <c:pt idx="1100">
                  <c:v>229</c:v>
                </c:pt>
                <c:pt idx="1101">
                  <c:v>247</c:v>
                </c:pt>
                <c:pt idx="1102">
                  <c:v>239</c:v>
                </c:pt>
                <c:pt idx="1103">
                  <c:v>239</c:v>
                </c:pt>
                <c:pt idx="1104">
                  <c:v>244</c:v>
                </c:pt>
                <c:pt idx="1105">
                  <c:v>229</c:v>
                </c:pt>
                <c:pt idx="1106">
                  <c:v>230</c:v>
                </c:pt>
                <c:pt idx="1107">
                  <c:v>239</c:v>
                </c:pt>
                <c:pt idx="1108">
                  <c:v>243</c:v>
                </c:pt>
                <c:pt idx="1109">
                  <c:v>283</c:v>
                </c:pt>
                <c:pt idx="1110">
                  <c:v>253</c:v>
                </c:pt>
                <c:pt idx="1111">
                  <c:v>232</c:v>
                </c:pt>
                <c:pt idx="1112">
                  <c:v>214</c:v>
                </c:pt>
                <c:pt idx="1113">
                  <c:v>270</c:v>
                </c:pt>
                <c:pt idx="1114">
                  <c:v>229</c:v>
                </c:pt>
                <c:pt idx="1115">
                  <c:v>250</c:v>
                </c:pt>
                <c:pt idx="1116">
                  <c:v>212</c:v>
                </c:pt>
                <c:pt idx="1117">
                  <c:v>274</c:v>
                </c:pt>
                <c:pt idx="1118">
                  <c:v>240</c:v>
                </c:pt>
                <c:pt idx="1119">
                  <c:v>215</c:v>
                </c:pt>
                <c:pt idx="1120">
                  <c:v>121</c:v>
                </c:pt>
                <c:pt idx="1121">
                  <c:v>240</c:v>
                </c:pt>
                <c:pt idx="1122">
                  <c:v>209</c:v>
                </c:pt>
                <c:pt idx="1123">
                  <c:v>231</c:v>
                </c:pt>
                <c:pt idx="1124">
                  <c:v>237</c:v>
                </c:pt>
                <c:pt idx="1125">
                  <c:v>239</c:v>
                </c:pt>
                <c:pt idx="1126">
                  <c:v>186</c:v>
                </c:pt>
                <c:pt idx="1127">
                  <c:v>241</c:v>
                </c:pt>
                <c:pt idx="1128">
                  <c:v>105</c:v>
                </c:pt>
                <c:pt idx="1129">
                  <c:v>248</c:v>
                </c:pt>
                <c:pt idx="1130">
                  <c:v>225</c:v>
                </c:pt>
                <c:pt idx="1131">
                  <c:v>240</c:v>
                </c:pt>
                <c:pt idx="1132">
                  <c:v>244</c:v>
                </c:pt>
                <c:pt idx="1133">
                  <c:v>230</c:v>
                </c:pt>
                <c:pt idx="1134">
                  <c:v>250</c:v>
                </c:pt>
                <c:pt idx="1135">
                  <c:v>232</c:v>
                </c:pt>
                <c:pt idx="1136">
                  <c:v>255</c:v>
                </c:pt>
                <c:pt idx="1137">
                  <c:v>245</c:v>
                </c:pt>
                <c:pt idx="1138">
                  <c:v>234</c:v>
                </c:pt>
                <c:pt idx="1139">
                  <c:v>235</c:v>
                </c:pt>
                <c:pt idx="1140">
                  <c:v>255</c:v>
                </c:pt>
                <c:pt idx="1141">
                  <c:v>108</c:v>
                </c:pt>
                <c:pt idx="1142">
                  <c:v>280</c:v>
                </c:pt>
                <c:pt idx="1143">
                  <c:v>232</c:v>
                </c:pt>
                <c:pt idx="1144">
                  <c:v>244</c:v>
                </c:pt>
                <c:pt idx="1145">
                  <c:v>231</c:v>
                </c:pt>
                <c:pt idx="1146">
                  <c:v>222</c:v>
                </c:pt>
                <c:pt idx="1147">
                  <c:v>231</c:v>
                </c:pt>
                <c:pt idx="1148">
                  <c:v>230</c:v>
                </c:pt>
                <c:pt idx="1149">
                  <c:v>254</c:v>
                </c:pt>
                <c:pt idx="1150">
                  <c:v>231</c:v>
                </c:pt>
                <c:pt idx="1151">
                  <c:v>258</c:v>
                </c:pt>
                <c:pt idx="1152">
                  <c:v>233</c:v>
                </c:pt>
                <c:pt idx="1153">
                  <c:v>229</c:v>
                </c:pt>
                <c:pt idx="1154">
                  <c:v>192</c:v>
                </c:pt>
                <c:pt idx="1155">
                  <c:v>248</c:v>
                </c:pt>
                <c:pt idx="1156">
                  <c:v>245</c:v>
                </c:pt>
                <c:pt idx="1157">
                  <c:v>237</c:v>
                </c:pt>
                <c:pt idx="1158">
                  <c:v>242</c:v>
                </c:pt>
                <c:pt idx="1159">
                  <c:v>268</c:v>
                </c:pt>
                <c:pt idx="1160">
                  <c:v>251</c:v>
                </c:pt>
                <c:pt idx="1161">
                  <c:v>224</c:v>
                </c:pt>
                <c:pt idx="1162">
                  <c:v>249</c:v>
                </c:pt>
                <c:pt idx="1163">
                  <c:v>229</c:v>
                </c:pt>
                <c:pt idx="1164">
                  <c:v>248</c:v>
                </c:pt>
                <c:pt idx="1165">
                  <c:v>231</c:v>
                </c:pt>
                <c:pt idx="1166">
                  <c:v>243</c:v>
                </c:pt>
                <c:pt idx="1167">
                  <c:v>238</c:v>
                </c:pt>
                <c:pt idx="1168">
                  <c:v>267</c:v>
                </c:pt>
                <c:pt idx="1169">
                  <c:v>243</c:v>
                </c:pt>
                <c:pt idx="1170">
                  <c:v>120</c:v>
                </c:pt>
                <c:pt idx="1171">
                  <c:v>261</c:v>
                </c:pt>
                <c:pt idx="1172">
                  <c:v>241</c:v>
                </c:pt>
                <c:pt idx="1173">
                  <c:v>245</c:v>
                </c:pt>
                <c:pt idx="1174">
                  <c:v>240</c:v>
                </c:pt>
                <c:pt idx="1175">
                  <c:v>239</c:v>
                </c:pt>
                <c:pt idx="1176">
                  <c:v>236</c:v>
                </c:pt>
                <c:pt idx="1177">
                  <c:v>222</c:v>
                </c:pt>
                <c:pt idx="1178">
                  <c:v>246</c:v>
                </c:pt>
                <c:pt idx="1179">
                  <c:v>234</c:v>
                </c:pt>
                <c:pt idx="1180">
                  <c:v>277</c:v>
                </c:pt>
                <c:pt idx="1181">
                  <c:v>248</c:v>
                </c:pt>
                <c:pt idx="1182">
                  <c:v>261</c:v>
                </c:pt>
                <c:pt idx="1183">
                  <c:v>247</c:v>
                </c:pt>
                <c:pt idx="1184">
                  <c:v>235</c:v>
                </c:pt>
                <c:pt idx="1185">
                  <c:v>145</c:v>
                </c:pt>
                <c:pt idx="1186">
                  <c:v>282</c:v>
                </c:pt>
                <c:pt idx="1187">
                  <c:v>243</c:v>
                </c:pt>
                <c:pt idx="1188">
                  <c:v>251</c:v>
                </c:pt>
                <c:pt idx="1189">
                  <c:v>117</c:v>
                </c:pt>
                <c:pt idx="1190">
                  <c:v>259</c:v>
                </c:pt>
                <c:pt idx="1191">
                  <c:v>247</c:v>
                </c:pt>
                <c:pt idx="1192">
                  <c:v>253</c:v>
                </c:pt>
                <c:pt idx="1193">
                  <c:v>116</c:v>
                </c:pt>
                <c:pt idx="1194">
                  <c:v>281</c:v>
                </c:pt>
                <c:pt idx="1195">
                  <c:v>253</c:v>
                </c:pt>
                <c:pt idx="1196">
                  <c:v>201</c:v>
                </c:pt>
                <c:pt idx="1197">
                  <c:v>217</c:v>
                </c:pt>
                <c:pt idx="1198">
                  <c:v>112</c:v>
                </c:pt>
                <c:pt idx="1199">
                  <c:v>268</c:v>
                </c:pt>
                <c:pt idx="1200">
                  <c:v>264</c:v>
                </c:pt>
                <c:pt idx="1201">
                  <c:v>251</c:v>
                </c:pt>
                <c:pt idx="1202">
                  <c:v>254</c:v>
                </c:pt>
                <c:pt idx="1203">
                  <c:v>217</c:v>
                </c:pt>
                <c:pt idx="1204">
                  <c:v>238</c:v>
                </c:pt>
                <c:pt idx="1205">
                  <c:v>255</c:v>
                </c:pt>
                <c:pt idx="1206">
                  <c:v>190</c:v>
                </c:pt>
                <c:pt idx="1207">
                  <c:v>254</c:v>
                </c:pt>
                <c:pt idx="1208">
                  <c:v>255</c:v>
                </c:pt>
                <c:pt idx="1209">
                  <c:v>244</c:v>
                </c:pt>
                <c:pt idx="1210">
                  <c:v>107</c:v>
                </c:pt>
                <c:pt idx="1211">
                  <c:v>260</c:v>
                </c:pt>
                <c:pt idx="1212">
                  <c:v>237</c:v>
                </c:pt>
                <c:pt idx="1213">
                  <c:v>237</c:v>
                </c:pt>
                <c:pt idx="1214">
                  <c:v>241</c:v>
                </c:pt>
                <c:pt idx="1215">
                  <c:v>244</c:v>
                </c:pt>
                <c:pt idx="1216">
                  <c:v>249</c:v>
                </c:pt>
                <c:pt idx="1217">
                  <c:v>217</c:v>
                </c:pt>
                <c:pt idx="1218">
                  <c:v>224</c:v>
                </c:pt>
                <c:pt idx="1219">
                  <c:v>239</c:v>
                </c:pt>
                <c:pt idx="1220">
                  <c:v>249</c:v>
                </c:pt>
                <c:pt idx="1221">
                  <c:v>235</c:v>
                </c:pt>
                <c:pt idx="1222">
                  <c:v>145</c:v>
                </c:pt>
                <c:pt idx="1223">
                  <c:v>229</c:v>
                </c:pt>
                <c:pt idx="1224">
                  <c:v>220</c:v>
                </c:pt>
                <c:pt idx="1225">
                  <c:v>121</c:v>
                </c:pt>
                <c:pt idx="1226">
                  <c:v>268</c:v>
                </c:pt>
                <c:pt idx="1227">
                  <c:v>118</c:v>
                </c:pt>
                <c:pt idx="1228">
                  <c:v>261</c:v>
                </c:pt>
                <c:pt idx="1229">
                  <c:v>241</c:v>
                </c:pt>
                <c:pt idx="1230">
                  <c:v>230</c:v>
                </c:pt>
                <c:pt idx="1231">
                  <c:v>255</c:v>
                </c:pt>
                <c:pt idx="1232">
                  <c:v>228</c:v>
                </c:pt>
                <c:pt idx="1233">
                  <c:v>250</c:v>
                </c:pt>
                <c:pt idx="1234">
                  <c:v>249</c:v>
                </c:pt>
                <c:pt idx="1235">
                  <c:v>260</c:v>
                </c:pt>
                <c:pt idx="1236">
                  <c:v>244</c:v>
                </c:pt>
                <c:pt idx="1237">
                  <c:v>247</c:v>
                </c:pt>
                <c:pt idx="1238">
                  <c:v>253</c:v>
                </c:pt>
                <c:pt idx="1239">
                  <c:v>226</c:v>
                </c:pt>
                <c:pt idx="1240">
                  <c:v>242</c:v>
                </c:pt>
                <c:pt idx="1241">
                  <c:v>232</c:v>
                </c:pt>
                <c:pt idx="1242">
                  <c:v>223</c:v>
                </c:pt>
                <c:pt idx="1243">
                  <c:v>256</c:v>
                </c:pt>
                <c:pt idx="1244">
                  <c:v>254</c:v>
                </c:pt>
                <c:pt idx="1245">
                  <c:v>239</c:v>
                </c:pt>
                <c:pt idx="1246">
                  <c:v>245</c:v>
                </c:pt>
                <c:pt idx="1247">
                  <c:v>105</c:v>
                </c:pt>
                <c:pt idx="1248">
                  <c:v>256</c:v>
                </c:pt>
                <c:pt idx="1249">
                  <c:v>128</c:v>
                </c:pt>
                <c:pt idx="1250">
                  <c:v>124</c:v>
                </c:pt>
                <c:pt idx="1251">
                  <c:v>273</c:v>
                </c:pt>
                <c:pt idx="1252">
                  <c:v>244</c:v>
                </c:pt>
                <c:pt idx="1253">
                  <c:v>219</c:v>
                </c:pt>
                <c:pt idx="1254">
                  <c:v>229</c:v>
                </c:pt>
                <c:pt idx="1255">
                  <c:v>240</c:v>
                </c:pt>
                <c:pt idx="1256">
                  <c:v>122</c:v>
                </c:pt>
                <c:pt idx="1257">
                  <c:v>255</c:v>
                </c:pt>
                <c:pt idx="1258">
                  <c:v>242</c:v>
                </c:pt>
                <c:pt idx="1259">
                  <c:v>261</c:v>
                </c:pt>
                <c:pt idx="1260">
                  <c:v>237</c:v>
                </c:pt>
                <c:pt idx="1261">
                  <c:v>242</c:v>
                </c:pt>
                <c:pt idx="1262">
                  <c:v>276</c:v>
                </c:pt>
                <c:pt idx="1263">
                  <c:v>239</c:v>
                </c:pt>
                <c:pt idx="1264">
                  <c:v>240</c:v>
                </c:pt>
                <c:pt idx="1265">
                  <c:v>282</c:v>
                </c:pt>
                <c:pt idx="1266">
                  <c:v>236</c:v>
                </c:pt>
                <c:pt idx="1267">
                  <c:v>243</c:v>
                </c:pt>
                <c:pt idx="1268">
                  <c:v>237</c:v>
                </c:pt>
                <c:pt idx="1269">
                  <c:v>235</c:v>
                </c:pt>
                <c:pt idx="1270">
                  <c:v>238</c:v>
                </c:pt>
                <c:pt idx="1271">
                  <c:v>198</c:v>
                </c:pt>
                <c:pt idx="1272">
                  <c:v>218</c:v>
                </c:pt>
                <c:pt idx="1273">
                  <c:v>247</c:v>
                </c:pt>
                <c:pt idx="1274">
                  <c:v>250</c:v>
                </c:pt>
                <c:pt idx="1275">
                  <c:v>239</c:v>
                </c:pt>
                <c:pt idx="1276">
                  <c:v>245</c:v>
                </c:pt>
                <c:pt idx="1277">
                  <c:v>246</c:v>
                </c:pt>
                <c:pt idx="1278">
                  <c:v>244</c:v>
                </c:pt>
                <c:pt idx="1279">
                  <c:v>205</c:v>
                </c:pt>
                <c:pt idx="1280">
                  <c:v>237</c:v>
                </c:pt>
                <c:pt idx="1281">
                  <c:v>248</c:v>
                </c:pt>
                <c:pt idx="1282">
                  <c:v>238</c:v>
                </c:pt>
                <c:pt idx="1283">
                  <c:v>115</c:v>
                </c:pt>
                <c:pt idx="1284">
                  <c:v>270</c:v>
                </c:pt>
                <c:pt idx="1285">
                  <c:v>231</c:v>
                </c:pt>
                <c:pt idx="1286">
                  <c:v>225</c:v>
                </c:pt>
                <c:pt idx="1287">
                  <c:v>239</c:v>
                </c:pt>
                <c:pt idx="1288">
                  <c:v>256</c:v>
                </c:pt>
                <c:pt idx="1289">
                  <c:v>244</c:v>
                </c:pt>
                <c:pt idx="1290">
                  <c:v>239</c:v>
                </c:pt>
                <c:pt idx="1291">
                  <c:v>258</c:v>
                </c:pt>
                <c:pt idx="1292">
                  <c:v>118</c:v>
                </c:pt>
                <c:pt idx="1293">
                  <c:v>277</c:v>
                </c:pt>
                <c:pt idx="1294">
                  <c:v>246</c:v>
                </c:pt>
                <c:pt idx="1295">
                  <c:v>116</c:v>
                </c:pt>
                <c:pt idx="1296">
                  <c:v>271</c:v>
                </c:pt>
                <c:pt idx="1297">
                  <c:v>261</c:v>
                </c:pt>
                <c:pt idx="1298">
                  <c:v>251</c:v>
                </c:pt>
                <c:pt idx="1299">
                  <c:v>231</c:v>
                </c:pt>
                <c:pt idx="1300">
                  <c:v>237</c:v>
                </c:pt>
                <c:pt idx="1301">
                  <c:v>221</c:v>
                </c:pt>
                <c:pt idx="1302">
                  <c:v>256</c:v>
                </c:pt>
                <c:pt idx="1303">
                  <c:v>239</c:v>
                </c:pt>
                <c:pt idx="1304">
                  <c:v>113</c:v>
                </c:pt>
                <c:pt idx="1305">
                  <c:v>243</c:v>
                </c:pt>
                <c:pt idx="1306">
                  <c:v>243</c:v>
                </c:pt>
                <c:pt idx="1307">
                  <c:v>224</c:v>
                </c:pt>
                <c:pt idx="1308">
                  <c:v>240</c:v>
                </c:pt>
                <c:pt idx="1309">
                  <c:v>121</c:v>
                </c:pt>
                <c:pt idx="1310">
                  <c:v>262</c:v>
                </c:pt>
                <c:pt idx="1311">
                  <c:v>126</c:v>
                </c:pt>
                <c:pt idx="1312">
                  <c:v>247</c:v>
                </c:pt>
                <c:pt idx="1313">
                  <c:v>112</c:v>
                </c:pt>
                <c:pt idx="1314">
                  <c:v>266</c:v>
                </c:pt>
                <c:pt idx="1315">
                  <c:v>111</c:v>
                </c:pt>
                <c:pt idx="1316">
                  <c:v>284</c:v>
                </c:pt>
                <c:pt idx="1317">
                  <c:v>240</c:v>
                </c:pt>
                <c:pt idx="1318">
                  <c:v>186</c:v>
                </c:pt>
                <c:pt idx="1319">
                  <c:v>112</c:v>
                </c:pt>
                <c:pt idx="1320">
                  <c:v>262</c:v>
                </c:pt>
                <c:pt idx="1321">
                  <c:v>230</c:v>
                </c:pt>
                <c:pt idx="1322">
                  <c:v>195</c:v>
                </c:pt>
                <c:pt idx="1323">
                  <c:v>232</c:v>
                </c:pt>
                <c:pt idx="1324">
                  <c:v>117</c:v>
                </c:pt>
                <c:pt idx="1325">
                  <c:v>246</c:v>
                </c:pt>
                <c:pt idx="1326">
                  <c:v>254</c:v>
                </c:pt>
                <c:pt idx="1327">
                  <c:v>242</c:v>
                </c:pt>
                <c:pt idx="1328">
                  <c:v>275</c:v>
                </c:pt>
                <c:pt idx="1329">
                  <c:v>238</c:v>
                </c:pt>
                <c:pt idx="1330">
                  <c:v>233</c:v>
                </c:pt>
                <c:pt idx="1331">
                  <c:v>107</c:v>
                </c:pt>
                <c:pt idx="1332">
                  <c:v>274</c:v>
                </c:pt>
                <c:pt idx="1333">
                  <c:v>123</c:v>
                </c:pt>
                <c:pt idx="1334">
                  <c:v>105</c:v>
                </c:pt>
                <c:pt idx="1335">
                  <c:v>280</c:v>
                </c:pt>
                <c:pt idx="1336">
                  <c:v>170</c:v>
                </c:pt>
                <c:pt idx="1337">
                  <c:v>240</c:v>
                </c:pt>
                <c:pt idx="1338">
                  <c:v>251</c:v>
                </c:pt>
                <c:pt idx="1339">
                  <c:v>238</c:v>
                </c:pt>
                <c:pt idx="1340">
                  <c:v>250</c:v>
                </c:pt>
                <c:pt idx="1341">
                  <c:v>251</c:v>
                </c:pt>
                <c:pt idx="1342">
                  <c:v>261</c:v>
                </c:pt>
                <c:pt idx="1343">
                  <c:v>249</c:v>
                </c:pt>
                <c:pt idx="1344">
                  <c:v>251</c:v>
                </c:pt>
                <c:pt idx="1345">
                  <c:v>117</c:v>
                </c:pt>
                <c:pt idx="1346">
                  <c:v>296</c:v>
                </c:pt>
                <c:pt idx="1347">
                  <c:v>113</c:v>
                </c:pt>
                <c:pt idx="1348">
                  <c:v>240</c:v>
                </c:pt>
                <c:pt idx="1349">
                  <c:v>251</c:v>
                </c:pt>
                <c:pt idx="1350">
                  <c:v>234</c:v>
                </c:pt>
                <c:pt idx="1351">
                  <c:v>240</c:v>
                </c:pt>
                <c:pt idx="1352">
                  <c:v>107</c:v>
                </c:pt>
                <c:pt idx="1353">
                  <c:v>242</c:v>
                </c:pt>
                <c:pt idx="1354">
                  <c:v>224</c:v>
                </c:pt>
                <c:pt idx="1355">
                  <c:v>248</c:v>
                </c:pt>
                <c:pt idx="1356">
                  <c:v>110</c:v>
                </c:pt>
                <c:pt idx="1357">
                  <c:v>258</c:v>
                </c:pt>
                <c:pt idx="1358">
                  <c:v>232</c:v>
                </c:pt>
                <c:pt idx="1359">
                  <c:v>245</c:v>
                </c:pt>
                <c:pt idx="1360">
                  <c:v>252</c:v>
                </c:pt>
                <c:pt idx="1361">
                  <c:v>243</c:v>
                </c:pt>
                <c:pt idx="1362">
                  <c:v>258</c:v>
                </c:pt>
                <c:pt idx="1363">
                  <c:v>120</c:v>
                </c:pt>
                <c:pt idx="1364">
                  <c:v>275</c:v>
                </c:pt>
                <c:pt idx="1365">
                  <c:v>266</c:v>
                </c:pt>
                <c:pt idx="1366">
                  <c:v>145</c:v>
                </c:pt>
                <c:pt idx="1367">
                  <c:v>244</c:v>
                </c:pt>
                <c:pt idx="1368">
                  <c:v>120</c:v>
                </c:pt>
                <c:pt idx="1369">
                  <c:v>184</c:v>
                </c:pt>
                <c:pt idx="1370">
                  <c:v>263</c:v>
                </c:pt>
                <c:pt idx="1371">
                  <c:v>247</c:v>
                </c:pt>
                <c:pt idx="1372">
                  <c:v>126</c:v>
                </c:pt>
                <c:pt idx="1373">
                  <c:v>297</c:v>
                </c:pt>
                <c:pt idx="1374">
                  <c:v>292</c:v>
                </c:pt>
                <c:pt idx="1375">
                  <c:v>141</c:v>
                </c:pt>
                <c:pt idx="1376">
                  <c:v>180</c:v>
                </c:pt>
                <c:pt idx="1377">
                  <c:v>231</c:v>
                </c:pt>
                <c:pt idx="1378">
                  <c:v>117</c:v>
                </c:pt>
                <c:pt idx="1379">
                  <c:v>239</c:v>
                </c:pt>
                <c:pt idx="1380">
                  <c:v>254</c:v>
                </c:pt>
                <c:pt idx="1381">
                  <c:v>246</c:v>
                </c:pt>
                <c:pt idx="1382">
                  <c:v>249</c:v>
                </c:pt>
                <c:pt idx="1383">
                  <c:v>242</c:v>
                </c:pt>
                <c:pt idx="1384">
                  <c:v>264</c:v>
                </c:pt>
                <c:pt idx="1385">
                  <c:v>272</c:v>
                </c:pt>
                <c:pt idx="1386">
                  <c:v>120</c:v>
                </c:pt>
                <c:pt idx="1387">
                  <c:v>279</c:v>
                </c:pt>
                <c:pt idx="1388">
                  <c:v>139</c:v>
                </c:pt>
                <c:pt idx="1389">
                  <c:v>287</c:v>
                </c:pt>
                <c:pt idx="1390">
                  <c:v>251</c:v>
                </c:pt>
                <c:pt idx="1391">
                  <c:v>231</c:v>
                </c:pt>
                <c:pt idx="1392">
                  <c:v>277</c:v>
                </c:pt>
                <c:pt idx="1393">
                  <c:v>224</c:v>
                </c:pt>
                <c:pt idx="1394">
                  <c:v>234</c:v>
                </c:pt>
                <c:pt idx="1395">
                  <c:v>243</c:v>
                </c:pt>
                <c:pt idx="1396">
                  <c:v>113</c:v>
                </c:pt>
                <c:pt idx="1397">
                  <c:v>265</c:v>
                </c:pt>
                <c:pt idx="1398">
                  <c:v>116</c:v>
                </c:pt>
                <c:pt idx="1399">
                  <c:v>215</c:v>
                </c:pt>
                <c:pt idx="1400">
                  <c:v>265</c:v>
                </c:pt>
                <c:pt idx="1401">
                  <c:v>248</c:v>
                </c:pt>
                <c:pt idx="1402">
                  <c:v>251</c:v>
                </c:pt>
                <c:pt idx="1403">
                  <c:v>244</c:v>
                </c:pt>
                <c:pt idx="1404">
                  <c:v>160</c:v>
                </c:pt>
                <c:pt idx="1405">
                  <c:v>239</c:v>
                </c:pt>
                <c:pt idx="1406">
                  <c:v>247</c:v>
                </c:pt>
                <c:pt idx="1407">
                  <c:v>250</c:v>
                </c:pt>
                <c:pt idx="1408">
                  <c:v>160</c:v>
                </c:pt>
                <c:pt idx="1409">
                  <c:v>266</c:v>
                </c:pt>
                <c:pt idx="1410">
                  <c:v>243</c:v>
                </c:pt>
                <c:pt idx="1411">
                  <c:v>223</c:v>
                </c:pt>
                <c:pt idx="1412">
                  <c:v>258</c:v>
                </c:pt>
                <c:pt idx="1413">
                  <c:v>254</c:v>
                </c:pt>
                <c:pt idx="1414">
                  <c:v>246</c:v>
                </c:pt>
                <c:pt idx="1415">
                  <c:v>241</c:v>
                </c:pt>
                <c:pt idx="1416">
                  <c:v>219</c:v>
                </c:pt>
                <c:pt idx="1417">
                  <c:v>252</c:v>
                </c:pt>
                <c:pt idx="1418">
                  <c:v>252</c:v>
                </c:pt>
                <c:pt idx="1419">
                  <c:v>214</c:v>
                </c:pt>
                <c:pt idx="1420">
                  <c:v>251</c:v>
                </c:pt>
                <c:pt idx="1421">
                  <c:v>263</c:v>
                </c:pt>
                <c:pt idx="1422">
                  <c:v>228</c:v>
                </c:pt>
                <c:pt idx="1423">
                  <c:v>243</c:v>
                </c:pt>
                <c:pt idx="1424">
                  <c:v>246</c:v>
                </c:pt>
                <c:pt idx="1425">
                  <c:v>237</c:v>
                </c:pt>
                <c:pt idx="1426">
                  <c:v>251</c:v>
                </c:pt>
                <c:pt idx="1427">
                  <c:v>244</c:v>
                </c:pt>
                <c:pt idx="1428">
                  <c:v>237</c:v>
                </c:pt>
                <c:pt idx="1429">
                  <c:v>233</c:v>
                </c:pt>
                <c:pt idx="1430">
                  <c:v>241</c:v>
                </c:pt>
                <c:pt idx="1431">
                  <c:v>240</c:v>
                </c:pt>
                <c:pt idx="1432">
                  <c:v>234</c:v>
                </c:pt>
                <c:pt idx="1433">
                  <c:v>223</c:v>
                </c:pt>
                <c:pt idx="1434">
                  <c:v>109</c:v>
                </c:pt>
                <c:pt idx="1435">
                  <c:v>261</c:v>
                </c:pt>
                <c:pt idx="1436">
                  <c:v>232</c:v>
                </c:pt>
                <c:pt idx="1437">
                  <c:v>232</c:v>
                </c:pt>
                <c:pt idx="1438">
                  <c:v>256</c:v>
                </c:pt>
                <c:pt idx="1439">
                  <c:v>115</c:v>
                </c:pt>
                <c:pt idx="1440">
                  <c:v>244</c:v>
                </c:pt>
                <c:pt idx="1441">
                  <c:v>233</c:v>
                </c:pt>
                <c:pt idx="1442">
                  <c:v>236</c:v>
                </c:pt>
                <c:pt idx="1443">
                  <c:v>242</c:v>
                </c:pt>
                <c:pt idx="1444">
                  <c:v>258</c:v>
                </c:pt>
                <c:pt idx="1445">
                  <c:v>107</c:v>
                </c:pt>
                <c:pt idx="1446">
                  <c:v>265</c:v>
                </c:pt>
                <c:pt idx="1447">
                  <c:v>272</c:v>
                </c:pt>
                <c:pt idx="1448">
                  <c:v>255</c:v>
                </c:pt>
                <c:pt idx="1449">
                  <c:v>93</c:v>
                </c:pt>
                <c:pt idx="1450">
                  <c:v>278</c:v>
                </c:pt>
                <c:pt idx="1451">
                  <c:v>105</c:v>
                </c:pt>
                <c:pt idx="1452">
                  <c:v>275</c:v>
                </c:pt>
                <c:pt idx="1453">
                  <c:v>240</c:v>
                </c:pt>
                <c:pt idx="1454">
                  <c:v>253</c:v>
                </c:pt>
                <c:pt idx="1455">
                  <c:v>228</c:v>
                </c:pt>
                <c:pt idx="1456">
                  <c:v>237</c:v>
                </c:pt>
                <c:pt idx="1457">
                  <c:v>262</c:v>
                </c:pt>
                <c:pt idx="1458">
                  <c:v>101</c:v>
                </c:pt>
                <c:pt idx="1459">
                  <c:v>120</c:v>
                </c:pt>
                <c:pt idx="1460">
                  <c:v>251</c:v>
                </c:pt>
                <c:pt idx="1461">
                  <c:v>141</c:v>
                </c:pt>
                <c:pt idx="1462">
                  <c:v>232</c:v>
                </c:pt>
                <c:pt idx="1463">
                  <c:v>202</c:v>
                </c:pt>
                <c:pt idx="1464">
                  <c:v>251</c:v>
                </c:pt>
                <c:pt idx="1465">
                  <c:v>232</c:v>
                </c:pt>
                <c:pt idx="1466">
                  <c:v>239</c:v>
                </c:pt>
                <c:pt idx="1467">
                  <c:v>244</c:v>
                </c:pt>
                <c:pt idx="1468">
                  <c:v>231</c:v>
                </c:pt>
                <c:pt idx="1469">
                  <c:v>251</c:v>
                </c:pt>
                <c:pt idx="1470">
                  <c:v>236</c:v>
                </c:pt>
                <c:pt idx="1471">
                  <c:v>243</c:v>
                </c:pt>
                <c:pt idx="1472">
                  <c:v>223</c:v>
                </c:pt>
                <c:pt idx="1473">
                  <c:v>255</c:v>
                </c:pt>
                <c:pt idx="1474">
                  <c:v>240</c:v>
                </c:pt>
                <c:pt idx="1475">
                  <c:v>252</c:v>
                </c:pt>
                <c:pt idx="1476">
                  <c:v>233</c:v>
                </c:pt>
                <c:pt idx="1477">
                  <c:v>232</c:v>
                </c:pt>
                <c:pt idx="1478">
                  <c:v>120</c:v>
                </c:pt>
                <c:pt idx="1479">
                  <c:v>269</c:v>
                </c:pt>
                <c:pt idx="1480">
                  <c:v>101</c:v>
                </c:pt>
                <c:pt idx="1481">
                  <c:v>265</c:v>
                </c:pt>
                <c:pt idx="1482">
                  <c:v>236</c:v>
                </c:pt>
                <c:pt idx="1483">
                  <c:v>265</c:v>
                </c:pt>
                <c:pt idx="1484">
                  <c:v>240</c:v>
                </c:pt>
                <c:pt idx="1485">
                  <c:v>240</c:v>
                </c:pt>
                <c:pt idx="1486">
                  <c:v>247</c:v>
                </c:pt>
                <c:pt idx="1487">
                  <c:v>235</c:v>
                </c:pt>
                <c:pt idx="1488">
                  <c:v>246</c:v>
                </c:pt>
                <c:pt idx="1489">
                  <c:v>222</c:v>
                </c:pt>
                <c:pt idx="1490">
                  <c:v>240</c:v>
                </c:pt>
                <c:pt idx="1491">
                  <c:v>246</c:v>
                </c:pt>
                <c:pt idx="1492">
                  <c:v>252</c:v>
                </c:pt>
                <c:pt idx="1493">
                  <c:v>253</c:v>
                </c:pt>
                <c:pt idx="1494">
                  <c:v>230</c:v>
                </c:pt>
                <c:pt idx="1495">
                  <c:v>240</c:v>
                </c:pt>
                <c:pt idx="1496">
                  <c:v>238</c:v>
                </c:pt>
                <c:pt idx="1497">
                  <c:v>239</c:v>
                </c:pt>
                <c:pt idx="1498">
                  <c:v>260</c:v>
                </c:pt>
                <c:pt idx="1499">
                  <c:v>243</c:v>
                </c:pt>
                <c:pt idx="1500">
                  <c:v>253</c:v>
                </c:pt>
                <c:pt idx="1501">
                  <c:v>248</c:v>
                </c:pt>
                <c:pt idx="1502">
                  <c:v>248</c:v>
                </c:pt>
                <c:pt idx="1503">
                  <c:v>240</c:v>
                </c:pt>
                <c:pt idx="1504">
                  <c:v>259</c:v>
                </c:pt>
                <c:pt idx="1505">
                  <c:v>233</c:v>
                </c:pt>
                <c:pt idx="1506">
                  <c:v>253</c:v>
                </c:pt>
                <c:pt idx="1507">
                  <c:v>245</c:v>
                </c:pt>
                <c:pt idx="1508">
                  <c:v>120</c:v>
                </c:pt>
                <c:pt idx="1509">
                  <c:v>270</c:v>
                </c:pt>
                <c:pt idx="1510">
                  <c:v>125</c:v>
                </c:pt>
                <c:pt idx="1511">
                  <c:v>270</c:v>
                </c:pt>
                <c:pt idx="1512">
                  <c:v>114</c:v>
                </c:pt>
                <c:pt idx="1513">
                  <c:v>268</c:v>
                </c:pt>
                <c:pt idx="1514">
                  <c:v>123</c:v>
                </c:pt>
                <c:pt idx="1515">
                  <c:v>278</c:v>
                </c:pt>
                <c:pt idx="1516">
                  <c:v>255</c:v>
                </c:pt>
                <c:pt idx="1517">
                  <c:v>116</c:v>
                </c:pt>
                <c:pt idx="1518">
                  <c:v>264</c:v>
                </c:pt>
                <c:pt idx="1519">
                  <c:v>232</c:v>
                </c:pt>
                <c:pt idx="1520">
                  <c:v>247</c:v>
                </c:pt>
                <c:pt idx="1521">
                  <c:v>246</c:v>
                </c:pt>
                <c:pt idx="1522">
                  <c:v>269</c:v>
                </c:pt>
                <c:pt idx="1523">
                  <c:v>249</c:v>
                </c:pt>
                <c:pt idx="1524">
                  <c:v>241</c:v>
                </c:pt>
                <c:pt idx="1525">
                  <c:v>233</c:v>
                </c:pt>
                <c:pt idx="1526">
                  <c:v>242</c:v>
                </c:pt>
                <c:pt idx="1527">
                  <c:v>243</c:v>
                </c:pt>
                <c:pt idx="1528">
                  <c:v>242</c:v>
                </c:pt>
                <c:pt idx="1529">
                  <c:v>256</c:v>
                </c:pt>
                <c:pt idx="1530">
                  <c:v>111</c:v>
                </c:pt>
                <c:pt idx="1531">
                  <c:v>264</c:v>
                </c:pt>
                <c:pt idx="1532">
                  <c:v>235</c:v>
                </c:pt>
                <c:pt idx="1533">
                  <c:v>251</c:v>
                </c:pt>
                <c:pt idx="1534">
                  <c:v>254</c:v>
                </c:pt>
                <c:pt idx="1535">
                  <c:v>236</c:v>
                </c:pt>
                <c:pt idx="1536">
                  <c:v>276</c:v>
                </c:pt>
                <c:pt idx="1537">
                  <c:v>111</c:v>
                </c:pt>
                <c:pt idx="1538">
                  <c:v>260</c:v>
                </c:pt>
                <c:pt idx="1539">
                  <c:v>103</c:v>
                </c:pt>
                <c:pt idx="1540">
                  <c:v>265</c:v>
                </c:pt>
                <c:pt idx="1541">
                  <c:v>111</c:v>
                </c:pt>
                <c:pt idx="1542">
                  <c:v>268</c:v>
                </c:pt>
                <c:pt idx="1543">
                  <c:v>224</c:v>
                </c:pt>
                <c:pt idx="1544">
                  <c:v>255</c:v>
                </c:pt>
                <c:pt idx="1545">
                  <c:v>222</c:v>
                </c:pt>
                <c:pt idx="1546">
                  <c:v>258</c:v>
                </c:pt>
                <c:pt idx="1547">
                  <c:v>245</c:v>
                </c:pt>
                <c:pt idx="1548">
                  <c:v>254</c:v>
                </c:pt>
                <c:pt idx="1549">
                  <c:v>213</c:v>
                </c:pt>
                <c:pt idx="1550">
                  <c:v>252</c:v>
                </c:pt>
                <c:pt idx="1551">
                  <c:v>243</c:v>
                </c:pt>
                <c:pt idx="1552">
                  <c:v>242</c:v>
                </c:pt>
                <c:pt idx="1553">
                  <c:v>263</c:v>
                </c:pt>
                <c:pt idx="1554">
                  <c:v>205</c:v>
                </c:pt>
                <c:pt idx="1555">
                  <c:v>118</c:v>
                </c:pt>
                <c:pt idx="1556">
                  <c:v>219</c:v>
                </c:pt>
                <c:pt idx="1557">
                  <c:v>219</c:v>
                </c:pt>
                <c:pt idx="1558">
                  <c:v>245</c:v>
                </c:pt>
                <c:pt idx="1559">
                  <c:v>113</c:v>
                </c:pt>
                <c:pt idx="1560">
                  <c:v>224</c:v>
                </c:pt>
                <c:pt idx="1561">
                  <c:v>245</c:v>
                </c:pt>
                <c:pt idx="1562">
                  <c:v>236</c:v>
                </c:pt>
                <c:pt idx="1563">
                  <c:v>305</c:v>
                </c:pt>
                <c:pt idx="1564">
                  <c:v>239</c:v>
                </c:pt>
                <c:pt idx="1565">
                  <c:v>248</c:v>
                </c:pt>
                <c:pt idx="1566">
                  <c:v>240</c:v>
                </c:pt>
                <c:pt idx="1567">
                  <c:v>249</c:v>
                </c:pt>
                <c:pt idx="1568">
                  <c:v>248</c:v>
                </c:pt>
                <c:pt idx="1569">
                  <c:v>238</c:v>
                </c:pt>
                <c:pt idx="1570">
                  <c:v>221</c:v>
                </c:pt>
                <c:pt idx="1571">
                  <c:v>260</c:v>
                </c:pt>
                <c:pt idx="1572">
                  <c:v>237</c:v>
                </c:pt>
                <c:pt idx="1573">
                  <c:v>278</c:v>
                </c:pt>
                <c:pt idx="1574">
                  <c:v>118</c:v>
                </c:pt>
                <c:pt idx="1575">
                  <c:v>271</c:v>
                </c:pt>
                <c:pt idx="1576">
                  <c:v>105</c:v>
                </c:pt>
                <c:pt idx="1577">
                  <c:v>251</c:v>
                </c:pt>
                <c:pt idx="1578">
                  <c:v>255</c:v>
                </c:pt>
                <c:pt idx="1579">
                  <c:v>246</c:v>
                </c:pt>
                <c:pt idx="1580">
                  <c:v>269</c:v>
                </c:pt>
                <c:pt idx="1581">
                  <c:v>123</c:v>
                </c:pt>
                <c:pt idx="1582">
                  <c:v>246</c:v>
                </c:pt>
                <c:pt idx="1583">
                  <c:v>248</c:v>
                </c:pt>
                <c:pt idx="1584">
                  <c:v>235</c:v>
                </c:pt>
                <c:pt idx="1585">
                  <c:v>222</c:v>
                </c:pt>
                <c:pt idx="1586">
                  <c:v>114</c:v>
                </c:pt>
                <c:pt idx="1587">
                  <c:v>106</c:v>
                </c:pt>
                <c:pt idx="1588">
                  <c:v>229</c:v>
                </c:pt>
                <c:pt idx="1589">
                  <c:v>120</c:v>
                </c:pt>
                <c:pt idx="1590">
                  <c:v>248</c:v>
                </c:pt>
                <c:pt idx="1591">
                  <c:v>210</c:v>
                </c:pt>
                <c:pt idx="1592">
                  <c:v>230</c:v>
                </c:pt>
                <c:pt idx="1593">
                  <c:v>236</c:v>
                </c:pt>
                <c:pt idx="1594">
                  <c:v>255</c:v>
                </c:pt>
                <c:pt idx="1595">
                  <c:v>107</c:v>
                </c:pt>
                <c:pt idx="1596">
                  <c:v>226</c:v>
                </c:pt>
                <c:pt idx="1597">
                  <c:v>240</c:v>
                </c:pt>
                <c:pt idx="1598">
                  <c:v>250</c:v>
                </c:pt>
                <c:pt idx="1599">
                  <c:v>240</c:v>
                </c:pt>
                <c:pt idx="1600">
                  <c:v>234</c:v>
                </c:pt>
                <c:pt idx="1601">
                  <c:v>254</c:v>
                </c:pt>
                <c:pt idx="1602">
                  <c:v>248</c:v>
                </c:pt>
                <c:pt idx="1603">
                  <c:v>233</c:v>
                </c:pt>
                <c:pt idx="1604">
                  <c:v>254</c:v>
                </c:pt>
                <c:pt idx="1605">
                  <c:v>245</c:v>
                </c:pt>
                <c:pt idx="1606">
                  <c:v>235</c:v>
                </c:pt>
                <c:pt idx="1607">
                  <c:v>258</c:v>
                </c:pt>
                <c:pt idx="1608">
                  <c:v>116</c:v>
                </c:pt>
                <c:pt idx="1609">
                  <c:v>219</c:v>
                </c:pt>
                <c:pt idx="1610">
                  <c:v>244</c:v>
                </c:pt>
                <c:pt idx="1611">
                  <c:v>247</c:v>
                </c:pt>
                <c:pt idx="1612">
                  <c:v>241</c:v>
                </c:pt>
                <c:pt idx="1613">
                  <c:v>233</c:v>
                </c:pt>
                <c:pt idx="1614">
                  <c:v>250</c:v>
                </c:pt>
                <c:pt idx="1615">
                  <c:v>258</c:v>
                </c:pt>
                <c:pt idx="1616">
                  <c:v>242</c:v>
                </c:pt>
                <c:pt idx="1617">
                  <c:v>239</c:v>
                </c:pt>
                <c:pt idx="1618">
                  <c:v>240</c:v>
                </c:pt>
                <c:pt idx="1619">
                  <c:v>227</c:v>
                </c:pt>
                <c:pt idx="1620">
                  <c:v>240</c:v>
                </c:pt>
                <c:pt idx="1621">
                  <c:v>248</c:v>
                </c:pt>
                <c:pt idx="1622">
                  <c:v>220</c:v>
                </c:pt>
                <c:pt idx="1623">
                  <c:v>225</c:v>
                </c:pt>
                <c:pt idx="1624">
                  <c:v>134</c:v>
                </c:pt>
                <c:pt idx="1625">
                  <c:v>283</c:v>
                </c:pt>
                <c:pt idx="1626">
                  <c:v>231</c:v>
                </c:pt>
                <c:pt idx="1627">
                  <c:v>126</c:v>
                </c:pt>
                <c:pt idx="1628">
                  <c:v>236</c:v>
                </c:pt>
                <c:pt idx="1629">
                  <c:v>122</c:v>
                </c:pt>
                <c:pt idx="1630">
                  <c:v>245</c:v>
                </c:pt>
                <c:pt idx="1631">
                  <c:v>233</c:v>
                </c:pt>
                <c:pt idx="1632">
                  <c:v>246</c:v>
                </c:pt>
                <c:pt idx="1633">
                  <c:v>260</c:v>
                </c:pt>
                <c:pt idx="1634">
                  <c:v>224</c:v>
                </c:pt>
                <c:pt idx="1635">
                  <c:v>212</c:v>
                </c:pt>
                <c:pt idx="1636">
                  <c:v>140</c:v>
                </c:pt>
                <c:pt idx="1637">
                  <c:v>213</c:v>
                </c:pt>
                <c:pt idx="1638">
                  <c:v>236</c:v>
                </c:pt>
                <c:pt idx="1639">
                  <c:v>242</c:v>
                </c:pt>
                <c:pt idx="1640">
                  <c:v>251</c:v>
                </c:pt>
                <c:pt idx="1641">
                  <c:v>241</c:v>
                </c:pt>
                <c:pt idx="1642">
                  <c:v>170</c:v>
                </c:pt>
                <c:pt idx="1643">
                  <c:v>262</c:v>
                </c:pt>
                <c:pt idx="1644">
                  <c:v>198</c:v>
                </c:pt>
                <c:pt idx="1645">
                  <c:v>271</c:v>
                </c:pt>
                <c:pt idx="1646">
                  <c:v>250</c:v>
                </c:pt>
                <c:pt idx="1647">
                  <c:v>231</c:v>
                </c:pt>
                <c:pt idx="1648">
                  <c:v>251</c:v>
                </c:pt>
                <c:pt idx="1649">
                  <c:v>262</c:v>
                </c:pt>
                <c:pt idx="1650">
                  <c:v>234</c:v>
                </c:pt>
                <c:pt idx="1651">
                  <c:v>282</c:v>
                </c:pt>
                <c:pt idx="1652">
                  <c:v>100</c:v>
                </c:pt>
                <c:pt idx="1653">
                  <c:v>276</c:v>
                </c:pt>
                <c:pt idx="1654">
                  <c:v>247</c:v>
                </c:pt>
                <c:pt idx="1655">
                  <c:v>209</c:v>
                </c:pt>
                <c:pt idx="1656">
                  <c:v>240</c:v>
                </c:pt>
                <c:pt idx="1657">
                  <c:v>247</c:v>
                </c:pt>
                <c:pt idx="1658">
                  <c:v>250</c:v>
                </c:pt>
                <c:pt idx="1659">
                  <c:v>244</c:v>
                </c:pt>
                <c:pt idx="1660">
                  <c:v>242</c:v>
                </c:pt>
                <c:pt idx="1661">
                  <c:v>244</c:v>
                </c:pt>
                <c:pt idx="1662">
                  <c:v>232</c:v>
                </c:pt>
                <c:pt idx="1663">
                  <c:v>247</c:v>
                </c:pt>
                <c:pt idx="1664">
                  <c:v>248</c:v>
                </c:pt>
                <c:pt idx="1665">
                  <c:v>250</c:v>
                </c:pt>
                <c:pt idx="1666">
                  <c:v>176</c:v>
                </c:pt>
                <c:pt idx="1667">
                  <c:v>219</c:v>
                </c:pt>
                <c:pt idx="1668">
                  <c:v>224</c:v>
                </c:pt>
                <c:pt idx="1669">
                  <c:v>223</c:v>
                </c:pt>
                <c:pt idx="1670">
                  <c:v>264</c:v>
                </c:pt>
                <c:pt idx="1671">
                  <c:v>270</c:v>
                </c:pt>
                <c:pt idx="1672">
                  <c:v>204</c:v>
                </c:pt>
                <c:pt idx="1673">
                  <c:v>237</c:v>
                </c:pt>
                <c:pt idx="1674">
                  <c:v>115</c:v>
                </c:pt>
                <c:pt idx="1675">
                  <c:v>282</c:v>
                </c:pt>
                <c:pt idx="1676">
                  <c:v>252</c:v>
                </c:pt>
                <c:pt idx="1677">
                  <c:v>204</c:v>
                </c:pt>
                <c:pt idx="1678">
                  <c:v>239</c:v>
                </c:pt>
                <c:pt idx="1679">
                  <c:v>242</c:v>
                </c:pt>
                <c:pt idx="1680">
                  <c:v>230</c:v>
                </c:pt>
                <c:pt idx="1681">
                  <c:v>271</c:v>
                </c:pt>
                <c:pt idx="1682">
                  <c:v>233</c:v>
                </c:pt>
                <c:pt idx="1683">
                  <c:v>262</c:v>
                </c:pt>
                <c:pt idx="1684">
                  <c:v>254</c:v>
                </c:pt>
                <c:pt idx="1685">
                  <c:v>287</c:v>
                </c:pt>
                <c:pt idx="1686">
                  <c:v>281</c:v>
                </c:pt>
                <c:pt idx="1687">
                  <c:v>254</c:v>
                </c:pt>
                <c:pt idx="1688">
                  <c:v>244</c:v>
                </c:pt>
                <c:pt idx="1689">
                  <c:v>241</c:v>
                </c:pt>
                <c:pt idx="1690">
                  <c:v>268</c:v>
                </c:pt>
                <c:pt idx="1691">
                  <c:v>233</c:v>
                </c:pt>
                <c:pt idx="1692">
                  <c:v>259</c:v>
                </c:pt>
                <c:pt idx="1693">
                  <c:v>237</c:v>
                </c:pt>
                <c:pt idx="1694">
                  <c:v>253</c:v>
                </c:pt>
                <c:pt idx="1695">
                  <c:v>267</c:v>
                </c:pt>
                <c:pt idx="1696">
                  <c:v>260</c:v>
                </c:pt>
                <c:pt idx="1697">
                  <c:v>129</c:v>
                </c:pt>
                <c:pt idx="1698">
                  <c:v>298</c:v>
                </c:pt>
                <c:pt idx="1699">
                  <c:v>229</c:v>
                </c:pt>
                <c:pt idx="1700">
                  <c:v>252</c:v>
                </c:pt>
                <c:pt idx="1701">
                  <c:v>266</c:v>
                </c:pt>
                <c:pt idx="1702">
                  <c:v>254</c:v>
                </c:pt>
                <c:pt idx="1703">
                  <c:v>243</c:v>
                </c:pt>
                <c:pt idx="1704">
                  <c:v>266</c:v>
                </c:pt>
                <c:pt idx="1705">
                  <c:v>243</c:v>
                </c:pt>
                <c:pt idx="1706">
                  <c:v>246</c:v>
                </c:pt>
                <c:pt idx="1707">
                  <c:v>252</c:v>
                </c:pt>
                <c:pt idx="1708">
                  <c:v>267</c:v>
                </c:pt>
                <c:pt idx="1709">
                  <c:v>237</c:v>
                </c:pt>
                <c:pt idx="1710">
                  <c:v>240</c:v>
                </c:pt>
                <c:pt idx="1711">
                  <c:v>256</c:v>
                </c:pt>
                <c:pt idx="1712">
                  <c:v>244</c:v>
                </c:pt>
                <c:pt idx="1713">
                  <c:v>247</c:v>
                </c:pt>
                <c:pt idx="1714">
                  <c:v>278</c:v>
                </c:pt>
                <c:pt idx="1715">
                  <c:v>239</c:v>
                </c:pt>
                <c:pt idx="1716">
                  <c:v>243</c:v>
                </c:pt>
                <c:pt idx="1717">
                  <c:v>235</c:v>
                </c:pt>
                <c:pt idx="1718">
                  <c:v>234</c:v>
                </c:pt>
                <c:pt idx="1719">
                  <c:v>239</c:v>
                </c:pt>
                <c:pt idx="1720">
                  <c:v>225</c:v>
                </c:pt>
                <c:pt idx="1721">
                  <c:v>272</c:v>
                </c:pt>
                <c:pt idx="1722">
                  <c:v>247</c:v>
                </c:pt>
                <c:pt idx="1723">
                  <c:v>138</c:v>
                </c:pt>
                <c:pt idx="1724">
                  <c:v>265</c:v>
                </c:pt>
                <c:pt idx="1725">
                  <c:v>105</c:v>
                </c:pt>
                <c:pt idx="1726">
                  <c:v>135</c:v>
                </c:pt>
                <c:pt idx="1727">
                  <c:v>222</c:v>
                </c:pt>
                <c:pt idx="1728">
                  <c:v>237</c:v>
                </c:pt>
                <c:pt idx="1729">
                  <c:v>242</c:v>
                </c:pt>
                <c:pt idx="1730">
                  <c:v>265</c:v>
                </c:pt>
                <c:pt idx="1731">
                  <c:v>234</c:v>
                </c:pt>
                <c:pt idx="1732">
                  <c:v>235</c:v>
                </c:pt>
                <c:pt idx="1733">
                  <c:v>258</c:v>
                </c:pt>
                <c:pt idx="1734">
                  <c:v>117</c:v>
                </c:pt>
                <c:pt idx="1735">
                  <c:v>263</c:v>
                </c:pt>
                <c:pt idx="1736">
                  <c:v>229</c:v>
                </c:pt>
                <c:pt idx="1737">
                  <c:v>255</c:v>
                </c:pt>
                <c:pt idx="1738">
                  <c:v>241</c:v>
                </c:pt>
                <c:pt idx="1739">
                  <c:v>256</c:v>
                </c:pt>
                <c:pt idx="1740">
                  <c:v>257</c:v>
                </c:pt>
                <c:pt idx="1741">
                  <c:v>244</c:v>
                </c:pt>
                <c:pt idx="1742">
                  <c:v>243</c:v>
                </c:pt>
                <c:pt idx="1743">
                  <c:v>245</c:v>
                </c:pt>
                <c:pt idx="1744">
                  <c:v>244</c:v>
                </c:pt>
                <c:pt idx="1745">
                  <c:v>120</c:v>
                </c:pt>
                <c:pt idx="1746">
                  <c:v>272</c:v>
                </c:pt>
                <c:pt idx="1747">
                  <c:v>240</c:v>
                </c:pt>
                <c:pt idx="1748">
                  <c:v>232</c:v>
                </c:pt>
                <c:pt idx="1749">
                  <c:v>236</c:v>
                </c:pt>
                <c:pt idx="1750">
                  <c:v>234</c:v>
                </c:pt>
                <c:pt idx="1751">
                  <c:v>250</c:v>
                </c:pt>
                <c:pt idx="1752">
                  <c:v>226</c:v>
                </c:pt>
                <c:pt idx="1753">
                  <c:v>250</c:v>
                </c:pt>
                <c:pt idx="1754">
                  <c:v>232</c:v>
                </c:pt>
                <c:pt idx="1755">
                  <c:v>248</c:v>
                </c:pt>
                <c:pt idx="1756">
                  <c:v>241</c:v>
                </c:pt>
                <c:pt idx="1757">
                  <c:v>239</c:v>
                </c:pt>
                <c:pt idx="1758">
                  <c:v>252</c:v>
                </c:pt>
                <c:pt idx="1759">
                  <c:v>196</c:v>
                </c:pt>
                <c:pt idx="1760">
                  <c:v>180</c:v>
                </c:pt>
                <c:pt idx="1761">
                  <c:v>250</c:v>
                </c:pt>
                <c:pt idx="1762">
                  <c:v>235</c:v>
                </c:pt>
                <c:pt idx="1763">
                  <c:v>104</c:v>
                </c:pt>
                <c:pt idx="1764">
                  <c:v>117</c:v>
                </c:pt>
                <c:pt idx="1765">
                  <c:v>238</c:v>
                </c:pt>
                <c:pt idx="1766">
                  <c:v>254</c:v>
                </c:pt>
                <c:pt idx="1767">
                  <c:v>241</c:v>
                </c:pt>
                <c:pt idx="1768">
                  <c:v>236</c:v>
                </c:pt>
                <c:pt idx="1769">
                  <c:v>108</c:v>
                </c:pt>
                <c:pt idx="1770">
                  <c:v>255</c:v>
                </c:pt>
                <c:pt idx="1771">
                  <c:v>213</c:v>
                </c:pt>
                <c:pt idx="1772">
                  <c:v>244</c:v>
                </c:pt>
                <c:pt idx="1773">
                  <c:v>217</c:v>
                </c:pt>
                <c:pt idx="1774">
                  <c:v>244</c:v>
                </c:pt>
                <c:pt idx="1775">
                  <c:v>231</c:v>
                </c:pt>
                <c:pt idx="1776">
                  <c:v>242</c:v>
                </c:pt>
                <c:pt idx="1777">
                  <c:v>217</c:v>
                </c:pt>
                <c:pt idx="1778">
                  <c:v>225</c:v>
                </c:pt>
                <c:pt idx="1779">
                  <c:v>249</c:v>
                </c:pt>
                <c:pt idx="1780">
                  <c:v>242</c:v>
                </c:pt>
                <c:pt idx="1781">
                  <c:v>239</c:v>
                </c:pt>
                <c:pt idx="1782">
                  <c:v>194</c:v>
                </c:pt>
                <c:pt idx="1783">
                  <c:v>246</c:v>
                </c:pt>
                <c:pt idx="1784">
                  <c:v>240</c:v>
                </c:pt>
                <c:pt idx="1785">
                  <c:v>220</c:v>
                </c:pt>
                <c:pt idx="1786">
                  <c:v>257</c:v>
                </c:pt>
                <c:pt idx="1787">
                  <c:v>237</c:v>
                </c:pt>
                <c:pt idx="1788">
                  <c:v>239</c:v>
                </c:pt>
                <c:pt idx="1789">
                  <c:v>187</c:v>
                </c:pt>
                <c:pt idx="1790">
                  <c:v>228</c:v>
                </c:pt>
                <c:pt idx="1791">
                  <c:v>251</c:v>
                </c:pt>
                <c:pt idx="1792">
                  <c:v>259</c:v>
                </c:pt>
                <c:pt idx="1793">
                  <c:v>232</c:v>
                </c:pt>
                <c:pt idx="1794">
                  <c:v>239</c:v>
                </c:pt>
                <c:pt idx="1795">
                  <c:v>228</c:v>
                </c:pt>
                <c:pt idx="1796">
                  <c:v>263</c:v>
                </c:pt>
                <c:pt idx="1797">
                  <c:v>119</c:v>
                </c:pt>
                <c:pt idx="1798">
                  <c:v>260</c:v>
                </c:pt>
                <c:pt idx="1799">
                  <c:v>253</c:v>
                </c:pt>
                <c:pt idx="1800">
                  <c:v>252</c:v>
                </c:pt>
                <c:pt idx="1801">
                  <c:v>230</c:v>
                </c:pt>
                <c:pt idx="1802">
                  <c:v>216</c:v>
                </c:pt>
                <c:pt idx="1803">
                  <c:v>237</c:v>
                </c:pt>
                <c:pt idx="1804">
                  <c:v>111</c:v>
                </c:pt>
                <c:pt idx="1805">
                  <c:v>242</c:v>
                </c:pt>
                <c:pt idx="1806">
                  <c:v>131</c:v>
                </c:pt>
                <c:pt idx="1807">
                  <c:v>262</c:v>
                </c:pt>
                <c:pt idx="1808">
                  <c:v>204</c:v>
                </c:pt>
                <c:pt idx="1809">
                  <c:v>230</c:v>
                </c:pt>
                <c:pt idx="1810">
                  <c:v>234</c:v>
                </c:pt>
                <c:pt idx="1811">
                  <c:v>252</c:v>
                </c:pt>
                <c:pt idx="1812">
                  <c:v>123</c:v>
                </c:pt>
                <c:pt idx="1813">
                  <c:v>250</c:v>
                </c:pt>
                <c:pt idx="1814">
                  <c:v>118</c:v>
                </c:pt>
                <c:pt idx="1815">
                  <c:v>208</c:v>
                </c:pt>
                <c:pt idx="1816">
                  <c:v>257</c:v>
                </c:pt>
                <c:pt idx="1817">
                  <c:v>113</c:v>
                </c:pt>
                <c:pt idx="1818">
                  <c:v>262</c:v>
                </c:pt>
                <c:pt idx="1819">
                  <c:v>223</c:v>
                </c:pt>
                <c:pt idx="1820">
                  <c:v>246</c:v>
                </c:pt>
                <c:pt idx="1821">
                  <c:v>256</c:v>
                </c:pt>
                <c:pt idx="1822">
                  <c:v>233</c:v>
                </c:pt>
                <c:pt idx="1823">
                  <c:v>233</c:v>
                </c:pt>
                <c:pt idx="1824">
                  <c:v>228</c:v>
                </c:pt>
                <c:pt idx="1825">
                  <c:v>239</c:v>
                </c:pt>
                <c:pt idx="1826">
                  <c:v>242</c:v>
                </c:pt>
                <c:pt idx="1827">
                  <c:v>238</c:v>
                </c:pt>
                <c:pt idx="1828">
                  <c:v>210</c:v>
                </c:pt>
                <c:pt idx="1829">
                  <c:v>266</c:v>
                </c:pt>
                <c:pt idx="1830">
                  <c:v>230</c:v>
                </c:pt>
                <c:pt idx="1831">
                  <c:v>232</c:v>
                </c:pt>
                <c:pt idx="1832">
                  <c:v>218</c:v>
                </c:pt>
                <c:pt idx="1833">
                  <c:v>237</c:v>
                </c:pt>
                <c:pt idx="1834">
                  <c:v>268</c:v>
                </c:pt>
                <c:pt idx="1835">
                  <c:v>218</c:v>
                </c:pt>
                <c:pt idx="1836">
                  <c:v>116</c:v>
                </c:pt>
                <c:pt idx="1837">
                  <c:v>192</c:v>
                </c:pt>
                <c:pt idx="1838">
                  <c:v>257</c:v>
                </c:pt>
                <c:pt idx="1839">
                  <c:v>245</c:v>
                </c:pt>
                <c:pt idx="1840">
                  <c:v>234</c:v>
                </c:pt>
                <c:pt idx="1841">
                  <c:v>272</c:v>
                </c:pt>
                <c:pt idx="1842">
                  <c:v>227</c:v>
                </c:pt>
                <c:pt idx="1843">
                  <c:v>233</c:v>
                </c:pt>
                <c:pt idx="1844">
                  <c:v>237</c:v>
                </c:pt>
                <c:pt idx="1845">
                  <c:v>241</c:v>
                </c:pt>
                <c:pt idx="1846">
                  <c:v>226</c:v>
                </c:pt>
                <c:pt idx="1847">
                  <c:v>103</c:v>
                </c:pt>
                <c:pt idx="1848">
                  <c:v>278</c:v>
                </c:pt>
                <c:pt idx="1849">
                  <c:v>124</c:v>
                </c:pt>
                <c:pt idx="1850">
                  <c:v>227</c:v>
                </c:pt>
                <c:pt idx="1851">
                  <c:v>197</c:v>
                </c:pt>
                <c:pt idx="1852">
                  <c:v>250</c:v>
                </c:pt>
                <c:pt idx="1853">
                  <c:v>239</c:v>
                </c:pt>
                <c:pt idx="1854">
                  <c:v>253</c:v>
                </c:pt>
                <c:pt idx="1855">
                  <c:v>175</c:v>
                </c:pt>
                <c:pt idx="1856">
                  <c:v>211</c:v>
                </c:pt>
                <c:pt idx="1857">
                  <c:v>268</c:v>
                </c:pt>
                <c:pt idx="1858">
                  <c:v>230</c:v>
                </c:pt>
                <c:pt idx="1859">
                  <c:v>238</c:v>
                </c:pt>
                <c:pt idx="1860">
                  <c:v>256</c:v>
                </c:pt>
                <c:pt idx="1861">
                  <c:v>104</c:v>
                </c:pt>
                <c:pt idx="1862">
                  <c:v>248</c:v>
                </c:pt>
                <c:pt idx="1863">
                  <c:v>214</c:v>
                </c:pt>
                <c:pt idx="1864">
                  <c:v>209</c:v>
                </c:pt>
                <c:pt idx="1865">
                  <c:v>123</c:v>
                </c:pt>
                <c:pt idx="1866">
                  <c:v>289</c:v>
                </c:pt>
                <c:pt idx="1867">
                  <c:v>106</c:v>
                </c:pt>
                <c:pt idx="1868">
                  <c:v>268</c:v>
                </c:pt>
                <c:pt idx="1869">
                  <c:v>264</c:v>
                </c:pt>
                <c:pt idx="1870">
                  <c:v>263</c:v>
                </c:pt>
                <c:pt idx="1871">
                  <c:v>229</c:v>
                </c:pt>
                <c:pt idx="1872">
                  <c:v>230</c:v>
                </c:pt>
                <c:pt idx="1873">
                  <c:v>236</c:v>
                </c:pt>
                <c:pt idx="1874">
                  <c:v>106</c:v>
                </c:pt>
                <c:pt idx="1875">
                  <c:v>249</c:v>
                </c:pt>
                <c:pt idx="1876">
                  <c:v>92</c:v>
                </c:pt>
                <c:pt idx="1877">
                  <c:v>267</c:v>
                </c:pt>
                <c:pt idx="1878">
                  <c:v>236</c:v>
                </c:pt>
                <c:pt idx="1879">
                  <c:v>223</c:v>
                </c:pt>
                <c:pt idx="1880">
                  <c:v>246</c:v>
                </c:pt>
                <c:pt idx="1881">
                  <c:v>240</c:v>
                </c:pt>
                <c:pt idx="1882">
                  <c:v>247</c:v>
                </c:pt>
                <c:pt idx="1883">
                  <c:v>260</c:v>
                </c:pt>
                <c:pt idx="1884">
                  <c:v>240</c:v>
                </c:pt>
                <c:pt idx="1885">
                  <c:v>255</c:v>
                </c:pt>
                <c:pt idx="1886">
                  <c:v>247</c:v>
                </c:pt>
                <c:pt idx="1887">
                  <c:v>276</c:v>
                </c:pt>
                <c:pt idx="1888">
                  <c:v>264</c:v>
                </c:pt>
                <c:pt idx="1889">
                  <c:v>201</c:v>
                </c:pt>
                <c:pt idx="1890">
                  <c:v>275</c:v>
                </c:pt>
                <c:pt idx="1891">
                  <c:v>239</c:v>
                </c:pt>
                <c:pt idx="1892">
                  <c:v>256</c:v>
                </c:pt>
                <c:pt idx="1893">
                  <c:v>127</c:v>
                </c:pt>
                <c:pt idx="1894">
                  <c:v>217</c:v>
                </c:pt>
                <c:pt idx="1895">
                  <c:v>270</c:v>
                </c:pt>
                <c:pt idx="1896">
                  <c:v>224</c:v>
                </c:pt>
                <c:pt idx="1897">
                  <c:v>264</c:v>
                </c:pt>
                <c:pt idx="1898">
                  <c:v>272</c:v>
                </c:pt>
                <c:pt idx="1899">
                  <c:v>222</c:v>
                </c:pt>
                <c:pt idx="1900">
                  <c:v>250</c:v>
                </c:pt>
                <c:pt idx="1901">
                  <c:v>108</c:v>
                </c:pt>
                <c:pt idx="1902">
                  <c:v>280</c:v>
                </c:pt>
                <c:pt idx="1903">
                  <c:v>256</c:v>
                </c:pt>
                <c:pt idx="1904">
                  <c:v>101</c:v>
                </c:pt>
                <c:pt idx="1905">
                  <c:v>267</c:v>
                </c:pt>
                <c:pt idx="1906">
                  <c:v>235</c:v>
                </c:pt>
                <c:pt idx="1907">
                  <c:v>230</c:v>
                </c:pt>
                <c:pt idx="1908">
                  <c:v>244</c:v>
                </c:pt>
                <c:pt idx="1909">
                  <c:v>246</c:v>
                </c:pt>
                <c:pt idx="1910">
                  <c:v>247</c:v>
                </c:pt>
                <c:pt idx="1911">
                  <c:v>254</c:v>
                </c:pt>
                <c:pt idx="1912">
                  <c:v>253</c:v>
                </c:pt>
                <c:pt idx="1913">
                  <c:v>227</c:v>
                </c:pt>
                <c:pt idx="1914">
                  <c:v>123</c:v>
                </c:pt>
                <c:pt idx="1915">
                  <c:v>110</c:v>
                </c:pt>
                <c:pt idx="1916">
                  <c:v>258</c:v>
                </c:pt>
                <c:pt idx="1917">
                  <c:v>253</c:v>
                </c:pt>
                <c:pt idx="1918">
                  <c:v>251</c:v>
                </c:pt>
                <c:pt idx="1919">
                  <c:v>250</c:v>
                </c:pt>
                <c:pt idx="1920">
                  <c:v>247</c:v>
                </c:pt>
                <c:pt idx="1921">
                  <c:v>222</c:v>
                </c:pt>
                <c:pt idx="1922">
                  <c:v>229</c:v>
                </c:pt>
                <c:pt idx="1923">
                  <c:v>231</c:v>
                </c:pt>
                <c:pt idx="1924">
                  <c:v>223</c:v>
                </c:pt>
                <c:pt idx="1925">
                  <c:v>231</c:v>
                </c:pt>
                <c:pt idx="1926">
                  <c:v>233</c:v>
                </c:pt>
                <c:pt idx="1927">
                  <c:v>280</c:v>
                </c:pt>
                <c:pt idx="1928">
                  <c:v>231</c:v>
                </c:pt>
                <c:pt idx="1929">
                  <c:v>250</c:v>
                </c:pt>
                <c:pt idx="1930">
                  <c:v>241</c:v>
                </c:pt>
                <c:pt idx="1931">
                  <c:v>222</c:v>
                </c:pt>
                <c:pt idx="1932">
                  <c:v>248</c:v>
                </c:pt>
                <c:pt idx="1933">
                  <c:v>232</c:v>
                </c:pt>
                <c:pt idx="1934">
                  <c:v>245</c:v>
                </c:pt>
                <c:pt idx="1935">
                  <c:v>238</c:v>
                </c:pt>
                <c:pt idx="1936">
                  <c:v>236</c:v>
                </c:pt>
                <c:pt idx="1937">
                  <c:v>239</c:v>
                </c:pt>
                <c:pt idx="1938">
                  <c:v>244</c:v>
                </c:pt>
                <c:pt idx="1939">
                  <c:v>197</c:v>
                </c:pt>
                <c:pt idx="1940">
                  <c:v>197</c:v>
                </c:pt>
                <c:pt idx="1941">
                  <c:v>247</c:v>
                </c:pt>
                <c:pt idx="1942">
                  <c:v>231</c:v>
                </c:pt>
                <c:pt idx="1943">
                  <c:v>265</c:v>
                </c:pt>
                <c:pt idx="1944">
                  <c:v>238</c:v>
                </c:pt>
                <c:pt idx="1945">
                  <c:v>250</c:v>
                </c:pt>
                <c:pt idx="1946">
                  <c:v>229</c:v>
                </c:pt>
                <c:pt idx="1947">
                  <c:v>235</c:v>
                </c:pt>
                <c:pt idx="1948">
                  <c:v>212</c:v>
                </c:pt>
                <c:pt idx="1949">
                  <c:v>105</c:v>
                </c:pt>
                <c:pt idx="1950">
                  <c:v>239</c:v>
                </c:pt>
                <c:pt idx="1951">
                  <c:v>266</c:v>
                </c:pt>
                <c:pt idx="1952">
                  <c:v>260</c:v>
                </c:pt>
                <c:pt idx="1953">
                  <c:v>195</c:v>
                </c:pt>
                <c:pt idx="1954">
                  <c:v>248</c:v>
                </c:pt>
                <c:pt idx="1955">
                  <c:v>237</c:v>
                </c:pt>
                <c:pt idx="1956">
                  <c:v>261</c:v>
                </c:pt>
                <c:pt idx="1957">
                  <c:v>243</c:v>
                </c:pt>
                <c:pt idx="1958">
                  <c:v>268</c:v>
                </c:pt>
                <c:pt idx="1959">
                  <c:v>227</c:v>
                </c:pt>
                <c:pt idx="1960">
                  <c:v>199</c:v>
                </c:pt>
                <c:pt idx="1961">
                  <c:v>232</c:v>
                </c:pt>
                <c:pt idx="1962">
                  <c:v>270</c:v>
                </c:pt>
                <c:pt idx="1963">
                  <c:v>238</c:v>
                </c:pt>
                <c:pt idx="1964">
                  <c:v>260</c:v>
                </c:pt>
                <c:pt idx="1965">
                  <c:v>210</c:v>
                </c:pt>
                <c:pt idx="1966">
                  <c:v>252</c:v>
                </c:pt>
                <c:pt idx="1967">
                  <c:v>180</c:v>
                </c:pt>
                <c:pt idx="1968">
                  <c:v>236</c:v>
                </c:pt>
                <c:pt idx="1969">
                  <c:v>234</c:v>
                </c:pt>
                <c:pt idx="1970">
                  <c:v>199</c:v>
                </c:pt>
                <c:pt idx="1971">
                  <c:v>205</c:v>
                </c:pt>
                <c:pt idx="1972">
                  <c:v>229</c:v>
                </c:pt>
                <c:pt idx="1973">
                  <c:v>224</c:v>
                </c:pt>
                <c:pt idx="1974">
                  <c:v>250</c:v>
                </c:pt>
                <c:pt idx="1975">
                  <c:v>272</c:v>
                </c:pt>
                <c:pt idx="1976">
                  <c:v>250</c:v>
                </c:pt>
                <c:pt idx="1977">
                  <c:v>207</c:v>
                </c:pt>
                <c:pt idx="1978">
                  <c:v>240</c:v>
                </c:pt>
                <c:pt idx="1979">
                  <c:v>203</c:v>
                </c:pt>
                <c:pt idx="1980">
                  <c:v>235</c:v>
                </c:pt>
                <c:pt idx="1981">
                  <c:v>257</c:v>
                </c:pt>
                <c:pt idx="1982">
                  <c:v>209</c:v>
                </c:pt>
                <c:pt idx="1983">
                  <c:v>233</c:v>
                </c:pt>
                <c:pt idx="1984">
                  <c:v>254</c:v>
                </c:pt>
                <c:pt idx="1985">
                  <c:v>255</c:v>
                </c:pt>
                <c:pt idx="1986">
                  <c:v>256</c:v>
                </c:pt>
                <c:pt idx="1987">
                  <c:v>254</c:v>
                </c:pt>
                <c:pt idx="1988">
                  <c:v>244</c:v>
                </c:pt>
                <c:pt idx="1989">
                  <c:v>240</c:v>
                </c:pt>
                <c:pt idx="1990">
                  <c:v>236</c:v>
                </c:pt>
                <c:pt idx="1991">
                  <c:v>242</c:v>
                </c:pt>
                <c:pt idx="1992">
                  <c:v>226</c:v>
                </c:pt>
                <c:pt idx="1993">
                  <c:v>259</c:v>
                </c:pt>
                <c:pt idx="1994">
                  <c:v>114</c:v>
                </c:pt>
                <c:pt idx="1995">
                  <c:v>233</c:v>
                </c:pt>
                <c:pt idx="1996">
                  <c:v>272</c:v>
                </c:pt>
                <c:pt idx="1997">
                  <c:v>167</c:v>
                </c:pt>
                <c:pt idx="1998">
                  <c:v>235</c:v>
                </c:pt>
                <c:pt idx="1999">
                  <c:v>126</c:v>
                </c:pt>
                <c:pt idx="2000">
                  <c:v>263</c:v>
                </c:pt>
                <c:pt idx="2001">
                  <c:v>263</c:v>
                </c:pt>
                <c:pt idx="2002">
                  <c:v>279</c:v>
                </c:pt>
                <c:pt idx="2003">
                  <c:v>251</c:v>
                </c:pt>
                <c:pt idx="2004">
                  <c:v>115</c:v>
                </c:pt>
                <c:pt idx="2005">
                  <c:v>290</c:v>
                </c:pt>
                <c:pt idx="2006">
                  <c:v>224</c:v>
                </c:pt>
                <c:pt idx="2007">
                  <c:v>262</c:v>
                </c:pt>
                <c:pt idx="2008">
                  <c:v>127</c:v>
                </c:pt>
                <c:pt idx="2009">
                  <c:v>260</c:v>
                </c:pt>
                <c:pt idx="2010">
                  <c:v>241</c:v>
                </c:pt>
                <c:pt idx="2011">
                  <c:v>144</c:v>
                </c:pt>
                <c:pt idx="2012">
                  <c:v>221</c:v>
                </c:pt>
                <c:pt idx="2013">
                  <c:v>126</c:v>
                </c:pt>
                <c:pt idx="2014">
                  <c:v>254</c:v>
                </c:pt>
                <c:pt idx="2015">
                  <c:v>178</c:v>
                </c:pt>
                <c:pt idx="2016">
                  <c:v>232</c:v>
                </c:pt>
                <c:pt idx="2017">
                  <c:v>235</c:v>
                </c:pt>
                <c:pt idx="2018">
                  <c:v>241</c:v>
                </c:pt>
                <c:pt idx="2019">
                  <c:v>244</c:v>
                </c:pt>
                <c:pt idx="2020">
                  <c:v>247</c:v>
                </c:pt>
                <c:pt idx="2021">
                  <c:v>120</c:v>
                </c:pt>
                <c:pt idx="2022">
                  <c:v>210</c:v>
                </c:pt>
                <c:pt idx="2023">
                  <c:v>220</c:v>
                </c:pt>
                <c:pt idx="2024">
                  <c:v>180</c:v>
                </c:pt>
                <c:pt idx="2025">
                  <c:v>258</c:v>
                </c:pt>
                <c:pt idx="2026">
                  <c:v>228</c:v>
                </c:pt>
                <c:pt idx="2027">
                  <c:v>195</c:v>
                </c:pt>
              </c:numCache>
            </c:numRef>
          </c:xVal>
          <c:yVal>
            <c:numRef>
              <c:f>OldFaithfulProcessedLengthData!$B$2:$B$2030</c:f>
              <c:numCache>
                <c:formatCode>General</c:formatCode>
                <c:ptCount val="2029"/>
                <c:pt idx="0">
                  <c:v>105</c:v>
                </c:pt>
                <c:pt idx="1">
                  <c:v>85</c:v>
                </c:pt>
                <c:pt idx="2">
                  <c:v>82</c:v>
                </c:pt>
                <c:pt idx="3">
                  <c:v>63</c:v>
                </c:pt>
                <c:pt idx="4">
                  <c:v>92</c:v>
                </c:pt>
                <c:pt idx="5">
                  <c:v>99</c:v>
                </c:pt>
                <c:pt idx="6">
                  <c:v>93</c:v>
                </c:pt>
                <c:pt idx="7">
                  <c:v>84</c:v>
                </c:pt>
                <c:pt idx="8">
                  <c:v>84</c:v>
                </c:pt>
                <c:pt idx="9">
                  <c:v>98</c:v>
                </c:pt>
                <c:pt idx="10">
                  <c:v>92</c:v>
                </c:pt>
                <c:pt idx="11">
                  <c:v>100</c:v>
                </c:pt>
                <c:pt idx="12">
                  <c:v>102</c:v>
                </c:pt>
                <c:pt idx="13">
                  <c:v>98</c:v>
                </c:pt>
                <c:pt idx="14">
                  <c:v>106</c:v>
                </c:pt>
                <c:pt idx="15">
                  <c:v>107</c:v>
                </c:pt>
                <c:pt idx="16">
                  <c:v>90</c:v>
                </c:pt>
                <c:pt idx="17">
                  <c:v>79</c:v>
                </c:pt>
                <c:pt idx="18">
                  <c:v>103</c:v>
                </c:pt>
                <c:pt idx="19">
                  <c:v>86</c:v>
                </c:pt>
                <c:pt idx="20">
                  <c:v>100</c:v>
                </c:pt>
                <c:pt idx="21">
                  <c:v>102.083333333333</c:v>
                </c:pt>
                <c:pt idx="22">
                  <c:v>86</c:v>
                </c:pt>
                <c:pt idx="23">
                  <c:v>92</c:v>
                </c:pt>
                <c:pt idx="24">
                  <c:v>84</c:v>
                </c:pt>
                <c:pt idx="25">
                  <c:v>63</c:v>
                </c:pt>
                <c:pt idx="26">
                  <c:v>102</c:v>
                </c:pt>
                <c:pt idx="27">
                  <c:v>60</c:v>
                </c:pt>
                <c:pt idx="28">
                  <c:v>105</c:v>
                </c:pt>
                <c:pt idx="29">
                  <c:v>93</c:v>
                </c:pt>
                <c:pt idx="30">
                  <c:v>101</c:v>
                </c:pt>
                <c:pt idx="31">
                  <c:v>96</c:v>
                </c:pt>
                <c:pt idx="32">
                  <c:v>89</c:v>
                </c:pt>
                <c:pt idx="33">
                  <c:v>80</c:v>
                </c:pt>
                <c:pt idx="34">
                  <c:v>92</c:v>
                </c:pt>
                <c:pt idx="35">
                  <c:v>95</c:v>
                </c:pt>
                <c:pt idx="36">
                  <c:v>86</c:v>
                </c:pt>
                <c:pt idx="37">
                  <c:v>103</c:v>
                </c:pt>
                <c:pt idx="38">
                  <c:v>95</c:v>
                </c:pt>
                <c:pt idx="39">
                  <c:v>92</c:v>
                </c:pt>
                <c:pt idx="40">
                  <c:v>94</c:v>
                </c:pt>
                <c:pt idx="41">
                  <c:v>85</c:v>
                </c:pt>
                <c:pt idx="42">
                  <c:v>107</c:v>
                </c:pt>
                <c:pt idx="43">
                  <c:v>88</c:v>
                </c:pt>
                <c:pt idx="44">
                  <c:v>88</c:v>
                </c:pt>
                <c:pt idx="45">
                  <c:v>78</c:v>
                </c:pt>
                <c:pt idx="46">
                  <c:v>115</c:v>
                </c:pt>
                <c:pt idx="47">
                  <c:v>96</c:v>
                </c:pt>
                <c:pt idx="48">
                  <c:v>59</c:v>
                </c:pt>
                <c:pt idx="49">
                  <c:v>83</c:v>
                </c:pt>
                <c:pt idx="50">
                  <c:v>104</c:v>
                </c:pt>
                <c:pt idx="51">
                  <c:v>89</c:v>
                </c:pt>
                <c:pt idx="52">
                  <c:v>98</c:v>
                </c:pt>
                <c:pt idx="53">
                  <c:v>95</c:v>
                </c:pt>
                <c:pt idx="54">
                  <c:v>88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84</c:v>
                </c:pt>
                <c:pt idx="59">
                  <c:v>63</c:v>
                </c:pt>
                <c:pt idx="60">
                  <c:v>103</c:v>
                </c:pt>
                <c:pt idx="61">
                  <c:v>90</c:v>
                </c:pt>
                <c:pt idx="62">
                  <c:v>85</c:v>
                </c:pt>
                <c:pt idx="63">
                  <c:v>86</c:v>
                </c:pt>
                <c:pt idx="64">
                  <c:v>97</c:v>
                </c:pt>
                <c:pt idx="65">
                  <c:v>96</c:v>
                </c:pt>
                <c:pt idx="66">
                  <c:v>93</c:v>
                </c:pt>
                <c:pt idx="67">
                  <c:v>88</c:v>
                </c:pt>
                <c:pt idx="68">
                  <c:v>88</c:v>
                </c:pt>
                <c:pt idx="69">
                  <c:v>97</c:v>
                </c:pt>
                <c:pt idx="70">
                  <c:v>86</c:v>
                </c:pt>
                <c:pt idx="71">
                  <c:v>96</c:v>
                </c:pt>
                <c:pt idx="72">
                  <c:v>92</c:v>
                </c:pt>
                <c:pt idx="73">
                  <c:v>88</c:v>
                </c:pt>
                <c:pt idx="74">
                  <c:v>97</c:v>
                </c:pt>
                <c:pt idx="75">
                  <c:v>91</c:v>
                </c:pt>
                <c:pt idx="76">
                  <c:v>92</c:v>
                </c:pt>
                <c:pt idx="77">
                  <c:v>79</c:v>
                </c:pt>
                <c:pt idx="78">
                  <c:v>89</c:v>
                </c:pt>
                <c:pt idx="79">
                  <c:v>85</c:v>
                </c:pt>
                <c:pt idx="80">
                  <c:v>111</c:v>
                </c:pt>
                <c:pt idx="81">
                  <c:v>80</c:v>
                </c:pt>
                <c:pt idx="82">
                  <c:v>92</c:v>
                </c:pt>
                <c:pt idx="83">
                  <c:v>95</c:v>
                </c:pt>
                <c:pt idx="84">
                  <c:v>86</c:v>
                </c:pt>
                <c:pt idx="85">
                  <c:v>96</c:v>
                </c:pt>
                <c:pt idx="86">
                  <c:v>83</c:v>
                </c:pt>
                <c:pt idx="87">
                  <c:v>89</c:v>
                </c:pt>
                <c:pt idx="88">
                  <c:v>82</c:v>
                </c:pt>
                <c:pt idx="89">
                  <c:v>101</c:v>
                </c:pt>
                <c:pt idx="90">
                  <c:v>86</c:v>
                </c:pt>
                <c:pt idx="91">
                  <c:v>87</c:v>
                </c:pt>
                <c:pt idx="92">
                  <c:v>96</c:v>
                </c:pt>
                <c:pt idx="93">
                  <c:v>93</c:v>
                </c:pt>
                <c:pt idx="94">
                  <c:v>99</c:v>
                </c:pt>
                <c:pt idx="95">
                  <c:v>95</c:v>
                </c:pt>
                <c:pt idx="96">
                  <c:v>95</c:v>
                </c:pt>
                <c:pt idx="97">
                  <c:v>97</c:v>
                </c:pt>
                <c:pt idx="98">
                  <c:v>103</c:v>
                </c:pt>
                <c:pt idx="99">
                  <c:v>94</c:v>
                </c:pt>
                <c:pt idx="100">
                  <c:v>100</c:v>
                </c:pt>
                <c:pt idx="101">
                  <c:v>58</c:v>
                </c:pt>
                <c:pt idx="102">
                  <c:v>101</c:v>
                </c:pt>
                <c:pt idx="103">
                  <c:v>62</c:v>
                </c:pt>
                <c:pt idx="104">
                  <c:v>93</c:v>
                </c:pt>
                <c:pt idx="105">
                  <c:v>66</c:v>
                </c:pt>
                <c:pt idx="106">
                  <c:v>89</c:v>
                </c:pt>
                <c:pt idx="107">
                  <c:v>106</c:v>
                </c:pt>
                <c:pt idx="108">
                  <c:v>91</c:v>
                </c:pt>
                <c:pt idx="109">
                  <c:v>94</c:v>
                </c:pt>
                <c:pt idx="110">
                  <c:v>95</c:v>
                </c:pt>
                <c:pt idx="111">
                  <c:v>95</c:v>
                </c:pt>
                <c:pt idx="112">
                  <c:v>87</c:v>
                </c:pt>
                <c:pt idx="113">
                  <c:v>96</c:v>
                </c:pt>
                <c:pt idx="114">
                  <c:v>58</c:v>
                </c:pt>
                <c:pt idx="115">
                  <c:v>94</c:v>
                </c:pt>
                <c:pt idx="116">
                  <c:v>95</c:v>
                </c:pt>
                <c:pt idx="117">
                  <c:v>92</c:v>
                </c:pt>
                <c:pt idx="118">
                  <c:v>101</c:v>
                </c:pt>
                <c:pt idx="119">
                  <c:v>87</c:v>
                </c:pt>
                <c:pt idx="120">
                  <c:v>98</c:v>
                </c:pt>
                <c:pt idx="121">
                  <c:v>100</c:v>
                </c:pt>
                <c:pt idx="122">
                  <c:v>84</c:v>
                </c:pt>
                <c:pt idx="123">
                  <c:v>99</c:v>
                </c:pt>
                <c:pt idx="124">
                  <c:v>90</c:v>
                </c:pt>
                <c:pt idx="125">
                  <c:v>92</c:v>
                </c:pt>
                <c:pt idx="126">
                  <c:v>57</c:v>
                </c:pt>
                <c:pt idx="127">
                  <c:v>99</c:v>
                </c:pt>
                <c:pt idx="128">
                  <c:v>102</c:v>
                </c:pt>
                <c:pt idx="129">
                  <c:v>94</c:v>
                </c:pt>
                <c:pt idx="130">
                  <c:v>90</c:v>
                </c:pt>
                <c:pt idx="131">
                  <c:v>95</c:v>
                </c:pt>
                <c:pt idx="132">
                  <c:v>92</c:v>
                </c:pt>
                <c:pt idx="133">
                  <c:v>87</c:v>
                </c:pt>
                <c:pt idx="134">
                  <c:v>87</c:v>
                </c:pt>
                <c:pt idx="135">
                  <c:v>98</c:v>
                </c:pt>
                <c:pt idx="136">
                  <c:v>67</c:v>
                </c:pt>
                <c:pt idx="137">
                  <c:v>97</c:v>
                </c:pt>
                <c:pt idx="138">
                  <c:v>70</c:v>
                </c:pt>
                <c:pt idx="139">
                  <c:v>90</c:v>
                </c:pt>
                <c:pt idx="140">
                  <c:v>63</c:v>
                </c:pt>
                <c:pt idx="141">
                  <c:v>88</c:v>
                </c:pt>
                <c:pt idx="142">
                  <c:v>87</c:v>
                </c:pt>
                <c:pt idx="143">
                  <c:v>92</c:v>
                </c:pt>
                <c:pt idx="144">
                  <c:v>93</c:v>
                </c:pt>
                <c:pt idx="145">
                  <c:v>95</c:v>
                </c:pt>
                <c:pt idx="146">
                  <c:v>90</c:v>
                </c:pt>
                <c:pt idx="147">
                  <c:v>93</c:v>
                </c:pt>
                <c:pt idx="148">
                  <c:v>92</c:v>
                </c:pt>
                <c:pt idx="149">
                  <c:v>87</c:v>
                </c:pt>
                <c:pt idx="150">
                  <c:v>90</c:v>
                </c:pt>
                <c:pt idx="151">
                  <c:v>89</c:v>
                </c:pt>
                <c:pt idx="152">
                  <c:v>95</c:v>
                </c:pt>
                <c:pt idx="153">
                  <c:v>91</c:v>
                </c:pt>
                <c:pt idx="154">
                  <c:v>106</c:v>
                </c:pt>
                <c:pt idx="155">
                  <c:v>92</c:v>
                </c:pt>
                <c:pt idx="156">
                  <c:v>98</c:v>
                </c:pt>
                <c:pt idx="157">
                  <c:v>93</c:v>
                </c:pt>
                <c:pt idx="158">
                  <c:v>96</c:v>
                </c:pt>
                <c:pt idx="159">
                  <c:v>90</c:v>
                </c:pt>
                <c:pt idx="160">
                  <c:v>86</c:v>
                </c:pt>
                <c:pt idx="161">
                  <c:v>90</c:v>
                </c:pt>
                <c:pt idx="162">
                  <c:v>66</c:v>
                </c:pt>
                <c:pt idx="163">
                  <c:v>58</c:v>
                </c:pt>
                <c:pt idx="164">
                  <c:v>96</c:v>
                </c:pt>
                <c:pt idx="165">
                  <c:v>95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92</c:v>
                </c:pt>
                <c:pt idx="170">
                  <c:v>78</c:v>
                </c:pt>
                <c:pt idx="171">
                  <c:v>93</c:v>
                </c:pt>
                <c:pt idx="172">
                  <c:v>95</c:v>
                </c:pt>
                <c:pt idx="173">
                  <c:v>84</c:v>
                </c:pt>
                <c:pt idx="174">
                  <c:v>89</c:v>
                </c:pt>
                <c:pt idx="175">
                  <c:v>91</c:v>
                </c:pt>
                <c:pt idx="176">
                  <c:v>94</c:v>
                </c:pt>
                <c:pt idx="177">
                  <c:v>95</c:v>
                </c:pt>
                <c:pt idx="178">
                  <c:v>87</c:v>
                </c:pt>
                <c:pt idx="179">
                  <c:v>96</c:v>
                </c:pt>
                <c:pt idx="180">
                  <c:v>88</c:v>
                </c:pt>
                <c:pt idx="181">
                  <c:v>93</c:v>
                </c:pt>
                <c:pt idx="182">
                  <c:v>61</c:v>
                </c:pt>
                <c:pt idx="183">
                  <c:v>74</c:v>
                </c:pt>
                <c:pt idx="184">
                  <c:v>89</c:v>
                </c:pt>
                <c:pt idx="185">
                  <c:v>88</c:v>
                </c:pt>
                <c:pt idx="186">
                  <c:v>93</c:v>
                </c:pt>
                <c:pt idx="187">
                  <c:v>71</c:v>
                </c:pt>
                <c:pt idx="188">
                  <c:v>92</c:v>
                </c:pt>
                <c:pt idx="189">
                  <c:v>73</c:v>
                </c:pt>
                <c:pt idx="190">
                  <c:v>94</c:v>
                </c:pt>
                <c:pt idx="191">
                  <c:v>95</c:v>
                </c:pt>
                <c:pt idx="192">
                  <c:v>91</c:v>
                </c:pt>
                <c:pt idx="193">
                  <c:v>80</c:v>
                </c:pt>
                <c:pt idx="194">
                  <c:v>102</c:v>
                </c:pt>
                <c:pt idx="195">
                  <c:v>60</c:v>
                </c:pt>
                <c:pt idx="196">
                  <c:v>94</c:v>
                </c:pt>
                <c:pt idx="197">
                  <c:v>86</c:v>
                </c:pt>
                <c:pt idx="198">
                  <c:v>86</c:v>
                </c:pt>
                <c:pt idx="199">
                  <c:v>108</c:v>
                </c:pt>
                <c:pt idx="200">
                  <c:v>91</c:v>
                </c:pt>
                <c:pt idx="201">
                  <c:v>57</c:v>
                </c:pt>
                <c:pt idx="202">
                  <c:v>93</c:v>
                </c:pt>
                <c:pt idx="203">
                  <c:v>94</c:v>
                </c:pt>
                <c:pt idx="204">
                  <c:v>95</c:v>
                </c:pt>
                <c:pt idx="205">
                  <c:v>80</c:v>
                </c:pt>
                <c:pt idx="206">
                  <c:v>93</c:v>
                </c:pt>
                <c:pt idx="207">
                  <c:v>61</c:v>
                </c:pt>
                <c:pt idx="208">
                  <c:v>95</c:v>
                </c:pt>
                <c:pt idx="209">
                  <c:v>91</c:v>
                </c:pt>
                <c:pt idx="210">
                  <c:v>88</c:v>
                </c:pt>
                <c:pt idx="211">
                  <c:v>95</c:v>
                </c:pt>
                <c:pt idx="212">
                  <c:v>64</c:v>
                </c:pt>
                <c:pt idx="213">
                  <c:v>108</c:v>
                </c:pt>
                <c:pt idx="214">
                  <c:v>96</c:v>
                </c:pt>
                <c:pt idx="215">
                  <c:v>105</c:v>
                </c:pt>
                <c:pt idx="216">
                  <c:v>76</c:v>
                </c:pt>
                <c:pt idx="217">
                  <c:v>79</c:v>
                </c:pt>
                <c:pt idx="218">
                  <c:v>103</c:v>
                </c:pt>
                <c:pt idx="219">
                  <c:v>88</c:v>
                </c:pt>
                <c:pt idx="220">
                  <c:v>100</c:v>
                </c:pt>
                <c:pt idx="221">
                  <c:v>74</c:v>
                </c:pt>
                <c:pt idx="222">
                  <c:v>85</c:v>
                </c:pt>
                <c:pt idx="223">
                  <c:v>95</c:v>
                </c:pt>
                <c:pt idx="224">
                  <c:v>108</c:v>
                </c:pt>
                <c:pt idx="225">
                  <c:v>91</c:v>
                </c:pt>
                <c:pt idx="226">
                  <c:v>88</c:v>
                </c:pt>
                <c:pt idx="227">
                  <c:v>75</c:v>
                </c:pt>
                <c:pt idx="228">
                  <c:v>94</c:v>
                </c:pt>
                <c:pt idx="229">
                  <c:v>88</c:v>
                </c:pt>
                <c:pt idx="230">
                  <c:v>91</c:v>
                </c:pt>
                <c:pt idx="231">
                  <c:v>96</c:v>
                </c:pt>
                <c:pt idx="232">
                  <c:v>90</c:v>
                </c:pt>
                <c:pt idx="233">
                  <c:v>92</c:v>
                </c:pt>
                <c:pt idx="234">
                  <c:v>65</c:v>
                </c:pt>
                <c:pt idx="235">
                  <c:v>57</c:v>
                </c:pt>
                <c:pt idx="236">
                  <c:v>100</c:v>
                </c:pt>
                <c:pt idx="237">
                  <c:v>100</c:v>
                </c:pt>
                <c:pt idx="238">
                  <c:v>99</c:v>
                </c:pt>
                <c:pt idx="239">
                  <c:v>89</c:v>
                </c:pt>
                <c:pt idx="240">
                  <c:v>72</c:v>
                </c:pt>
                <c:pt idx="241">
                  <c:v>94</c:v>
                </c:pt>
                <c:pt idx="242">
                  <c:v>86</c:v>
                </c:pt>
                <c:pt idx="243">
                  <c:v>89</c:v>
                </c:pt>
                <c:pt idx="244">
                  <c:v>102</c:v>
                </c:pt>
                <c:pt idx="245">
                  <c:v>86</c:v>
                </c:pt>
                <c:pt idx="246">
                  <c:v>96</c:v>
                </c:pt>
                <c:pt idx="247">
                  <c:v>60</c:v>
                </c:pt>
                <c:pt idx="248">
                  <c:v>101</c:v>
                </c:pt>
                <c:pt idx="249">
                  <c:v>93</c:v>
                </c:pt>
                <c:pt idx="250">
                  <c:v>92</c:v>
                </c:pt>
                <c:pt idx="251">
                  <c:v>101</c:v>
                </c:pt>
                <c:pt idx="252">
                  <c:v>87</c:v>
                </c:pt>
                <c:pt idx="253">
                  <c:v>90</c:v>
                </c:pt>
                <c:pt idx="254">
                  <c:v>104</c:v>
                </c:pt>
                <c:pt idx="255">
                  <c:v>84</c:v>
                </c:pt>
                <c:pt idx="256">
                  <c:v>98</c:v>
                </c:pt>
                <c:pt idx="257">
                  <c:v>69</c:v>
                </c:pt>
                <c:pt idx="258">
                  <c:v>92</c:v>
                </c:pt>
                <c:pt idx="259">
                  <c:v>82</c:v>
                </c:pt>
                <c:pt idx="260">
                  <c:v>88</c:v>
                </c:pt>
                <c:pt idx="261">
                  <c:v>90</c:v>
                </c:pt>
                <c:pt idx="262">
                  <c:v>87</c:v>
                </c:pt>
                <c:pt idx="263">
                  <c:v>98</c:v>
                </c:pt>
                <c:pt idx="264">
                  <c:v>57</c:v>
                </c:pt>
                <c:pt idx="265">
                  <c:v>97</c:v>
                </c:pt>
                <c:pt idx="266">
                  <c:v>93</c:v>
                </c:pt>
                <c:pt idx="267">
                  <c:v>88</c:v>
                </c:pt>
                <c:pt idx="268">
                  <c:v>104</c:v>
                </c:pt>
                <c:pt idx="269">
                  <c:v>93</c:v>
                </c:pt>
                <c:pt idx="270">
                  <c:v>104</c:v>
                </c:pt>
                <c:pt idx="271">
                  <c:v>98</c:v>
                </c:pt>
                <c:pt idx="272">
                  <c:v>82</c:v>
                </c:pt>
                <c:pt idx="273">
                  <c:v>91</c:v>
                </c:pt>
                <c:pt idx="274">
                  <c:v>81</c:v>
                </c:pt>
                <c:pt idx="275">
                  <c:v>94</c:v>
                </c:pt>
                <c:pt idx="276">
                  <c:v>96</c:v>
                </c:pt>
                <c:pt idx="277">
                  <c:v>92</c:v>
                </c:pt>
                <c:pt idx="278">
                  <c:v>101</c:v>
                </c:pt>
                <c:pt idx="279">
                  <c:v>100</c:v>
                </c:pt>
                <c:pt idx="280">
                  <c:v>92</c:v>
                </c:pt>
                <c:pt idx="281">
                  <c:v>97</c:v>
                </c:pt>
                <c:pt idx="282">
                  <c:v>54</c:v>
                </c:pt>
                <c:pt idx="283">
                  <c:v>98</c:v>
                </c:pt>
                <c:pt idx="284">
                  <c:v>71</c:v>
                </c:pt>
                <c:pt idx="285">
                  <c:v>95</c:v>
                </c:pt>
                <c:pt idx="286">
                  <c:v>92</c:v>
                </c:pt>
                <c:pt idx="287">
                  <c:v>68</c:v>
                </c:pt>
                <c:pt idx="288">
                  <c:v>83</c:v>
                </c:pt>
                <c:pt idx="289">
                  <c:v>99</c:v>
                </c:pt>
                <c:pt idx="290">
                  <c:v>95</c:v>
                </c:pt>
                <c:pt idx="291">
                  <c:v>92</c:v>
                </c:pt>
                <c:pt idx="292">
                  <c:v>104</c:v>
                </c:pt>
                <c:pt idx="293">
                  <c:v>96</c:v>
                </c:pt>
                <c:pt idx="294">
                  <c:v>79</c:v>
                </c:pt>
                <c:pt idx="295">
                  <c:v>97</c:v>
                </c:pt>
                <c:pt idx="296">
                  <c:v>89</c:v>
                </c:pt>
                <c:pt idx="297">
                  <c:v>102</c:v>
                </c:pt>
                <c:pt idx="298">
                  <c:v>88</c:v>
                </c:pt>
                <c:pt idx="299">
                  <c:v>87</c:v>
                </c:pt>
                <c:pt idx="300">
                  <c:v>66</c:v>
                </c:pt>
                <c:pt idx="301">
                  <c:v>66</c:v>
                </c:pt>
                <c:pt idx="302">
                  <c:v>98</c:v>
                </c:pt>
                <c:pt idx="303">
                  <c:v>99</c:v>
                </c:pt>
                <c:pt idx="304">
                  <c:v>93</c:v>
                </c:pt>
                <c:pt idx="305">
                  <c:v>63</c:v>
                </c:pt>
                <c:pt idx="306">
                  <c:v>106</c:v>
                </c:pt>
                <c:pt idx="307">
                  <c:v>100</c:v>
                </c:pt>
                <c:pt idx="308">
                  <c:v>86</c:v>
                </c:pt>
                <c:pt idx="309">
                  <c:v>85</c:v>
                </c:pt>
                <c:pt idx="310">
                  <c:v>91</c:v>
                </c:pt>
                <c:pt idx="311">
                  <c:v>99</c:v>
                </c:pt>
                <c:pt idx="312">
                  <c:v>97</c:v>
                </c:pt>
                <c:pt idx="313">
                  <c:v>65</c:v>
                </c:pt>
                <c:pt idx="314">
                  <c:v>88</c:v>
                </c:pt>
                <c:pt idx="315">
                  <c:v>93</c:v>
                </c:pt>
                <c:pt idx="316">
                  <c:v>96</c:v>
                </c:pt>
                <c:pt idx="317">
                  <c:v>86</c:v>
                </c:pt>
                <c:pt idx="318">
                  <c:v>90</c:v>
                </c:pt>
                <c:pt idx="319">
                  <c:v>101</c:v>
                </c:pt>
                <c:pt idx="320">
                  <c:v>101</c:v>
                </c:pt>
                <c:pt idx="321">
                  <c:v>68</c:v>
                </c:pt>
                <c:pt idx="322">
                  <c:v>114</c:v>
                </c:pt>
                <c:pt idx="323">
                  <c:v>99</c:v>
                </c:pt>
                <c:pt idx="324">
                  <c:v>92</c:v>
                </c:pt>
                <c:pt idx="325">
                  <c:v>98</c:v>
                </c:pt>
                <c:pt idx="326">
                  <c:v>96</c:v>
                </c:pt>
                <c:pt idx="327">
                  <c:v>89</c:v>
                </c:pt>
                <c:pt idx="328">
                  <c:v>71</c:v>
                </c:pt>
                <c:pt idx="329">
                  <c:v>111</c:v>
                </c:pt>
                <c:pt idx="330">
                  <c:v>90</c:v>
                </c:pt>
                <c:pt idx="331">
                  <c:v>106</c:v>
                </c:pt>
                <c:pt idx="332">
                  <c:v>100</c:v>
                </c:pt>
                <c:pt idx="333">
                  <c:v>69</c:v>
                </c:pt>
                <c:pt idx="334">
                  <c:v>90</c:v>
                </c:pt>
                <c:pt idx="335">
                  <c:v>97</c:v>
                </c:pt>
                <c:pt idx="336">
                  <c:v>81</c:v>
                </c:pt>
                <c:pt idx="337">
                  <c:v>99</c:v>
                </c:pt>
                <c:pt idx="338">
                  <c:v>69</c:v>
                </c:pt>
                <c:pt idx="339">
                  <c:v>91</c:v>
                </c:pt>
                <c:pt idx="340">
                  <c:v>99</c:v>
                </c:pt>
                <c:pt idx="341">
                  <c:v>99</c:v>
                </c:pt>
                <c:pt idx="342">
                  <c:v>104</c:v>
                </c:pt>
                <c:pt idx="343">
                  <c:v>97</c:v>
                </c:pt>
                <c:pt idx="344">
                  <c:v>92</c:v>
                </c:pt>
                <c:pt idx="345">
                  <c:v>99</c:v>
                </c:pt>
                <c:pt idx="346">
                  <c:v>64</c:v>
                </c:pt>
                <c:pt idx="347">
                  <c:v>107</c:v>
                </c:pt>
                <c:pt idx="348">
                  <c:v>94</c:v>
                </c:pt>
                <c:pt idx="349">
                  <c:v>98</c:v>
                </c:pt>
                <c:pt idx="350">
                  <c:v>100</c:v>
                </c:pt>
                <c:pt idx="351">
                  <c:v>98</c:v>
                </c:pt>
                <c:pt idx="352">
                  <c:v>112</c:v>
                </c:pt>
                <c:pt idx="353">
                  <c:v>105</c:v>
                </c:pt>
                <c:pt idx="354">
                  <c:v>93</c:v>
                </c:pt>
                <c:pt idx="355">
                  <c:v>112</c:v>
                </c:pt>
                <c:pt idx="356">
                  <c:v>106</c:v>
                </c:pt>
                <c:pt idx="357">
                  <c:v>97</c:v>
                </c:pt>
                <c:pt idx="358">
                  <c:v>99</c:v>
                </c:pt>
                <c:pt idx="359">
                  <c:v>59</c:v>
                </c:pt>
                <c:pt idx="360">
                  <c:v>94</c:v>
                </c:pt>
                <c:pt idx="361">
                  <c:v>99</c:v>
                </c:pt>
                <c:pt idx="362">
                  <c:v>94</c:v>
                </c:pt>
                <c:pt idx="363">
                  <c:v>101</c:v>
                </c:pt>
                <c:pt idx="364">
                  <c:v>104</c:v>
                </c:pt>
                <c:pt idx="365">
                  <c:v>99</c:v>
                </c:pt>
                <c:pt idx="366">
                  <c:v>98</c:v>
                </c:pt>
                <c:pt idx="367">
                  <c:v>90</c:v>
                </c:pt>
                <c:pt idx="368">
                  <c:v>59</c:v>
                </c:pt>
                <c:pt idx="369">
                  <c:v>97</c:v>
                </c:pt>
                <c:pt idx="370">
                  <c:v>96</c:v>
                </c:pt>
                <c:pt idx="371">
                  <c:v>97</c:v>
                </c:pt>
                <c:pt idx="372">
                  <c:v>98</c:v>
                </c:pt>
                <c:pt idx="373">
                  <c:v>97</c:v>
                </c:pt>
                <c:pt idx="374">
                  <c:v>90</c:v>
                </c:pt>
                <c:pt idx="375">
                  <c:v>104</c:v>
                </c:pt>
                <c:pt idx="376">
                  <c:v>89</c:v>
                </c:pt>
                <c:pt idx="377">
                  <c:v>104</c:v>
                </c:pt>
                <c:pt idx="378">
                  <c:v>101</c:v>
                </c:pt>
                <c:pt idx="379">
                  <c:v>89</c:v>
                </c:pt>
                <c:pt idx="380">
                  <c:v>89</c:v>
                </c:pt>
                <c:pt idx="381">
                  <c:v>108</c:v>
                </c:pt>
                <c:pt idx="382">
                  <c:v>98</c:v>
                </c:pt>
                <c:pt idx="383">
                  <c:v>98</c:v>
                </c:pt>
                <c:pt idx="384">
                  <c:v>105</c:v>
                </c:pt>
                <c:pt idx="385">
                  <c:v>97</c:v>
                </c:pt>
                <c:pt idx="386">
                  <c:v>107</c:v>
                </c:pt>
                <c:pt idx="387">
                  <c:v>78</c:v>
                </c:pt>
                <c:pt idx="388">
                  <c:v>108</c:v>
                </c:pt>
                <c:pt idx="389">
                  <c:v>102</c:v>
                </c:pt>
                <c:pt idx="390">
                  <c:v>95</c:v>
                </c:pt>
                <c:pt idx="391">
                  <c:v>101</c:v>
                </c:pt>
                <c:pt idx="392">
                  <c:v>85</c:v>
                </c:pt>
                <c:pt idx="393">
                  <c:v>104</c:v>
                </c:pt>
                <c:pt idx="394">
                  <c:v>93</c:v>
                </c:pt>
                <c:pt idx="395">
                  <c:v>99</c:v>
                </c:pt>
                <c:pt idx="396">
                  <c:v>59</c:v>
                </c:pt>
                <c:pt idx="397">
                  <c:v>104</c:v>
                </c:pt>
                <c:pt idx="398">
                  <c:v>106</c:v>
                </c:pt>
                <c:pt idx="399">
                  <c:v>99</c:v>
                </c:pt>
                <c:pt idx="400">
                  <c:v>94</c:v>
                </c:pt>
                <c:pt idx="401">
                  <c:v>87</c:v>
                </c:pt>
                <c:pt idx="402">
                  <c:v>91</c:v>
                </c:pt>
                <c:pt idx="403">
                  <c:v>101</c:v>
                </c:pt>
                <c:pt idx="404">
                  <c:v>103</c:v>
                </c:pt>
                <c:pt idx="405">
                  <c:v>99</c:v>
                </c:pt>
                <c:pt idx="406">
                  <c:v>94</c:v>
                </c:pt>
                <c:pt idx="407">
                  <c:v>97</c:v>
                </c:pt>
                <c:pt idx="408">
                  <c:v>95</c:v>
                </c:pt>
                <c:pt idx="409">
                  <c:v>97</c:v>
                </c:pt>
                <c:pt idx="410">
                  <c:v>98</c:v>
                </c:pt>
                <c:pt idx="411">
                  <c:v>99</c:v>
                </c:pt>
                <c:pt idx="412">
                  <c:v>103</c:v>
                </c:pt>
                <c:pt idx="413">
                  <c:v>89</c:v>
                </c:pt>
                <c:pt idx="414">
                  <c:v>76</c:v>
                </c:pt>
                <c:pt idx="415">
                  <c:v>72</c:v>
                </c:pt>
                <c:pt idx="416">
                  <c:v>111</c:v>
                </c:pt>
                <c:pt idx="417">
                  <c:v>109</c:v>
                </c:pt>
                <c:pt idx="418">
                  <c:v>101</c:v>
                </c:pt>
                <c:pt idx="419">
                  <c:v>101</c:v>
                </c:pt>
                <c:pt idx="420">
                  <c:v>99</c:v>
                </c:pt>
                <c:pt idx="421">
                  <c:v>106</c:v>
                </c:pt>
                <c:pt idx="422">
                  <c:v>101</c:v>
                </c:pt>
                <c:pt idx="423">
                  <c:v>103</c:v>
                </c:pt>
                <c:pt idx="424">
                  <c:v>88</c:v>
                </c:pt>
                <c:pt idx="425">
                  <c:v>103</c:v>
                </c:pt>
                <c:pt idx="426">
                  <c:v>96</c:v>
                </c:pt>
                <c:pt idx="427">
                  <c:v>69</c:v>
                </c:pt>
                <c:pt idx="428">
                  <c:v>101</c:v>
                </c:pt>
                <c:pt idx="429">
                  <c:v>97</c:v>
                </c:pt>
                <c:pt idx="430">
                  <c:v>112</c:v>
                </c:pt>
                <c:pt idx="431">
                  <c:v>89</c:v>
                </c:pt>
                <c:pt idx="432">
                  <c:v>101</c:v>
                </c:pt>
                <c:pt idx="433">
                  <c:v>100</c:v>
                </c:pt>
                <c:pt idx="434">
                  <c:v>99</c:v>
                </c:pt>
                <c:pt idx="435">
                  <c:v>98</c:v>
                </c:pt>
                <c:pt idx="436">
                  <c:v>92</c:v>
                </c:pt>
                <c:pt idx="437">
                  <c:v>100</c:v>
                </c:pt>
                <c:pt idx="438">
                  <c:v>99</c:v>
                </c:pt>
                <c:pt idx="439">
                  <c:v>90</c:v>
                </c:pt>
                <c:pt idx="440">
                  <c:v>111</c:v>
                </c:pt>
                <c:pt idx="441">
                  <c:v>96</c:v>
                </c:pt>
                <c:pt idx="442">
                  <c:v>109</c:v>
                </c:pt>
                <c:pt idx="443">
                  <c:v>95</c:v>
                </c:pt>
                <c:pt idx="444">
                  <c:v>70</c:v>
                </c:pt>
                <c:pt idx="445">
                  <c:v>111</c:v>
                </c:pt>
                <c:pt idx="446">
                  <c:v>94</c:v>
                </c:pt>
                <c:pt idx="447">
                  <c:v>99</c:v>
                </c:pt>
                <c:pt idx="448">
                  <c:v>67</c:v>
                </c:pt>
                <c:pt idx="449">
                  <c:v>92</c:v>
                </c:pt>
                <c:pt idx="450">
                  <c:v>96</c:v>
                </c:pt>
                <c:pt idx="451">
                  <c:v>104</c:v>
                </c:pt>
                <c:pt idx="452">
                  <c:v>64</c:v>
                </c:pt>
                <c:pt idx="453">
                  <c:v>110</c:v>
                </c:pt>
                <c:pt idx="454">
                  <c:v>88</c:v>
                </c:pt>
                <c:pt idx="455">
                  <c:v>71</c:v>
                </c:pt>
                <c:pt idx="456">
                  <c:v>104</c:v>
                </c:pt>
                <c:pt idx="457">
                  <c:v>74</c:v>
                </c:pt>
                <c:pt idx="458">
                  <c:v>93</c:v>
                </c:pt>
                <c:pt idx="459">
                  <c:v>103</c:v>
                </c:pt>
                <c:pt idx="460">
                  <c:v>65</c:v>
                </c:pt>
                <c:pt idx="461">
                  <c:v>100</c:v>
                </c:pt>
                <c:pt idx="462">
                  <c:v>96</c:v>
                </c:pt>
                <c:pt idx="463">
                  <c:v>94</c:v>
                </c:pt>
                <c:pt idx="464">
                  <c:v>105</c:v>
                </c:pt>
                <c:pt idx="465">
                  <c:v>93</c:v>
                </c:pt>
                <c:pt idx="466">
                  <c:v>98</c:v>
                </c:pt>
                <c:pt idx="467">
                  <c:v>94</c:v>
                </c:pt>
                <c:pt idx="468">
                  <c:v>103</c:v>
                </c:pt>
                <c:pt idx="469">
                  <c:v>82</c:v>
                </c:pt>
                <c:pt idx="470">
                  <c:v>106</c:v>
                </c:pt>
                <c:pt idx="471">
                  <c:v>94</c:v>
                </c:pt>
                <c:pt idx="472">
                  <c:v>82</c:v>
                </c:pt>
                <c:pt idx="473">
                  <c:v>93</c:v>
                </c:pt>
                <c:pt idx="474">
                  <c:v>93</c:v>
                </c:pt>
                <c:pt idx="475">
                  <c:v>96</c:v>
                </c:pt>
                <c:pt idx="476">
                  <c:v>65</c:v>
                </c:pt>
                <c:pt idx="477">
                  <c:v>59</c:v>
                </c:pt>
                <c:pt idx="478">
                  <c:v>109</c:v>
                </c:pt>
                <c:pt idx="479">
                  <c:v>93</c:v>
                </c:pt>
                <c:pt idx="480">
                  <c:v>92</c:v>
                </c:pt>
                <c:pt idx="481">
                  <c:v>115</c:v>
                </c:pt>
                <c:pt idx="482">
                  <c:v>96</c:v>
                </c:pt>
                <c:pt idx="483">
                  <c:v>100</c:v>
                </c:pt>
                <c:pt idx="484">
                  <c:v>95</c:v>
                </c:pt>
                <c:pt idx="485">
                  <c:v>109</c:v>
                </c:pt>
                <c:pt idx="486">
                  <c:v>93</c:v>
                </c:pt>
                <c:pt idx="487">
                  <c:v>95</c:v>
                </c:pt>
                <c:pt idx="488">
                  <c:v>102</c:v>
                </c:pt>
                <c:pt idx="489">
                  <c:v>90</c:v>
                </c:pt>
                <c:pt idx="490">
                  <c:v>109</c:v>
                </c:pt>
                <c:pt idx="491">
                  <c:v>76</c:v>
                </c:pt>
                <c:pt idx="492">
                  <c:v>94</c:v>
                </c:pt>
                <c:pt idx="493">
                  <c:v>79</c:v>
                </c:pt>
                <c:pt idx="494">
                  <c:v>60</c:v>
                </c:pt>
                <c:pt idx="495">
                  <c:v>97</c:v>
                </c:pt>
                <c:pt idx="496">
                  <c:v>94</c:v>
                </c:pt>
                <c:pt idx="497">
                  <c:v>69</c:v>
                </c:pt>
                <c:pt idx="498">
                  <c:v>98</c:v>
                </c:pt>
                <c:pt idx="499">
                  <c:v>96</c:v>
                </c:pt>
                <c:pt idx="500">
                  <c:v>100</c:v>
                </c:pt>
                <c:pt idx="501">
                  <c:v>107</c:v>
                </c:pt>
                <c:pt idx="502">
                  <c:v>95</c:v>
                </c:pt>
                <c:pt idx="503">
                  <c:v>74</c:v>
                </c:pt>
                <c:pt idx="504">
                  <c:v>95</c:v>
                </c:pt>
                <c:pt idx="505">
                  <c:v>59</c:v>
                </c:pt>
                <c:pt idx="506">
                  <c:v>98</c:v>
                </c:pt>
                <c:pt idx="507">
                  <c:v>69</c:v>
                </c:pt>
                <c:pt idx="508">
                  <c:v>98</c:v>
                </c:pt>
                <c:pt idx="509">
                  <c:v>72</c:v>
                </c:pt>
                <c:pt idx="510">
                  <c:v>99</c:v>
                </c:pt>
                <c:pt idx="511">
                  <c:v>90</c:v>
                </c:pt>
                <c:pt idx="512">
                  <c:v>107</c:v>
                </c:pt>
                <c:pt idx="513">
                  <c:v>73</c:v>
                </c:pt>
                <c:pt idx="514">
                  <c:v>68</c:v>
                </c:pt>
                <c:pt idx="515">
                  <c:v>63</c:v>
                </c:pt>
                <c:pt idx="516">
                  <c:v>97</c:v>
                </c:pt>
                <c:pt idx="517">
                  <c:v>99</c:v>
                </c:pt>
                <c:pt idx="518">
                  <c:v>96</c:v>
                </c:pt>
                <c:pt idx="519">
                  <c:v>97</c:v>
                </c:pt>
                <c:pt idx="520">
                  <c:v>102</c:v>
                </c:pt>
                <c:pt idx="521">
                  <c:v>99</c:v>
                </c:pt>
                <c:pt idx="522">
                  <c:v>87</c:v>
                </c:pt>
                <c:pt idx="523">
                  <c:v>98</c:v>
                </c:pt>
                <c:pt idx="524">
                  <c:v>88</c:v>
                </c:pt>
                <c:pt idx="525">
                  <c:v>105</c:v>
                </c:pt>
                <c:pt idx="526">
                  <c:v>87</c:v>
                </c:pt>
                <c:pt idx="527">
                  <c:v>91</c:v>
                </c:pt>
                <c:pt idx="528">
                  <c:v>95</c:v>
                </c:pt>
                <c:pt idx="529">
                  <c:v>72</c:v>
                </c:pt>
                <c:pt idx="530">
                  <c:v>92</c:v>
                </c:pt>
                <c:pt idx="531">
                  <c:v>86</c:v>
                </c:pt>
                <c:pt idx="532">
                  <c:v>97</c:v>
                </c:pt>
                <c:pt idx="533">
                  <c:v>64.900000000000006</c:v>
                </c:pt>
                <c:pt idx="534">
                  <c:v>102</c:v>
                </c:pt>
                <c:pt idx="535">
                  <c:v>76.766666666666595</c:v>
                </c:pt>
                <c:pt idx="536">
                  <c:v>96</c:v>
                </c:pt>
                <c:pt idx="537">
                  <c:v>96</c:v>
                </c:pt>
                <c:pt idx="538">
                  <c:v>81</c:v>
                </c:pt>
                <c:pt idx="539">
                  <c:v>84</c:v>
                </c:pt>
                <c:pt idx="540">
                  <c:v>93</c:v>
                </c:pt>
                <c:pt idx="541">
                  <c:v>93</c:v>
                </c:pt>
                <c:pt idx="542">
                  <c:v>96</c:v>
                </c:pt>
                <c:pt idx="543">
                  <c:v>95</c:v>
                </c:pt>
                <c:pt idx="544">
                  <c:v>103</c:v>
                </c:pt>
                <c:pt idx="545">
                  <c:v>95</c:v>
                </c:pt>
                <c:pt idx="546">
                  <c:v>90</c:v>
                </c:pt>
                <c:pt idx="547">
                  <c:v>87</c:v>
                </c:pt>
                <c:pt idx="548">
                  <c:v>100</c:v>
                </c:pt>
                <c:pt idx="549">
                  <c:v>98</c:v>
                </c:pt>
                <c:pt idx="550">
                  <c:v>108</c:v>
                </c:pt>
                <c:pt idx="551">
                  <c:v>87</c:v>
                </c:pt>
                <c:pt idx="552">
                  <c:v>87</c:v>
                </c:pt>
                <c:pt idx="553">
                  <c:v>109</c:v>
                </c:pt>
                <c:pt idx="554">
                  <c:v>97</c:v>
                </c:pt>
                <c:pt idx="555">
                  <c:v>94</c:v>
                </c:pt>
                <c:pt idx="556">
                  <c:v>89</c:v>
                </c:pt>
                <c:pt idx="557">
                  <c:v>85</c:v>
                </c:pt>
                <c:pt idx="558">
                  <c:v>92</c:v>
                </c:pt>
                <c:pt idx="559">
                  <c:v>103</c:v>
                </c:pt>
                <c:pt idx="560">
                  <c:v>86</c:v>
                </c:pt>
                <c:pt idx="561">
                  <c:v>96</c:v>
                </c:pt>
                <c:pt idx="562">
                  <c:v>87</c:v>
                </c:pt>
                <c:pt idx="563">
                  <c:v>91.8333333333333</c:v>
                </c:pt>
                <c:pt idx="564">
                  <c:v>99</c:v>
                </c:pt>
                <c:pt idx="565">
                  <c:v>102</c:v>
                </c:pt>
                <c:pt idx="566">
                  <c:v>94</c:v>
                </c:pt>
                <c:pt idx="567">
                  <c:v>66</c:v>
                </c:pt>
                <c:pt idx="568">
                  <c:v>58.866666666666603</c:v>
                </c:pt>
                <c:pt idx="569">
                  <c:v>99</c:v>
                </c:pt>
                <c:pt idx="570">
                  <c:v>85</c:v>
                </c:pt>
                <c:pt idx="571">
                  <c:v>87</c:v>
                </c:pt>
                <c:pt idx="572">
                  <c:v>64</c:v>
                </c:pt>
                <c:pt idx="573">
                  <c:v>101</c:v>
                </c:pt>
                <c:pt idx="574">
                  <c:v>97</c:v>
                </c:pt>
                <c:pt idx="575">
                  <c:v>64</c:v>
                </c:pt>
                <c:pt idx="576">
                  <c:v>98</c:v>
                </c:pt>
                <c:pt idx="577">
                  <c:v>85</c:v>
                </c:pt>
                <c:pt idx="578">
                  <c:v>96</c:v>
                </c:pt>
                <c:pt idx="579">
                  <c:v>112</c:v>
                </c:pt>
                <c:pt idx="580">
                  <c:v>97</c:v>
                </c:pt>
                <c:pt idx="581">
                  <c:v>97</c:v>
                </c:pt>
                <c:pt idx="582">
                  <c:v>101</c:v>
                </c:pt>
                <c:pt idx="583">
                  <c:v>96</c:v>
                </c:pt>
                <c:pt idx="584">
                  <c:v>86</c:v>
                </c:pt>
                <c:pt idx="585">
                  <c:v>98</c:v>
                </c:pt>
                <c:pt idx="586">
                  <c:v>72</c:v>
                </c:pt>
                <c:pt idx="587">
                  <c:v>90</c:v>
                </c:pt>
                <c:pt idx="588">
                  <c:v>109</c:v>
                </c:pt>
                <c:pt idx="589">
                  <c:v>83</c:v>
                </c:pt>
                <c:pt idx="590">
                  <c:v>91</c:v>
                </c:pt>
                <c:pt idx="591">
                  <c:v>95</c:v>
                </c:pt>
                <c:pt idx="592">
                  <c:v>71</c:v>
                </c:pt>
                <c:pt idx="593">
                  <c:v>104</c:v>
                </c:pt>
                <c:pt idx="594">
                  <c:v>84</c:v>
                </c:pt>
                <c:pt idx="595">
                  <c:v>90</c:v>
                </c:pt>
                <c:pt idx="596">
                  <c:v>89</c:v>
                </c:pt>
                <c:pt idx="597">
                  <c:v>95</c:v>
                </c:pt>
                <c:pt idx="598">
                  <c:v>87</c:v>
                </c:pt>
                <c:pt idx="599">
                  <c:v>93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86</c:v>
                </c:pt>
                <c:pt idx="604">
                  <c:v>93</c:v>
                </c:pt>
                <c:pt idx="605">
                  <c:v>61</c:v>
                </c:pt>
                <c:pt idx="606">
                  <c:v>93</c:v>
                </c:pt>
                <c:pt idx="607">
                  <c:v>97</c:v>
                </c:pt>
                <c:pt idx="608">
                  <c:v>89</c:v>
                </c:pt>
                <c:pt idx="609">
                  <c:v>93</c:v>
                </c:pt>
                <c:pt idx="610">
                  <c:v>97</c:v>
                </c:pt>
                <c:pt idx="611">
                  <c:v>69</c:v>
                </c:pt>
                <c:pt idx="612">
                  <c:v>69</c:v>
                </c:pt>
                <c:pt idx="613">
                  <c:v>66</c:v>
                </c:pt>
                <c:pt idx="614">
                  <c:v>70</c:v>
                </c:pt>
                <c:pt idx="615">
                  <c:v>94</c:v>
                </c:pt>
                <c:pt idx="616">
                  <c:v>84</c:v>
                </c:pt>
                <c:pt idx="617">
                  <c:v>98</c:v>
                </c:pt>
                <c:pt idx="618">
                  <c:v>94</c:v>
                </c:pt>
                <c:pt idx="619">
                  <c:v>85</c:v>
                </c:pt>
                <c:pt idx="620">
                  <c:v>96</c:v>
                </c:pt>
                <c:pt idx="621">
                  <c:v>92</c:v>
                </c:pt>
                <c:pt idx="622">
                  <c:v>81</c:v>
                </c:pt>
                <c:pt idx="623">
                  <c:v>90</c:v>
                </c:pt>
                <c:pt idx="624">
                  <c:v>99</c:v>
                </c:pt>
                <c:pt idx="625">
                  <c:v>94</c:v>
                </c:pt>
                <c:pt idx="626">
                  <c:v>91.75</c:v>
                </c:pt>
                <c:pt idx="627">
                  <c:v>105</c:v>
                </c:pt>
                <c:pt idx="628">
                  <c:v>75</c:v>
                </c:pt>
                <c:pt idx="629">
                  <c:v>89</c:v>
                </c:pt>
                <c:pt idx="630">
                  <c:v>100</c:v>
                </c:pt>
                <c:pt idx="631">
                  <c:v>72</c:v>
                </c:pt>
                <c:pt idx="632">
                  <c:v>72</c:v>
                </c:pt>
                <c:pt idx="633">
                  <c:v>67</c:v>
                </c:pt>
                <c:pt idx="634">
                  <c:v>94</c:v>
                </c:pt>
                <c:pt idx="635">
                  <c:v>97</c:v>
                </c:pt>
                <c:pt idx="636">
                  <c:v>99</c:v>
                </c:pt>
                <c:pt idx="637">
                  <c:v>102</c:v>
                </c:pt>
                <c:pt idx="638">
                  <c:v>93</c:v>
                </c:pt>
                <c:pt idx="639">
                  <c:v>93</c:v>
                </c:pt>
                <c:pt idx="640">
                  <c:v>85</c:v>
                </c:pt>
                <c:pt idx="641">
                  <c:v>65</c:v>
                </c:pt>
                <c:pt idx="642">
                  <c:v>103</c:v>
                </c:pt>
                <c:pt idx="643">
                  <c:v>50</c:v>
                </c:pt>
                <c:pt idx="644">
                  <c:v>90</c:v>
                </c:pt>
                <c:pt idx="645">
                  <c:v>67</c:v>
                </c:pt>
                <c:pt idx="646">
                  <c:v>89</c:v>
                </c:pt>
                <c:pt idx="647">
                  <c:v>83</c:v>
                </c:pt>
                <c:pt idx="648">
                  <c:v>106</c:v>
                </c:pt>
                <c:pt idx="649">
                  <c:v>83</c:v>
                </c:pt>
                <c:pt idx="650">
                  <c:v>91</c:v>
                </c:pt>
                <c:pt idx="651">
                  <c:v>99</c:v>
                </c:pt>
                <c:pt idx="652">
                  <c:v>98</c:v>
                </c:pt>
                <c:pt idx="653">
                  <c:v>90</c:v>
                </c:pt>
                <c:pt idx="654">
                  <c:v>89</c:v>
                </c:pt>
                <c:pt idx="655">
                  <c:v>93</c:v>
                </c:pt>
                <c:pt idx="656">
                  <c:v>91</c:v>
                </c:pt>
                <c:pt idx="657">
                  <c:v>105</c:v>
                </c:pt>
                <c:pt idx="658">
                  <c:v>87</c:v>
                </c:pt>
                <c:pt idx="659">
                  <c:v>91</c:v>
                </c:pt>
                <c:pt idx="660">
                  <c:v>100</c:v>
                </c:pt>
                <c:pt idx="661">
                  <c:v>85</c:v>
                </c:pt>
                <c:pt idx="662">
                  <c:v>99</c:v>
                </c:pt>
                <c:pt idx="663">
                  <c:v>97</c:v>
                </c:pt>
                <c:pt idx="664">
                  <c:v>96</c:v>
                </c:pt>
                <c:pt idx="665">
                  <c:v>86</c:v>
                </c:pt>
                <c:pt idx="666">
                  <c:v>87</c:v>
                </c:pt>
                <c:pt idx="667">
                  <c:v>70</c:v>
                </c:pt>
                <c:pt idx="668">
                  <c:v>96</c:v>
                </c:pt>
                <c:pt idx="669">
                  <c:v>85</c:v>
                </c:pt>
                <c:pt idx="670">
                  <c:v>90</c:v>
                </c:pt>
                <c:pt idx="671">
                  <c:v>94</c:v>
                </c:pt>
                <c:pt idx="672">
                  <c:v>82</c:v>
                </c:pt>
                <c:pt idx="673">
                  <c:v>90</c:v>
                </c:pt>
                <c:pt idx="674">
                  <c:v>100</c:v>
                </c:pt>
                <c:pt idx="675">
                  <c:v>91</c:v>
                </c:pt>
                <c:pt idx="676">
                  <c:v>77</c:v>
                </c:pt>
                <c:pt idx="677">
                  <c:v>93</c:v>
                </c:pt>
                <c:pt idx="678">
                  <c:v>101</c:v>
                </c:pt>
                <c:pt idx="679">
                  <c:v>93</c:v>
                </c:pt>
                <c:pt idx="680">
                  <c:v>98</c:v>
                </c:pt>
                <c:pt idx="681">
                  <c:v>102</c:v>
                </c:pt>
                <c:pt idx="682">
                  <c:v>91</c:v>
                </c:pt>
                <c:pt idx="683">
                  <c:v>64</c:v>
                </c:pt>
                <c:pt idx="684">
                  <c:v>91</c:v>
                </c:pt>
                <c:pt idx="685">
                  <c:v>94</c:v>
                </c:pt>
                <c:pt idx="686">
                  <c:v>97</c:v>
                </c:pt>
                <c:pt idx="687">
                  <c:v>96</c:v>
                </c:pt>
                <c:pt idx="688">
                  <c:v>92</c:v>
                </c:pt>
                <c:pt idx="689">
                  <c:v>98</c:v>
                </c:pt>
                <c:pt idx="690">
                  <c:v>97</c:v>
                </c:pt>
                <c:pt idx="691">
                  <c:v>87</c:v>
                </c:pt>
                <c:pt idx="692">
                  <c:v>93</c:v>
                </c:pt>
                <c:pt idx="693">
                  <c:v>101</c:v>
                </c:pt>
                <c:pt idx="694">
                  <c:v>85</c:v>
                </c:pt>
                <c:pt idx="695">
                  <c:v>99</c:v>
                </c:pt>
                <c:pt idx="696">
                  <c:v>95</c:v>
                </c:pt>
                <c:pt idx="697">
                  <c:v>99</c:v>
                </c:pt>
                <c:pt idx="698">
                  <c:v>99</c:v>
                </c:pt>
                <c:pt idx="699">
                  <c:v>70.966666666666598</c:v>
                </c:pt>
                <c:pt idx="700">
                  <c:v>67.733333333333306</c:v>
                </c:pt>
                <c:pt idx="701">
                  <c:v>80</c:v>
                </c:pt>
                <c:pt idx="702">
                  <c:v>95</c:v>
                </c:pt>
                <c:pt idx="703">
                  <c:v>94</c:v>
                </c:pt>
                <c:pt idx="704">
                  <c:v>89</c:v>
                </c:pt>
                <c:pt idx="705">
                  <c:v>97</c:v>
                </c:pt>
                <c:pt idx="706">
                  <c:v>103</c:v>
                </c:pt>
                <c:pt idx="707">
                  <c:v>96</c:v>
                </c:pt>
                <c:pt idx="708">
                  <c:v>107</c:v>
                </c:pt>
                <c:pt idx="709">
                  <c:v>90</c:v>
                </c:pt>
                <c:pt idx="710">
                  <c:v>67</c:v>
                </c:pt>
                <c:pt idx="711">
                  <c:v>98</c:v>
                </c:pt>
                <c:pt idx="712">
                  <c:v>96</c:v>
                </c:pt>
                <c:pt idx="713">
                  <c:v>87</c:v>
                </c:pt>
                <c:pt idx="714">
                  <c:v>104</c:v>
                </c:pt>
                <c:pt idx="715">
                  <c:v>103</c:v>
                </c:pt>
                <c:pt idx="716">
                  <c:v>87</c:v>
                </c:pt>
                <c:pt idx="717">
                  <c:v>98</c:v>
                </c:pt>
                <c:pt idx="718">
                  <c:v>95</c:v>
                </c:pt>
                <c:pt idx="719">
                  <c:v>90</c:v>
                </c:pt>
                <c:pt idx="720">
                  <c:v>113</c:v>
                </c:pt>
                <c:pt idx="721">
                  <c:v>94</c:v>
                </c:pt>
                <c:pt idx="722">
                  <c:v>89</c:v>
                </c:pt>
                <c:pt idx="723">
                  <c:v>89</c:v>
                </c:pt>
                <c:pt idx="724">
                  <c:v>86</c:v>
                </c:pt>
                <c:pt idx="725">
                  <c:v>101</c:v>
                </c:pt>
                <c:pt idx="726">
                  <c:v>84</c:v>
                </c:pt>
                <c:pt idx="727">
                  <c:v>109</c:v>
                </c:pt>
                <c:pt idx="728">
                  <c:v>86</c:v>
                </c:pt>
                <c:pt idx="729">
                  <c:v>94</c:v>
                </c:pt>
                <c:pt idx="730">
                  <c:v>97</c:v>
                </c:pt>
                <c:pt idx="731">
                  <c:v>88</c:v>
                </c:pt>
                <c:pt idx="732">
                  <c:v>89</c:v>
                </c:pt>
                <c:pt idx="733">
                  <c:v>96</c:v>
                </c:pt>
                <c:pt idx="734">
                  <c:v>92</c:v>
                </c:pt>
                <c:pt idx="735">
                  <c:v>92</c:v>
                </c:pt>
                <c:pt idx="736">
                  <c:v>101</c:v>
                </c:pt>
                <c:pt idx="737">
                  <c:v>93</c:v>
                </c:pt>
                <c:pt idx="738">
                  <c:v>99</c:v>
                </c:pt>
                <c:pt idx="739">
                  <c:v>86</c:v>
                </c:pt>
                <c:pt idx="740">
                  <c:v>88</c:v>
                </c:pt>
                <c:pt idx="741">
                  <c:v>90</c:v>
                </c:pt>
                <c:pt idx="742">
                  <c:v>98</c:v>
                </c:pt>
                <c:pt idx="743">
                  <c:v>84</c:v>
                </c:pt>
                <c:pt idx="744">
                  <c:v>87</c:v>
                </c:pt>
                <c:pt idx="745">
                  <c:v>75</c:v>
                </c:pt>
                <c:pt idx="746">
                  <c:v>114</c:v>
                </c:pt>
                <c:pt idx="747">
                  <c:v>95</c:v>
                </c:pt>
                <c:pt idx="748">
                  <c:v>87</c:v>
                </c:pt>
                <c:pt idx="749">
                  <c:v>100</c:v>
                </c:pt>
                <c:pt idx="750">
                  <c:v>66</c:v>
                </c:pt>
                <c:pt idx="751">
                  <c:v>92</c:v>
                </c:pt>
                <c:pt idx="752">
                  <c:v>96</c:v>
                </c:pt>
                <c:pt idx="753">
                  <c:v>89</c:v>
                </c:pt>
                <c:pt idx="754">
                  <c:v>97</c:v>
                </c:pt>
                <c:pt idx="755">
                  <c:v>90</c:v>
                </c:pt>
                <c:pt idx="756">
                  <c:v>107</c:v>
                </c:pt>
                <c:pt idx="757">
                  <c:v>107</c:v>
                </c:pt>
                <c:pt idx="758">
                  <c:v>95</c:v>
                </c:pt>
                <c:pt idx="759">
                  <c:v>92</c:v>
                </c:pt>
                <c:pt idx="760">
                  <c:v>86.5</c:v>
                </c:pt>
                <c:pt idx="761">
                  <c:v>101</c:v>
                </c:pt>
                <c:pt idx="762">
                  <c:v>93</c:v>
                </c:pt>
                <c:pt idx="763">
                  <c:v>101</c:v>
                </c:pt>
                <c:pt idx="764">
                  <c:v>98</c:v>
                </c:pt>
                <c:pt idx="765">
                  <c:v>108</c:v>
                </c:pt>
                <c:pt idx="766">
                  <c:v>85</c:v>
                </c:pt>
                <c:pt idx="767">
                  <c:v>96</c:v>
                </c:pt>
                <c:pt idx="768">
                  <c:v>98</c:v>
                </c:pt>
                <c:pt idx="769">
                  <c:v>91</c:v>
                </c:pt>
                <c:pt idx="770">
                  <c:v>100</c:v>
                </c:pt>
                <c:pt idx="771">
                  <c:v>93</c:v>
                </c:pt>
                <c:pt idx="772">
                  <c:v>83</c:v>
                </c:pt>
                <c:pt idx="773">
                  <c:v>99</c:v>
                </c:pt>
                <c:pt idx="774">
                  <c:v>103</c:v>
                </c:pt>
                <c:pt idx="775">
                  <c:v>91</c:v>
                </c:pt>
                <c:pt idx="776">
                  <c:v>105</c:v>
                </c:pt>
                <c:pt idx="777">
                  <c:v>91</c:v>
                </c:pt>
                <c:pt idx="778">
                  <c:v>102</c:v>
                </c:pt>
                <c:pt idx="779">
                  <c:v>90</c:v>
                </c:pt>
                <c:pt idx="780">
                  <c:v>94</c:v>
                </c:pt>
                <c:pt idx="781">
                  <c:v>86</c:v>
                </c:pt>
                <c:pt idx="782">
                  <c:v>96</c:v>
                </c:pt>
                <c:pt idx="783">
                  <c:v>100</c:v>
                </c:pt>
                <c:pt idx="784">
                  <c:v>91</c:v>
                </c:pt>
                <c:pt idx="785">
                  <c:v>94</c:v>
                </c:pt>
                <c:pt idx="786">
                  <c:v>84</c:v>
                </c:pt>
                <c:pt idx="787">
                  <c:v>75</c:v>
                </c:pt>
                <c:pt idx="788">
                  <c:v>90</c:v>
                </c:pt>
                <c:pt idx="789">
                  <c:v>97</c:v>
                </c:pt>
                <c:pt idx="790">
                  <c:v>98</c:v>
                </c:pt>
                <c:pt idx="791">
                  <c:v>101</c:v>
                </c:pt>
                <c:pt idx="792">
                  <c:v>99</c:v>
                </c:pt>
                <c:pt idx="793">
                  <c:v>81</c:v>
                </c:pt>
                <c:pt idx="794">
                  <c:v>87</c:v>
                </c:pt>
                <c:pt idx="795">
                  <c:v>93</c:v>
                </c:pt>
                <c:pt idx="796">
                  <c:v>96</c:v>
                </c:pt>
                <c:pt idx="797">
                  <c:v>100</c:v>
                </c:pt>
                <c:pt idx="798">
                  <c:v>92</c:v>
                </c:pt>
                <c:pt idx="799">
                  <c:v>85</c:v>
                </c:pt>
                <c:pt idx="800">
                  <c:v>86</c:v>
                </c:pt>
                <c:pt idx="801">
                  <c:v>99</c:v>
                </c:pt>
                <c:pt idx="802">
                  <c:v>86</c:v>
                </c:pt>
                <c:pt idx="803">
                  <c:v>99</c:v>
                </c:pt>
                <c:pt idx="804">
                  <c:v>99</c:v>
                </c:pt>
                <c:pt idx="805">
                  <c:v>106</c:v>
                </c:pt>
                <c:pt idx="806">
                  <c:v>86</c:v>
                </c:pt>
                <c:pt idx="807">
                  <c:v>96</c:v>
                </c:pt>
                <c:pt idx="808">
                  <c:v>93</c:v>
                </c:pt>
                <c:pt idx="809">
                  <c:v>99</c:v>
                </c:pt>
                <c:pt idx="810">
                  <c:v>87</c:v>
                </c:pt>
                <c:pt idx="811">
                  <c:v>100</c:v>
                </c:pt>
                <c:pt idx="812">
                  <c:v>103</c:v>
                </c:pt>
                <c:pt idx="813">
                  <c:v>89</c:v>
                </c:pt>
                <c:pt idx="814">
                  <c:v>95</c:v>
                </c:pt>
                <c:pt idx="815">
                  <c:v>90</c:v>
                </c:pt>
                <c:pt idx="816">
                  <c:v>89.9166666666666</c:v>
                </c:pt>
                <c:pt idx="817">
                  <c:v>101.65</c:v>
                </c:pt>
                <c:pt idx="818">
                  <c:v>87</c:v>
                </c:pt>
                <c:pt idx="819">
                  <c:v>97</c:v>
                </c:pt>
                <c:pt idx="820">
                  <c:v>95</c:v>
                </c:pt>
                <c:pt idx="821">
                  <c:v>99</c:v>
                </c:pt>
                <c:pt idx="822">
                  <c:v>97</c:v>
                </c:pt>
                <c:pt idx="823">
                  <c:v>89</c:v>
                </c:pt>
                <c:pt idx="824">
                  <c:v>87</c:v>
                </c:pt>
                <c:pt idx="825">
                  <c:v>92</c:v>
                </c:pt>
                <c:pt idx="826">
                  <c:v>97</c:v>
                </c:pt>
                <c:pt idx="827">
                  <c:v>100</c:v>
                </c:pt>
                <c:pt idx="828">
                  <c:v>94</c:v>
                </c:pt>
                <c:pt idx="829">
                  <c:v>99</c:v>
                </c:pt>
                <c:pt idx="830">
                  <c:v>88</c:v>
                </c:pt>
                <c:pt idx="831">
                  <c:v>102</c:v>
                </c:pt>
                <c:pt idx="832">
                  <c:v>91</c:v>
                </c:pt>
                <c:pt idx="833">
                  <c:v>101</c:v>
                </c:pt>
                <c:pt idx="834">
                  <c:v>86</c:v>
                </c:pt>
                <c:pt idx="835">
                  <c:v>88</c:v>
                </c:pt>
                <c:pt idx="836">
                  <c:v>89</c:v>
                </c:pt>
                <c:pt idx="837">
                  <c:v>90</c:v>
                </c:pt>
                <c:pt idx="838">
                  <c:v>97</c:v>
                </c:pt>
                <c:pt idx="839">
                  <c:v>85</c:v>
                </c:pt>
                <c:pt idx="840">
                  <c:v>92</c:v>
                </c:pt>
                <c:pt idx="841">
                  <c:v>92</c:v>
                </c:pt>
                <c:pt idx="842">
                  <c:v>97</c:v>
                </c:pt>
                <c:pt idx="843">
                  <c:v>86</c:v>
                </c:pt>
                <c:pt idx="844">
                  <c:v>92</c:v>
                </c:pt>
                <c:pt idx="845">
                  <c:v>108</c:v>
                </c:pt>
                <c:pt idx="846">
                  <c:v>96</c:v>
                </c:pt>
                <c:pt idx="847">
                  <c:v>96</c:v>
                </c:pt>
                <c:pt idx="848">
                  <c:v>91</c:v>
                </c:pt>
                <c:pt idx="849">
                  <c:v>98</c:v>
                </c:pt>
                <c:pt idx="850">
                  <c:v>110</c:v>
                </c:pt>
                <c:pt idx="851">
                  <c:v>94</c:v>
                </c:pt>
                <c:pt idx="852">
                  <c:v>97</c:v>
                </c:pt>
                <c:pt idx="853">
                  <c:v>94</c:v>
                </c:pt>
                <c:pt idx="854">
                  <c:v>106</c:v>
                </c:pt>
                <c:pt idx="855">
                  <c:v>85</c:v>
                </c:pt>
                <c:pt idx="856">
                  <c:v>95</c:v>
                </c:pt>
                <c:pt idx="857">
                  <c:v>78</c:v>
                </c:pt>
                <c:pt idx="858">
                  <c:v>96</c:v>
                </c:pt>
                <c:pt idx="859">
                  <c:v>91</c:v>
                </c:pt>
                <c:pt idx="860">
                  <c:v>98</c:v>
                </c:pt>
                <c:pt idx="861">
                  <c:v>87</c:v>
                </c:pt>
                <c:pt idx="862">
                  <c:v>99</c:v>
                </c:pt>
                <c:pt idx="863">
                  <c:v>95</c:v>
                </c:pt>
                <c:pt idx="864">
                  <c:v>92</c:v>
                </c:pt>
                <c:pt idx="865">
                  <c:v>108</c:v>
                </c:pt>
                <c:pt idx="866">
                  <c:v>87</c:v>
                </c:pt>
                <c:pt idx="867">
                  <c:v>95</c:v>
                </c:pt>
                <c:pt idx="868">
                  <c:v>89</c:v>
                </c:pt>
                <c:pt idx="869">
                  <c:v>93</c:v>
                </c:pt>
                <c:pt idx="870">
                  <c:v>101</c:v>
                </c:pt>
                <c:pt idx="871">
                  <c:v>84</c:v>
                </c:pt>
                <c:pt idx="872">
                  <c:v>91</c:v>
                </c:pt>
                <c:pt idx="873">
                  <c:v>89</c:v>
                </c:pt>
                <c:pt idx="874">
                  <c:v>90</c:v>
                </c:pt>
                <c:pt idx="875">
                  <c:v>78</c:v>
                </c:pt>
                <c:pt idx="876">
                  <c:v>95</c:v>
                </c:pt>
                <c:pt idx="877">
                  <c:v>91</c:v>
                </c:pt>
                <c:pt idx="878">
                  <c:v>103</c:v>
                </c:pt>
                <c:pt idx="879">
                  <c:v>105</c:v>
                </c:pt>
                <c:pt idx="880">
                  <c:v>87</c:v>
                </c:pt>
                <c:pt idx="881">
                  <c:v>92</c:v>
                </c:pt>
                <c:pt idx="882">
                  <c:v>89</c:v>
                </c:pt>
                <c:pt idx="883">
                  <c:v>93.5</c:v>
                </c:pt>
                <c:pt idx="884">
                  <c:v>95</c:v>
                </c:pt>
                <c:pt idx="885">
                  <c:v>75</c:v>
                </c:pt>
                <c:pt idx="886">
                  <c:v>96</c:v>
                </c:pt>
                <c:pt idx="887">
                  <c:v>90</c:v>
                </c:pt>
                <c:pt idx="888">
                  <c:v>106</c:v>
                </c:pt>
                <c:pt idx="889">
                  <c:v>59</c:v>
                </c:pt>
                <c:pt idx="890">
                  <c:v>98</c:v>
                </c:pt>
                <c:pt idx="891">
                  <c:v>64</c:v>
                </c:pt>
                <c:pt idx="892">
                  <c:v>93</c:v>
                </c:pt>
                <c:pt idx="893">
                  <c:v>98</c:v>
                </c:pt>
                <c:pt idx="894">
                  <c:v>100</c:v>
                </c:pt>
                <c:pt idx="895">
                  <c:v>94</c:v>
                </c:pt>
                <c:pt idx="896">
                  <c:v>67</c:v>
                </c:pt>
                <c:pt idx="897">
                  <c:v>63</c:v>
                </c:pt>
                <c:pt idx="898">
                  <c:v>98</c:v>
                </c:pt>
                <c:pt idx="899">
                  <c:v>101</c:v>
                </c:pt>
                <c:pt idx="900">
                  <c:v>99</c:v>
                </c:pt>
                <c:pt idx="901">
                  <c:v>95</c:v>
                </c:pt>
                <c:pt idx="902">
                  <c:v>69</c:v>
                </c:pt>
                <c:pt idx="903">
                  <c:v>109</c:v>
                </c:pt>
                <c:pt idx="904">
                  <c:v>62</c:v>
                </c:pt>
                <c:pt idx="905">
                  <c:v>72</c:v>
                </c:pt>
                <c:pt idx="906">
                  <c:v>65</c:v>
                </c:pt>
                <c:pt idx="907">
                  <c:v>103</c:v>
                </c:pt>
                <c:pt idx="908">
                  <c:v>91</c:v>
                </c:pt>
                <c:pt idx="909">
                  <c:v>111</c:v>
                </c:pt>
                <c:pt idx="910">
                  <c:v>60</c:v>
                </c:pt>
                <c:pt idx="911">
                  <c:v>110</c:v>
                </c:pt>
                <c:pt idx="912">
                  <c:v>88</c:v>
                </c:pt>
                <c:pt idx="913">
                  <c:v>94</c:v>
                </c:pt>
                <c:pt idx="914">
                  <c:v>95</c:v>
                </c:pt>
                <c:pt idx="915">
                  <c:v>61</c:v>
                </c:pt>
                <c:pt idx="916">
                  <c:v>96</c:v>
                </c:pt>
                <c:pt idx="917">
                  <c:v>97</c:v>
                </c:pt>
                <c:pt idx="918">
                  <c:v>87</c:v>
                </c:pt>
                <c:pt idx="919">
                  <c:v>94</c:v>
                </c:pt>
                <c:pt idx="920">
                  <c:v>78</c:v>
                </c:pt>
                <c:pt idx="921">
                  <c:v>102</c:v>
                </c:pt>
                <c:pt idx="922">
                  <c:v>106</c:v>
                </c:pt>
                <c:pt idx="923">
                  <c:v>100</c:v>
                </c:pt>
                <c:pt idx="924">
                  <c:v>66</c:v>
                </c:pt>
                <c:pt idx="925">
                  <c:v>108</c:v>
                </c:pt>
                <c:pt idx="926">
                  <c:v>96</c:v>
                </c:pt>
                <c:pt idx="927">
                  <c:v>101</c:v>
                </c:pt>
                <c:pt idx="928">
                  <c:v>97</c:v>
                </c:pt>
                <c:pt idx="929">
                  <c:v>101</c:v>
                </c:pt>
                <c:pt idx="930">
                  <c:v>95</c:v>
                </c:pt>
                <c:pt idx="931">
                  <c:v>101</c:v>
                </c:pt>
                <c:pt idx="932">
                  <c:v>96</c:v>
                </c:pt>
                <c:pt idx="933">
                  <c:v>96</c:v>
                </c:pt>
                <c:pt idx="934">
                  <c:v>100</c:v>
                </c:pt>
                <c:pt idx="935">
                  <c:v>98</c:v>
                </c:pt>
                <c:pt idx="936">
                  <c:v>98</c:v>
                </c:pt>
                <c:pt idx="937">
                  <c:v>96</c:v>
                </c:pt>
                <c:pt idx="938">
                  <c:v>68</c:v>
                </c:pt>
                <c:pt idx="939">
                  <c:v>90</c:v>
                </c:pt>
                <c:pt idx="940">
                  <c:v>92</c:v>
                </c:pt>
                <c:pt idx="941">
                  <c:v>97</c:v>
                </c:pt>
                <c:pt idx="942">
                  <c:v>103</c:v>
                </c:pt>
                <c:pt idx="943">
                  <c:v>94</c:v>
                </c:pt>
                <c:pt idx="944">
                  <c:v>94</c:v>
                </c:pt>
                <c:pt idx="945">
                  <c:v>98</c:v>
                </c:pt>
                <c:pt idx="946">
                  <c:v>94</c:v>
                </c:pt>
                <c:pt idx="947">
                  <c:v>84</c:v>
                </c:pt>
                <c:pt idx="948">
                  <c:v>96</c:v>
                </c:pt>
                <c:pt idx="949">
                  <c:v>92</c:v>
                </c:pt>
                <c:pt idx="950">
                  <c:v>96</c:v>
                </c:pt>
                <c:pt idx="951">
                  <c:v>101</c:v>
                </c:pt>
                <c:pt idx="952">
                  <c:v>97</c:v>
                </c:pt>
                <c:pt idx="953">
                  <c:v>93</c:v>
                </c:pt>
                <c:pt idx="954">
                  <c:v>101</c:v>
                </c:pt>
                <c:pt idx="955">
                  <c:v>103</c:v>
                </c:pt>
                <c:pt idx="956">
                  <c:v>103</c:v>
                </c:pt>
                <c:pt idx="957">
                  <c:v>60</c:v>
                </c:pt>
                <c:pt idx="958">
                  <c:v>94</c:v>
                </c:pt>
                <c:pt idx="959">
                  <c:v>100</c:v>
                </c:pt>
                <c:pt idx="960">
                  <c:v>94</c:v>
                </c:pt>
                <c:pt idx="961">
                  <c:v>102</c:v>
                </c:pt>
                <c:pt idx="962">
                  <c:v>97</c:v>
                </c:pt>
                <c:pt idx="963">
                  <c:v>75</c:v>
                </c:pt>
                <c:pt idx="964">
                  <c:v>97</c:v>
                </c:pt>
                <c:pt idx="965">
                  <c:v>87</c:v>
                </c:pt>
                <c:pt idx="966">
                  <c:v>96</c:v>
                </c:pt>
                <c:pt idx="967">
                  <c:v>95</c:v>
                </c:pt>
                <c:pt idx="968">
                  <c:v>97</c:v>
                </c:pt>
                <c:pt idx="969">
                  <c:v>97</c:v>
                </c:pt>
                <c:pt idx="970">
                  <c:v>93</c:v>
                </c:pt>
                <c:pt idx="971">
                  <c:v>92</c:v>
                </c:pt>
                <c:pt idx="972">
                  <c:v>93</c:v>
                </c:pt>
                <c:pt idx="973">
                  <c:v>95</c:v>
                </c:pt>
                <c:pt idx="974">
                  <c:v>105</c:v>
                </c:pt>
                <c:pt idx="975">
                  <c:v>91</c:v>
                </c:pt>
                <c:pt idx="976">
                  <c:v>94</c:v>
                </c:pt>
                <c:pt idx="977">
                  <c:v>89</c:v>
                </c:pt>
                <c:pt idx="978">
                  <c:v>96</c:v>
                </c:pt>
                <c:pt idx="979">
                  <c:v>107</c:v>
                </c:pt>
                <c:pt idx="980">
                  <c:v>89</c:v>
                </c:pt>
                <c:pt idx="981">
                  <c:v>97</c:v>
                </c:pt>
                <c:pt idx="982">
                  <c:v>94</c:v>
                </c:pt>
                <c:pt idx="983">
                  <c:v>69</c:v>
                </c:pt>
                <c:pt idx="984">
                  <c:v>106</c:v>
                </c:pt>
                <c:pt idx="985">
                  <c:v>84</c:v>
                </c:pt>
                <c:pt idx="986">
                  <c:v>86</c:v>
                </c:pt>
                <c:pt idx="987">
                  <c:v>89</c:v>
                </c:pt>
                <c:pt idx="988">
                  <c:v>95</c:v>
                </c:pt>
                <c:pt idx="989">
                  <c:v>97</c:v>
                </c:pt>
                <c:pt idx="990">
                  <c:v>90</c:v>
                </c:pt>
                <c:pt idx="991">
                  <c:v>58</c:v>
                </c:pt>
                <c:pt idx="992">
                  <c:v>109</c:v>
                </c:pt>
                <c:pt idx="993">
                  <c:v>101</c:v>
                </c:pt>
                <c:pt idx="994">
                  <c:v>60</c:v>
                </c:pt>
                <c:pt idx="995">
                  <c:v>108</c:v>
                </c:pt>
                <c:pt idx="996">
                  <c:v>102</c:v>
                </c:pt>
                <c:pt idx="997">
                  <c:v>81</c:v>
                </c:pt>
                <c:pt idx="998">
                  <c:v>102</c:v>
                </c:pt>
                <c:pt idx="999">
                  <c:v>84</c:v>
                </c:pt>
                <c:pt idx="1000">
                  <c:v>87</c:v>
                </c:pt>
                <c:pt idx="1001">
                  <c:v>105</c:v>
                </c:pt>
                <c:pt idx="1002">
                  <c:v>95</c:v>
                </c:pt>
                <c:pt idx="1003">
                  <c:v>67</c:v>
                </c:pt>
                <c:pt idx="1004">
                  <c:v>102</c:v>
                </c:pt>
                <c:pt idx="1005">
                  <c:v>102</c:v>
                </c:pt>
                <c:pt idx="1006">
                  <c:v>91</c:v>
                </c:pt>
                <c:pt idx="1007">
                  <c:v>106</c:v>
                </c:pt>
                <c:pt idx="1008">
                  <c:v>85</c:v>
                </c:pt>
                <c:pt idx="1009">
                  <c:v>91</c:v>
                </c:pt>
                <c:pt idx="1010">
                  <c:v>94</c:v>
                </c:pt>
                <c:pt idx="1011">
                  <c:v>94</c:v>
                </c:pt>
                <c:pt idx="1012">
                  <c:v>113</c:v>
                </c:pt>
                <c:pt idx="1013">
                  <c:v>100</c:v>
                </c:pt>
                <c:pt idx="1014">
                  <c:v>90</c:v>
                </c:pt>
                <c:pt idx="1015">
                  <c:v>95</c:v>
                </c:pt>
                <c:pt idx="1016">
                  <c:v>95</c:v>
                </c:pt>
                <c:pt idx="1017">
                  <c:v>92</c:v>
                </c:pt>
                <c:pt idx="1018">
                  <c:v>94</c:v>
                </c:pt>
                <c:pt idx="1019">
                  <c:v>89</c:v>
                </c:pt>
                <c:pt idx="1020">
                  <c:v>100</c:v>
                </c:pt>
                <c:pt idx="1021">
                  <c:v>103</c:v>
                </c:pt>
                <c:pt idx="1022">
                  <c:v>113</c:v>
                </c:pt>
                <c:pt idx="1023">
                  <c:v>83</c:v>
                </c:pt>
                <c:pt idx="1024">
                  <c:v>110</c:v>
                </c:pt>
                <c:pt idx="1025">
                  <c:v>92</c:v>
                </c:pt>
                <c:pt idx="1026">
                  <c:v>93</c:v>
                </c:pt>
                <c:pt idx="1027">
                  <c:v>110</c:v>
                </c:pt>
                <c:pt idx="1028">
                  <c:v>95</c:v>
                </c:pt>
                <c:pt idx="1029">
                  <c:v>92</c:v>
                </c:pt>
                <c:pt idx="1030">
                  <c:v>104</c:v>
                </c:pt>
                <c:pt idx="1031">
                  <c:v>86</c:v>
                </c:pt>
                <c:pt idx="1032">
                  <c:v>93</c:v>
                </c:pt>
                <c:pt idx="1033">
                  <c:v>101</c:v>
                </c:pt>
                <c:pt idx="1034">
                  <c:v>88</c:v>
                </c:pt>
                <c:pt idx="1035">
                  <c:v>91</c:v>
                </c:pt>
                <c:pt idx="1036">
                  <c:v>92</c:v>
                </c:pt>
                <c:pt idx="1037">
                  <c:v>87</c:v>
                </c:pt>
                <c:pt idx="1038">
                  <c:v>107</c:v>
                </c:pt>
                <c:pt idx="1039">
                  <c:v>104</c:v>
                </c:pt>
                <c:pt idx="1040">
                  <c:v>83</c:v>
                </c:pt>
                <c:pt idx="1041">
                  <c:v>89</c:v>
                </c:pt>
                <c:pt idx="1042">
                  <c:v>98</c:v>
                </c:pt>
                <c:pt idx="1043">
                  <c:v>104</c:v>
                </c:pt>
                <c:pt idx="1044">
                  <c:v>98</c:v>
                </c:pt>
                <c:pt idx="1045">
                  <c:v>96</c:v>
                </c:pt>
                <c:pt idx="1046">
                  <c:v>84</c:v>
                </c:pt>
                <c:pt idx="1047">
                  <c:v>95</c:v>
                </c:pt>
                <c:pt idx="1048">
                  <c:v>96</c:v>
                </c:pt>
                <c:pt idx="1049">
                  <c:v>89</c:v>
                </c:pt>
                <c:pt idx="1050">
                  <c:v>109</c:v>
                </c:pt>
                <c:pt idx="1051">
                  <c:v>86</c:v>
                </c:pt>
                <c:pt idx="1052">
                  <c:v>96</c:v>
                </c:pt>
                <c:pt idx="1053">
                  <c:v>101</c:v>
                </c:pt>
                <c:pt idx="1054">
                  <c:v>86</c:v>
                </c:pt>
                <c:pt idx="1055">
                  <c:v>95</c:v>
                </c:pt>
                <c:pt idx="1056">
                  <c:v>108</c:v>
                </c:pt>
                <c:pt idx="1057">
                  <c:v>94</c:v>
                </c:pt>
                <c:pt idx="1058">
                  <c:v>100</c:v>
                </c:pt>
                <c:pt idx="1059">
                  <c:v>100</c:v>
                </c:pt>
                <c:pt idx="1060">
                  <c:v>96</c:v>
                </c:pt>
                <c:pt idx="1061">
                  <c:v>104</c:v>
                </c:pt>
                <c:pt idx="1062">
                  <c:v>99</c:v>
                </c:pt>
                <c:pt idx="1063">
                  <c:v>97</c:v>
                </c:pt>
                <c:pt idx="1064">
                  <c:v>88</c:v>
                </c:pt>
                <c:pt idx="1065">
                  <c:v>111</c:v>
                </c:pt>
                <c:pt idx="1066">
                  <c:v>90</c:v>
                </c:pt>
                <c:pt idx="1067">
                  <c:v>92</c:v>
                </c:pt>
                <c:pt idx="1068">
                  <c:v>94</c:v>
                </c:pt>
                <c:pt idx="1069">
                  <c:v>64</c:v>
                </c:pt>
                <c:pt idx="1070">
                  <c:v>98</c:v>
                </c:pt>
                <c:pt idx="1071">
                  <c:v>96</c:v>
                </c:pt>
                <c:pt idx="1072">
                  <c:v>105</c:v>
                </c:pt>
                <c:pt idx="1073">
                  <c:v>100</c:v>
                </c:pt>
                <c:pt idx="1074">
                  <c:v>96</c:v>
                </c:pt>
                <c:pt idx="1075">
                  <c:v>100</c:v>
                </c:pt>
                <c:pt idx="1076">
                  <c:v>99</c:v>
                </c:pt>
                <c:pt idx="1077">
                  <c:v>98</c:v>
                </c:pt>
                <c:pt idx="1078">
                  <c:v>83</c:v>
                </c:pt>
                <c:pt idx="1079">
                  <c:v>104</c:v>
                </c:pt>
                <c:pt idx="1080">
                  <c:v>84</c:v>
                </c:pt>
                <c:pt idx="1081">
                  <c:v>101</c:v>
                </c:pt>
                <c:pt idx="1082">
                  <c:v>103</c:v>
                </c:pt>
                <c:pt idx="1083">
                  <c:v>93</c:v>
                </c:pt>
                <c:pt idx="1084">
                  <c:v>89</c:v>
                </c:pt>
                <c:pt idx="1085">
                  <c:v>100</c:v>
                </c:pt>
                <c:pt idx="1086">
                  <c:v>90</c:v>
                </c:pt>
                <c:pt idx="1087">
                  <c:v>101</c:v>
                </c:pt>
                <c:pt idx="1088">
                  <c:v>103</c:v>
                </c:pt>
                <c:pt idx="1089">
                  <c:v>98</c:v>
                </c:pt>
                <c:pt idx="1090">
                  <c:v>96</c:v>
                </c:pt>
                <c:pt idx="1091">
                  <c:v>103</c:v>
                </c:pt>
                <c:pt idx="1092">
                  <c:v>95</c:v>
                </c:pt>
                <c:pt idx="1093">
                  <c:v>88</c:v>
                </c:pt>
                <c:pt idx="1094">
                  <c:v>99</c:v>
                </c:pt>
                <c:pt idx="1095">
                  <c:v>107</c:v>
                </c:pt>
                <c:pt idx="1096">
                  <c:v>97</c:v>
                </c:pt>
                <c:pt idx="1097">
                  <c:v>89</c:v>
                </c:pt>
                <c:pt idx="1098">
                  <c:v>100</c:v>
                </c:pt>
                <c:pt idx="1099">
                  <c:v>98</c:v>
                </c:pt>
                <c:pt idx="1100">
                  <c:v>88</c:v>
                </c:pt>
                <c:pt idx="1101">
                  <c:v>100</c:v>
                </c:pt>
                <c:pt idx="1102">
                  <c:v>88</c:v>
                </c:pt>
                <c:pt idx="1103">
                  <c:v>95</c:v>
                </c:pt>
                <c:pt idx="1104">
                  <c:v>94</c:v>
                </c:pt>
                <c:pt idx="1105">
                  <c:v>89</c:v>
                </c:pt>
                <c:pt idx="1106">
                  <c:v>104</c:v>
                </c:pt>
                <c:pt idx="1107">
                  <c:v>103</c:v>
                </c:pt>
                <c:pt idx="1108">
                  <c:v>99</c:v>
                </c:pt>
                <c:pt idx="1109">
                  <c:v>92</c:v>
                </c:pt>
                <c:pt idx="1110">
                  <c:v>106</c:v>
                </c:pt>
                <c:pt idx="1111">
                  <c:v>91</c:v>
                </c:pt>
                <c:pt idx="1112">
                  <c:v>86</c:v>
                </c:pt>
                <c:pt idx="1113">
                  <c:v>89</c:v>
                </c:pt>
                <c:pt idx="1114">
                  <c:v>101</c:v>
                </c:pt>
                <c:pt idx="1115">
                  <c:v>109</c:v>
                </c:pt>
                <c:pt idx="1116">
                  <c:v>87</c:v>
                </c:pt>
                <c:pt idx="1117">
                  <c:v>90</c:v>
                </c:pt>
                <c:pt idx="1118">
                  <c:v>99</c:v>
                </c:pt>
                <c:pt idx="1119">
                  <c:v>81</c:v>
                </c:pt>
                <c:pt idx="1120">
                  <c:v>70</c:v>
                </c:pt>
                <c:pt idx="1121">
                  <c:v>99</c:v>
                </c:pt>
                <c:pt idx="1122">
                  <c:v>90</c:v>
                </c:pt>
                <c:pt idx="1123">
                  <c:v>96</c:v>
                </c:pt>
                <c:pt idx="1124">
                  <c:v>95</c:v>
                </c:pt>
                <c:pt idx="1125">
                  <c:v>113</c:v>
                </c:pt>
                <c:pt idx="1126">
                  <c:v>72</c:v>
                </c:pt>
                <c:pt idx="1127">
                  <c:v>94</c:v>
                </c:pt>
                <c:pt idx="1128">
                  <c:v>76</c:v>
                </c:pt>
                <c:pt idx="1129">
                  <c:v>102</c:v>
                </c:pt>
                <c:pt idx="1130">
                  <c:v>95</c:v>
                </c:pt>
                <c:pt idx="1131">
                  <c:v>91</c:v>
                </c:pt>
                <c:pt idx="1132">
                  <c:v>97</c:v>
                </c:pt>
                <c:pt idx="1133">
                  <c:v>85</c:v>
                </c:pt>
                <c:pt idx="1134">
                  <c:v>96</c:v>
                </c:pt>
                <c:pt idx="1135">
                  <c:v>86</c:v>
                </c:pt>
                <c:pt idx="1136">
                  <c:v>96</c:v>
                </c:pt>
                <c:pt idx="1137">
                  <c:v>110</c:v>
                </c:pt>
                <c:pt idx="1138">
                  <c:v>94</c:v>
                </c:pt>
                <c:pt idx="1139">
                  <c:v>87</c:v>
                </c:pt>
                <c:pt idx="1140">
                  <c:v>106</c:v>
                </c:pt>
                <c:pt idx="1141">
                  <c:v>70</c:v>
                </c:pt>
                <c:pt idx="1142">
                  <c:v>103</c:v>
                </c:pt>
                <c:pt idx="1143">
                  <c:v>91</c:v>
                </c:pt>
                <c:pt idx="1144">
                  <c:v>97</c:v>
                </c:pt>
                <c:pt idx="1145">
                  <c:v>101</c:v>
                </c:pt>
                <c:pt idx="1146">
                  <c:v>89</c:v>
                </c:pt>
                <c:pt idx="1147">
                  <c:v>94</c:v>
                </c:pt>
                <c:pt idx="1148">
                  <c:v>96</c:v>
                </c:pt>
                <c:pt idx="1149">
                  <c:v>105</c:v>
                </c:pt>
                <c:pt idx="1150">
                  <c:v>91</c:v>
                </c:pt>
                <c:pt idx="1151">
                  <c:v>108</c:v>
                </c:pt>
                <c:pt idx="1152">
                  <c:v>96</c:v>
                </c:pt>
                <c:pt idx="1153">
                  <c:v>99</c:v>
                </c:pt>
                <c:pt idx="1154">
                  <c:v>91</c:v>
                </c:pt>
                <c:pt idx="1155">
                  <c:v>93</c:v>
                </c:pt>
                <c:pt idx="1156">
                  <c:v>102</c:v>
                </c:pt>
                <c:pt idx="1157">
                  <c:v>92</c:v>
                </c:pt>
                <c:pt idx="1158">
                  <c:v>110</c:v>
                </c:pt>
                <c:pt idx="1159">
                  <c:v>101</c:v>
                </c:pt>
                <c:pt idx="1160">
                  <c:v>101</c:v>
                </c:pt>
                <c:pt idx="1161">
                  <c:v>87</c:v>
                </c:pt>
                <c:pt idx="1162">
                  <c:v>97</c:v>
                </c:pt>
                <c:pt idx="1163">
                  <c:v>95</c:v>
                </c:pt>
                <c:pt idx="1164">
                  <c:v>104</c:v>
                </c:pt>
                <c:pt idx="1165">
                  <c:v>81</c:v>
                </c:pt>
                <c:pt idx="1166">
                  <c:v>82</c:v>
                </c:pt>
                <c:pt idx="1167">
                  <c:v>101</c:v>
                </c:pt>
                <c:pt idx="1168">
                  <c:v>91</c:v>
                </c:pt>
                <c:pt idx="1169">
                  <c:v>96</c:v>
                </c:pt>
                <c:pt idx="1170">
                  <c:v>74</c:v>
                </c:pt>
                <c:pt idx="1171">
                  <c:v>98</c:v>
                </c:pt>
                <c:pt idx="1172">
                  <c:v>90</c:v>
                </c:pt>
                <c:pt idx="1173">
                  <c:v>108</c:v>
                </c:pt>
                <c:pt idx="1174">
                  <c:v>94</c:v>
                </c:pt>
                <c:pt idx="1175">
                  <c:v>95</c:v>
                </c:pt>
                <c:pt idx="1176">
                  <c:v>92</c:v>
                </c:pt>
                <c:pt idx="1177">
                  <c:v>99</c:v>
                </c:pt>
                <c:pt idx="1178">
                  <c:v>96</c:v>
                </c:pt>
                <c:pt idx="1179">
                  <c:v>89</c:v>
                </c:pt>
                <c:pt idx="1180">
                  <c:v>108</c:v>
                </c:pt>
                <c:pt idx="1181">
                  <c:v>94</c:v>
                </c:pt>
                <c:pt idx="1182">
                  <c:v>89</c:v>
                </c:pt>
                <c:pt idx="1183">
                  <c:v>99</c:v>
                </c:pt>
                <c:pt idx="1184">
                  <c:v>95</c:v>
                </c:pt>
                <c:pt idx="1185">
                  <c:v>72</c:v>
                </c:pt>
                <c:pt idx="1186">
                  <c:v>106</c:v>
                </c:pt>
                <c:pt idx="1187">
                  <c:v>94</c:v>
                </c:pt>
                <c:pt idx="1188">
                  <c:v>89</c:v>
                </c:pt>
                <c:pt idx="1189">
                  <c:v>70</c:v>
                </c:pt>
                <c:pt idx="1190">
                  <c:v>97</c:v>
                </c:pt>
                <c:pt idx="1191">
                  <c:v>99</c:v>
                </c:pt>
                <c:pt idx="1192">
                  <c:v>86</c:v>
                </c:pt>
                <c:pt idx="1193">
                  <c:v>61</c:v>
                </c:pt>
                <c:pt idx="1194">
                  <c:v>99</c:v>
                </c:pt>
                <c:pt idx="1195">
                  <c:v>105</c:v>
                </c:pt>
                <c:pt idx="1196">
                  <c:v>73</c:v>
                </c:pt>
                <c:pt idx="1197">
                  <c:v>89</c:v>
                </c:pt>
                <c:pt idx="1198">
                  <c:v>61</c:v>
                </c:pt>
                <c:pt idx="1199">
                  <c:v>98</c:v>
                </c:pt>
                <c:pt idx="1200">
                  <c:v>103</c:v>
                </c:pt>
                <c:pt idx="1201">
                  <c:v>84</c:v>
                </c:pt>
                <c:pt idx="1202">
                  <c:v>103</c:v>
                </c:pt>
                <c:pt idx="1203">
                  <c:v>98</c:v>
                </c:pt>
                <c:pt idx="1204">
                  <c:v>87</c:v>
                </c:pt>
                <c:pt idx="1205">
                  <c:v>112</c:v>
                </c:pt>
                <c:pt idx="1206">
                  <c:v>83</c:v>
                </c:pt>
                <c:pt idx="1207">
                  <c:v>98</c:v>
                </c:pt>
                <c:pt idx="1208">
                  <c:v>100</c:v>
                </c:pt>
                <c:pt idx="1209">
                  <c:v>93</c:v>
                </c:pt>
                <c:pt idx="1210">
                  <c:v>58</c:v>
                </c:pt>
                <c:pt idx="1211">
                  <c:v>103</c:v>
                </c:pt>
                <c:pt idx="1212">
                  <c:v>92</c:v>
                </c:pt>
                <c:pt idx="1213">
                  <c:v>104</c:v>
                </c:pt>
                <c:pt idx="1214">
                  <c:v>96</c:v>
                </c:pt>
                <c:pt idx="1215">
                  <c:v>94</c:v>
                </c:pt>
                <c:pt idx="1216">
                  <c:v>99</c:v>
                </c:pt>
                <c:pt idx="1217">
                  <c:v>90</c:v>
                </c:pt>
                <c:pt idx="1218">
                  <c:v>97</c:v>
                </c:pt>
                <c:pt idx="1219">
                  <c:v>98</c:v>
                </c:pt>
                <c:pt idx="1220">
                  <c:v>100</c:v>
                </c:pt>
                <c:pt idx="1221">
                  <c:v>93</c:v>
                </c:pt>
                <c:pt idx="1222">
                  <c:v>77</c:v>
                </c:pt>
                <c:pt idx="1223">
                  <c:v>94</c:v>
                </c:pt>
                <c:pt idx="1224">
                  <c:v>85</c:v>
                </c:pt>
                <c:pt idx="1225">
                  <c:v>75</c:v>
                </c:pt>
                <c:pt idx="1226">
                  <c:v>100</c:v>
                </c:pt>
                <c:pt idx="1227">
                  <c:v>65</c:v>
                </c:pt>
                <c:pt idx="1228">
                  <c:v>110</c:v>
                </c:pt>
                <c:pt idx="1229">
                  <c:v>95</c:v>
                </c:pt>
                <c:pt idx="1230">
                  <c:v>91</c:v>
                </c:pt>
                <c:pt idx="1231">
                  <c:v>96</c:v>
                </c:pt>
                <c:pt idx="1232">
                  <c:v>111</c:v>
                </c:pt>
                <c:pt idx="1233">
                  <c:v>90</c:v>
                </c:pt>
                <c:pt idx="1234">
                  <c:v>100</c:v>
                </c:pt>
                <c:pt idx="1235">
                  <c:v>92</c:v>
                </c:pt>
                <c:pt idx="1236">
                  <c:v>99</c:v>
                </c:pt>
                <c:pt idx="1237">
                  <c:v>93</c:v>
                </c:pt>
                <c:pt idx="1238">
                  <c:v>101</c:v>
                </c:pt>
                <c:pt idx="1239">
                  <c:v>93</c:v>
                </c:pt>
                <c:pt idx="1240">
                  <c:v>93</c:v>
                </c:pt>
                <c:pt idx="1241">
                  <c:v>98</c:v>
                </c:pt>
                <c:pt idx="1242">
                  <c:v>95</c:v>
                </c:pt>
                <c:pt idx="1243">
                  <c:v>98</c:v>
                </c:pt>
                <c:pt idx="1244">
                  <c:v>105</c:v>
                </c:pt>
                <c:pt idx="1245">
                  <c:v>86</c:v>
                </c:pt>
                <c:pt idx="1246">
                  <c:v>98</c:v>
                </c:pt>
                <c:pt idx="1247">
                  <c:v>72</c:v>
                </c:pt>
                <c:pt idx="1248">
                  <c:v>96</c:v>
                </c:pt>
                <c:pt idx="1249">
                  <c:v>73</c:v>
                </c:pt>
                <c:pt idx="1250">
                  <c:v>71</c:v>
                </c:pt>
                <c:pt idx="1251">
                  <c:v>106</c:v>
                </c:pt>
                <c:pt idx="1252">
                  <c:v>100</c:v>
                </c:pt>
                <c:pt idx="1253">
                  <c:v>81</c:v>
                </c:pt>
                <c:pt idx="1254">
                  <c:v>93</c:v>
                </c:pt>
                <c:pt idx="1255">
                  <c:v>104</c:v>
                </c:pt>
                <c:pt idx="1256">
                  <c:v>71</c:v>
                </c:pt>
                <c:pt idx="1257">
                  <c:v>88</c:v>
                </c:pt>
                <c:pt idx="1258">
                  <c:v>87</c:v>
                </c:pt>
                <c:pt idx="1259">
                  <c:v>106</c:v>
                </c:pt>
                <c:pt idx="1260">
                  <c:v>97</c:v>
                </c:pt>
                <c:pt idx="1261">
                  <c:v>105</c:v>
                </c:pt>
                <c:pt idx="1262">
                  <c:v>102</c:v>
                </c:pt>
                <c:pt idx="1263">
                  <c:v>98</c:v>
                </c:pt>
                <c:pt idx="1264">
                  <c:v>89</c:v>
                </c:pt>
                <c:pt idx="1265">
                  <c:v>96</c:v>
                </c:pt>
                <c:pt idx="1266">
                  <c:v>101</c:v>
                </c:pt>
                <c:pt idx="1267">
                  <c:v>100</c:v>
                </c:pt>
                <c:pt idx="1268">
                  <c:v>83</c:v>
                </c:pt>
                <c:pt idx="1269">
                  <c:v>87</c:v>
                </c:pt>
                <c:pt idx="1270">
                  <c:v>104</c:v>
                </c:pt>
                <c:pt idx="1271">
                  <c:v>84</c:v>
                </c:pt>
                <c:pt idx="1272">
                  <c:v>101</c:v>
                </c:pt>
                <c:pt idx="1273">
                  <c:v>88</c:v>
                </c:pt>
                <c:pt idx="1274">
                  <c:v>93</c:v>
                </c:pt>
                <c:pt idx="1275">
                  <c:v>95</c:v>
                </c:pt>
                <c:pt idx="1276">
                  <c:v>90</c:v>
                </c:pt>
                <c:pt idx="1277">
                  <c:v>96</c:v>
                </c:pt>
                <c:pt idx="1278">
                  <c:v>102</c:v>
                </c:pt>
                <c:pt idx="1279">
                  <c:v>88</c:v>
                </c:pt>
                <c:pt idx="1280">
                  <c:v>95</c:v>
                </c:pt>
                <c:pt idx="1281">
                  <c:v>92</c:v>
                </c:pt>
                <c:pt idx="1282">
                  <c:v>95</c:v>
                </c:pt>
                <c:pt idx="1283">
                  <c:v>66</c:v>
                </c:pt>
                <c:pt idx="1284">
                  <c:v>99</c:v>
                </c:pt>
                <c:pt idx="1285">
                  <c:v>106</c:v>
                </c:pt>
                <c:pt idx="1286">
                  <c:v>91</c:v>
                </c:pt>
                <c:pt idx="1287">
                  <c:v>92</c:v>
                </c:pt>
                <c:pt idx="1288">
                  <c:v>99</c:v>
                </c:pt>
                <c:pt idx="1289">
                  <c:v>94</c:v>
                </c:pt>
                <c:pt idx="1290">
                  <c:v>103</c:v>
                </c:pt>
                <c:pt idx="1291">
                  <c:v>106</c:v>
                </c:pt>
                <c:pt idx="1292">
                  <c:v>65</c:v>
                </c:pt>
                <c:pt idx="1293">
                  <c:v>94</c:v>
                </c:pt>
                <c:pt idx="1294">
                  <c:v>98</c:v>
                </c:pt>
                <c:pt idx="1295">
                  <c:v>60</c:v>
                </c:pt>
                <c:pt idx="1296">
                  <c:v>105</c:v>
                </c:pt>
                <c:pt idx="1297">
                  <c:v>107</c:v>
                </c:pt>
                <c:pt idx="1298">
                  <c:v>107</c:v>
                </c:pt>
                <c:pt idx="1299">
                  <c:v>88</c:v>
                </c:pt>
                <c:pt idx="1300">
                  <c:v>106</c:v>
                </c:pt>
                <c:pt idx="1301">
                  <c:v>89</c:v>
                </c:pt>
                <c:pt idx="1302">
                  <c:v>89</c:v>
                </c:pt>
                <c:pt idx="1303">
                  <c:v>111</c:v>
                </c:pt>
                <c:pt idx="1304">
                  <c:v>65</c:v>
                </c:pt>
                <c:pt idx="1305">
                  <c:v>97</c:v>
                </c:pt>
                <c:pt idx="1306">
                  <c:v>103</c:v>
                </c:pt>
                <c:pt idx="1307">
                  <c:v>90</c:v>
                </c:pt>
                <c:pt idx="1308">
                  <c:v>99</c:v>
                </c:pt>
                <c:pt idx="1309">
                  <c:v>63</c:v>
                </c:pt>
                <c:pt idx="1310">
                  <c:v>105</c:v>
                </c:pt>
                <c:pt idx="1311">
                  <c:v>59</c:v>
                </c:pt>
                <c:pt idx="1312">
                  <c:v>100</c:v>
                </c:pt>
                <c:pt idx="1313">
                  <c:v>65</c:v>
                </c:pt>
                <c:pt idx="1314">
                  <c:v>109</c:v>
                </c:pt>
                <c:pt idx="1315">
                  <c:v>59</c:v>
                </c:pt>
                <c:pt idx="1316">
                  <c:v>99</c:v>
                </c:pt>
                <c:pt idx="1317">
                  <c:v>90</c:v>
                </c:pt>
                <c:pt idx="1318">
                  <c:v>95</c:v>
                </c:pt>
                <c:pt idx="1319">
                  <c:v>64</c:v>
                </c:pt>
                <c:pt idx="1320">
                  <c:v>102</c:v>
                </c:pt>
                <c:pt idx="1321">
                  <c:v>88</c:v>
                </c:pt>
                <c:pt idx="1322">
                  <c:v>85</c:v>
                </c:pt>
                <c:pt idx="1323">
                  <c:v>89</c:v>
                </c:pt>
                <c:pt idx="1324">
                  <c:v>65</c:v>
                </c:pt>
                <c:pt idx="1325">
                  <c:v>88</c:v>
                </c:pt>
                <c:pt idx="1326">
                  <c:v>93</c:v>
                </c:pt>
                <c:pt idx="1327">
                  <c:v>111</c:v>
                </c:pt>
                <c:pt idx="1328">
                  <c:v>99</c:v>
                </c:pt>
                <c:pt idx="1329">
                  <c:v>95</c:v>
                </c:pt>
                <c:pt idx="1330">
                  <c:v>94</c:v>
                </c:pt>
                <c:pt idx="1331">
                  <c:v>67</c:v>
                </c:pt>
                <c:pt idx="1332">
                  <c:v>98</c:v>
                </c:pt>
                <c:pt idx="1333">
                  <c:v>64</c:v>
                </c:pt>
                <c:pt idx="1334">
                  <c:v>70</c:v>
                </c:pt>
                <c:pt idx="1335">
                  <c:v>99</c:v>
                </c:pt>
                <c:pt idx="1336">
                  <c:v>64</c:v>
                </c:pt>
                <c:pt idx="1337">
                  <c:v>100</c:v>
                </c:pt>
                <c:pt idx="1338">
                  <c:v>86</c:v>
                </c:pt>
                <c:pt idx="1339">
                  <c:v>93</c:v>
                </c:pt>
                <c:pt idx="1340">
                  <c:v>94</c:v>
                </c:pt>
                <c:pt idx="1341">
                  <c:v>104</c:v>
                </c:pt>
                <c:pt idx="1342">
                  <c:v>99</c:v>
                </c:pt>
                <c:pt idx="1343">
                  <c:v>103</c:v>
                </c:pt>
                <c:pt idx="1344">
                  <c:v>98</c:v>
                </c:pt>
                <c:pt idx="1345">
                  <c:v>71</c:v>
                </c:pt>
                <c:pt idx="1346">
                  <c:v>103</c:v>
                </c:pt>
                <c:pt idx="1347">
                  <c:v>70</c:v>
                </c:pt>
                <c:pt idx="1348">
                  <c:v>93</c:v>
                </c:pt>
                <c:pt idx="1349">
                  <c:v>91</c:v>
                </c:pt>
                <c:pt idx="1350">
                  <c:v>91</c:v>
                </c:pt>
                <c:pt idx="1351">
                  <c:v>87</c:v>
                </c:pt>
                <c:pt idx="1352">
                  <c:v>72</c:v>
                </c:pt>
                <c:pt idx="1353">
                  <c:v>99</c:v>
                </c:pt>
                <c:pt idx="1354">
                  <c:v>88</c:v>
                </c:pt>
                <c:pt idx="1355">
                  <c:v>99</c:v>
                </c:pt>
                <c:pt idx="1356">
                  <c:v>104</c:v>
                </c:pt>
                <c:pt idx="1357">
                  <c:v>97</c:v>
                </c:pt>
                <c:pt idx="1358">
                  <c:v>87</c:v>
                </c:pt>
                <c:pt idx="1359">
                  <c:v>100</c:v>
                </c:pt>
                <c:pt idx="1360">
                  <c:v>107</c:v>
                </c:pt>
                <c:pt idx="1361">
                  <c:v>101</c:v>
                </c:pt>
                <c:pt idx="1362">
                  <c:v>95</c:v>
                </c:pt>
                <c:pt idx="1363">
                  <c:v>63</c:v>
                </c:pt>
                <c:pt idx="1364">
                  <c:v>100</c:v>
                </c:pt>
                <c:pt idx="1365">
                  <c:v>100</c:v>
                </c:pt>
                <c:pt idx="1366">
                  <c:v>66</c:v>
                </c:pt>
                <c:pt idx="1367">
                  <c:v>108</c:v>
                </c:pt>
                <c:pt idx="1368">
                  <c:v>61</c:v>
                </c:pt>
                <c:pt idx="1369">
                  <c:v>103</c:v>
                </c:pt>
                <c:pt idx="1370">
                  <c:v>92</c:v>
                </c:pt>
                <c:pt idx="1371">
                  <c:v>94</c:v>
                </c:pt>
                <c:pt idx="1372">
                  <c:v>76</c:v>
                </c:pt>
                <c:pt idx="1373">
                  <c:v>94</c:v>
                </c:pt>
                <c:pt idx="1374">
                  <c:v>100</c:v>
                </c:pt>
                <c:pt idx="1375">
                  <c:v>65</c:v>
                </c:pt>
                <c:pt idx="1376">
                  <c:v>79</c:v>
                </c:pt>
                <c:pt idx="1377">
                  <c:v>104</c:v>
                </c:pt>
                <c:pt idx="1378">
                  <c:v>60</c:v>
                </c:pt>
                <c:pt idx="1379">
                  <c:v>99</c:v>
                </c:pt>
                <c:pt idx="1380">
                  <c:v>88</c:v>
                </c:pt>
                <c:pt idx="1381">
                  <c:v>98</c:v>
                </c:pt>
                <c:pt idx="1382">
                  <c:v>99</c:v>
                </c:pt>
                <c:pt idx="1383">
                  <c:v>92</c:v>
                </c:pt>
                <c:pt idx="1384">
                  <c:v>100</c:v>
                </c:pt>
                <c:pt idx="1385">
                  <c:v>89</c:v>
                </c:pt>
                <c:pt idx="1386">
                  <c:v>60</c:v>
                </c:pt>
                <c:pt idx="1387">
                  <c:v>99</c:v>
                </c:pt>
                <c:pt idx="1388">
                  <c:v>65</c:v>
                </c:pt>
                <c:pt idx="1389">
                  <c:v>97</c:v>
                </c:pt>
                <c:pt idx="1390">
                  <c:v>99</c:v>
                </c:pt>
                <c:pt idx="1391">
                  <c:v>87</c:v>
                </c:pt>
                <c:pt idx="1392">
                  <c:v>93</c:v>
                </c:pt>
                <c:pt idx="1393">
                  <c:v>96</c:v>
                </c:pt>
                <c:pt idx="1394">
                  <c:v>94</c:v>
                </c:pt>
                <c:pt idx="1395">
                  <c:v>95</c:v>
                </c:pt>
                <c:pt idx="1396">
                  <c:v>60</c:v>
                </c:pt>
                <c:pt idx="1397">
                  <c:v>102</c:v>
                </c:pt>
                <c:pt idx="1398">
                  <c:v>70</c:v>
                </c:pt>
                <c:pt idx="1399">
                  <c:v>89</c:v>
                </c:pt>
                <c:pt idx="1400">
                  <c:v>91</c:v>
                </c:pt>
                <c:pt idx="1401">
                  <c:v>104</c:v>
                </c:pt>
                <c:pt idx="1402">
                  <c:v>104</c:v>
                </c:pt>
                <c:pt idx="1403">
                  <c:v>85</c:v>
                </c:pt>
                <c:pt idx="1404">
                  <c:v>98</c:v>
                </c:pt>
                <c:pt idx="1405">
                  <c:v>104</c:v>
                </c:pt>
                <c:pt idx="1406">
                  <c:v>95</c:v>
                </c:pt>
                <c:pt idx="1407">
                  <c:v>100</c:v>
                </c:pt>
                <c:pt idx="1408">
                  <c:v>102</c:v>
                </c:pt>
                <c:pt idx="1409">
                  <c:v>95</c:v>
                </c:pt>
                <c:pt idx="1410">
                  <c:v>94</c:v>
                </c:pt>
                <c:pt idx="1411">
                  <c:v>94</c:v>
                </c:pt>
                <c:pt idx="1412">
                  <c:v>95</c:v>
                </c:pt>
                <c:pt idx="1413">
                  <c:v>89</c:v>
                </c:pt>
                <c:pt idx="1414">
                  <c:v>98</c:v>
                </c:pt>
                <c:pt idx="1415">
                  <c:v>95</c:v>
                </c:pt>
                <c:pt idx="1416">
                  <c:v>90</c:v>
                </c:pt>
                <c:pt idx="1417">
                  <c:v>90</c:v>
                </c:pt>
                <c:pt idx="1418">
                  <c:v>98</c:v>
                </c:pt>
                <c:pt idx="1419">
                  <c:v>92</c:v>
                </c:pt>
                <c:pt idx="1420">
                  <c:v>94</c:v>
                </c:pt>
                <c:pt idx="1421">
                  <c:v>98</c:v>
                </c:pt>
                <c:pt idx="1422">
                  <c:v>95</c:v>
                </c:pt>
                <c:pt idx="1423">
                  <c:v>100</c:v>
                </c:pt>
                <c:pt idx="1424">
                  <c:v>89</c:v>
                </c:pt>
                <c:pt idx="1425">
                  <c:v>86</c:v>
                </c:pt>
                <c:pt idx="1426">
                  <c:v>96</c:v>
                </c:pt>
                <c:pt idx="1427">
                  <c:v>92</c:v>
                </c:pt>
                <c:pt idx="1428">
                  <c:v>99</c:v>
                </c:pt>
                <c:pt idx="1429">
                  <c:v>98</c:v>
                </c:pt>
                <c:pt idx="1430">
                  <c:v>95</c:v>
                </c:pt>
                <c:pt idx="1431">
                  <c:v>96</c:v>
                </c:pt>
                <c:pt idx="1432">
                  <c:v>87</c:v>
                </c:pt>
                <c:pt idx="1433">
                  <c:v>92</c:v>
                </c:pt>
                <c:pt idx="1434">
                  <c:v>57</c:v>
                </c:pt>
                <c:pt idx="1435">
                  <c:v>94</c:v>
                </c:pt>
                <c:pt idx="1436">
                  <c:v>98</c:v>
                </c:pt>
                <c:pt idx="1437">
                  <c:v>92</c:v>
                </c:pt>
                <c:pt idx="1438">
                  <c:v>97</c:v>
                </c:pt>
                <c:pt idx="1439">
                  <c:v>66</c:v>
                </c:pt>
                <c:pt idx="1440">
                  <c:v>93</c:v>
                </c:pt>
                <c:pt idx="1441">
                  <c:v>97</c:v>
                </c:pt>
                <c:pt idx="1442">
                  <c:v>97</c:v>
                </c:pt>
                <c:pt idx="1443">
                  <c:v>94</c:v>
                </c:pt>
                <c:pt idx="1444">
                  <c:v>94</c:v>
                </c:pt>
                <c:pt idx="1445">
                  <c:v>62</c:v>
                </c:pt>
                <c:pt idx="1446">
                  <c:v>115</c:v>
                </c:pt>
                <c:pt idx="1447">
                  <c:v>109</c:v>
                </c:pt>
                <c:pt idx="1448">
                  <c:v>112</c:v>
                </c:pt>
                <c:pt idx="1449">
                  <c:v>59</c:v>
                </c:pt>
                <c:pt idx="1450">
                  <c:v>104</c:v>
                </c:pt>
                <c:pt idx="1451">
                  <c:v>74</c:v>
                </c:pt>
                <c:pt idx="1452">
                  <c:v>105</c:v>
                </c:pt>
                <c:pt idx="1453">
                  <c:v>86</c:v>
                </c:pt>
                <c:pt idx="1454">
                  <c:v>96</c:v>
                </c:pt>
                <c:pt idx="1455">
                  <c:v>101</c:v>
                </c:pt>
                <c:pt idx="1456">
                  <c:v>96</c:v>
                </c:pt>
                <c:pt idx="1457">
                  <c:v>98</c:v>
                </c:pt>
                <c:pt idx="1458">
                  <c:v>63</c:v>
                </c:pt>
                <c:pt idx="1459">
                  <c:v>79</c:v>
                </c:pt>
                <c:pt idx="1460">
                  <c:v>98</c:v>
                </c:pt>
                <c:pt idx="1461">
                  <c:v>64</c:v>
                </c:pt>
                <c:pt idx="1462">
                  <c:v>83</c:v>
                </c:pt>
                <c:pt idx="1463">
                  <c:v>85</c:v>
                </c:pt>
                <c:pt idx="1464">
                  <c:v>108</c:v>
                </c:pt>
                <c:pt idx="1465">
                  <c:v>90</c:v>
                </c:pt>
                <c:pt idx="1466">
                  <c:v>92</c:v>
                </c:pt>
                <c:pt idx="1467">
                  <c:v>94</c:v>
                </c:pt>
                <c:pt idx="1468">
                  <c:v>84</c:v>
                </c:pt>
                <c:pt idx="1469">
                  <c:v>100</c:v>
                </c:pt>
                <c:pt idx="1470">
                  <c:v>94</c:v>
                </c:pt>
                <c:pt idx="1471">
                  <c:v>108</c:v>
                </c:pt>
                <c:pt idx="1472">
                  <c:v>82</c:v>
                </c:pt>
                <c:pt idx="1473">
                  <c:v>94</c:v>
                </c:pt>
                <c:pt idx="1474">
                  <c:v>92</c:v>
                </c:pt>
                <c:pt idx="1475">
                  <c:v>103</c:v>
                </c:pt>
                <c:pt idx="1476">
                  <c:v>96</c:v>
                </c:pt>
                <c:pt idx="1477">
                  <c:v>79</c:v>
                </c:pt>
                <c:pt idx="1478">
                  <c:v>70</c:v>
                </c:pt>
                <c:pt idx="1479">
                  <c:v>99</c:v>
                </c:pt>
                <c:pt idx="1480">
                  <c:v>70</c:v>
                </c:pt>
                <c:pt idx="1481">
                  <c:v>112</c:v>
                </c:pt>
                <c:pt idx="1482">
                  <c:v>94</c:v>
                </c:pt>
                <c:pt idx="1483">
                  <c:v>90</c:v>
                </c:pt>
                <c:pt idx="1484">
                  <c:v>97</c:v>
                </c:pt>
                <c:pt idx="1485">
                  <c:v>97</c:v>
                </c:pt>
                <c:pt idx="1486">
                  <c:v>87</c:v>
                </c:pt>
                <c:pt idx="1487">
                  <c:v>98</c:v>
                </c:pt>
                <c:pt idx="1488">
                  <c:v>82</c:v>
                </c:pt>
                <c:pt idx="1489">
                  <c:v>94</c:v>
                </c:pt>
                <c:pt idx="1490">
                  <c:v>93</c:v>
                </c:pt>
                <c:pt idx="1491">
                  <c:v>93</c:v>
                </c:pt>
                <c:pt idx="1492">
                  <c:v>100</c:v>
                </c:pt>
                <c:pt idx="1493">
                  <c:v>98</c:v>
                </c:pt>
                <c:pt idx="1494">
                  <c:v>94</c:v>
                </c:pt>
                <c:pt idx="1495">
                  <c:v>85</c:v>
                </c:pt>
                <c:pt idx="1496">
                  <c:v>91</c:v>
                </c:pt>
                <c:pt idx="1497">
                  <c:v>104</c:v>
                </c:pt>
                <c:pt idx="1498">
                  <c:v>98</c:v>
                </c:pt>
                <c:pt idx="1499">
                  <c:v>86</c:v>
                </c:pt>
                <c:pt idx="1500">
                  <c:v>95</c:v>
                </c:pt>
                <c:pt idx="1501">
                  <c:v>100</c:v>
                </c:pt>
                <c:pt idx="1502">
                  <c:v>93</c:v>
                </c:pt>
                <c:pt idx="1503">
                  <c:v>94</c:v>
                </c:pt>
                <c:pt idx="1504">
                  <c:v>104</c:v>
                </c:pt>
                <c:pt idx="1505">
                  <c:v>93</c:v>
                </c:pt>
                <c:pt idx="1506">
                  <c:v>110</c:v>
                </c:pt>
                <c:pt idx="1507">
                  <c:v>91</c:v>
                </c:pt>
                <c:pt idx="1508">
                  <c:v>69</c:v>
                </c:pt>
                <c:pt idx="1509">
                  <c:v>97</c:v>
                </c:pt>
                <c:pt idx="1510">
                  <c:v>62</c:v>
                </c:pt>
                <c:pt idx="1511">
                  <c:v>112</c:v>
                </c:pt>
                <c:pt idx="1512">
                  <c:v>81</c:v>
                </c:pt>
                <c:pt idx="1513">
                  <c:v>93</c:v>
                </c:pt>
                <c:pt idx="1514">
                  <c:v>61</c:v>
                </c:pt>
                <c:pt idx="1515">
                  <c:v>107</c:v>
                </c:pt>
                <c:pt idx="1516">
                  <c:v>96</c:v>
                </c:pt>
                <c:pt idx="1517">
                  <c:v>65</c:v>
                </c:pt>
                <c:pt idx="1518">
                  <c:v>109</c:v>
                </c:pt>
                <c:pt idx="1519">
                  <c:v>98</c:v>
                </c:pt>
                <c:pt idx="1520">
                  <c:v>99</c:v>
                </c:pt>
                <c:pt idx="1521">
                  <c:v>95</c:v>
                </c:pt>
                <c:pt idx="1522">
                  <c:v>108</c:v>
                </c:pt>
                <c:pt idx="1523">
                  <c:v>100</c:v>
                </c:pt>
                <c:pt idx="1524">
                  <c:v>87</c:v>
                </c:pt>
                <c:pt idx="1525">
                  <c:v>105</c:v>
                </c:pt>
                <c:pt idx="1526">
                  <c:v>99</c:v>
                </c:pt>
                <c:pt idx="1527">
                  <c:v>105</c:v>
                </c:pt>
                <c:pt idx="1528">
                  <c:v>97</c:v>
                </c:pt>
                <c:pt idx="1529">
                  <c:v>93</c:v>
                </c:pt>
                <c:pt idx="1530">
                  <c:v>64</c:v>
                </c:pt>
                <c:pt idx="1531">
                  <c:v>112</c:v>
                </c:pt>
                <c:pt idx="1532">
                  <c:v>96</c:v>
                </c:pt>
                <c:pt idx="1533">
                  <c:v>88</c:v>
                </c:pt>
                <c:pt idx="1534">
                  <c:v>104</c:v>
                </c:pt>
                <c:pt idx="1535">
                  <c:v>89</c:v>
                </c:pt>
                <c:pt idx="1536">
                  <c:v>97</c:v>
                </c:pt>
                <c:pt idx="1537">
                  <c:v>70</c:v>
                </c:pt>
                <c:pt idx="1538">
                  <c:v>108</c:v>
                </c:pt>
                <c:pt idx="1539">
                  <c:v>58</c:v>
                </c:pt>
                <c:pt idx="1540">
                  <c:v>103</c:v>
                </c:pt>
                <c:pt idx="1541">
                  <c:v>64</c:v>
                </c:pt>
                <c:pt idx="1542">
                  <c:v>99</c:v>
                </c:pt>
                <c:pt idx="1543">
                  <c:v>87</c:v>
                </c:pt>
                <c:pt idx="1544">
                  <c:v>109</c:v>
                </c:pt>
                <c:pt idx="1545">
                  <c:v>89</c:v>
                </c:pt>
                <c:pt idx="1546">
                  <c:v>99</c:v>
                </c:pt>
                <c:pt idx="1547">
                  <c:v>102</c:v>
                </c:pt>
                <c:pt idx="1548">
                  <c:v>103</c:v>
                </c:pt>
                <c:pt idx="1549">
                  <c:v>98</c:v>
                </c:pt>
                <c:pt idx="1550">
                  <c:v>100</c:v>
                </c:pt>
                <c:pt idx="1551">
                  <c:v>96</c:v>
                </c:pt>
                <c:pt idx="1552">
                  <c:v>99</c:v>
                </c:pt>
                <c:pt idx="1553">
                  <c:v>90</c:v>
                </c:pt>
                <c:pt idx="1554">
                  <c:v>97</c:v>
                </c:pt>
                <c:pt idx="1555">
                  <c:v>74</c:v>
                </c:pt>
                <c:pt idx="1556">
                  <c:v>98</c:v>
                </c:pt>
                <c:pt idx="1557">
                  <c:v>96</c:v>
                </c:pt>
                <c:pt idx="1558">
                  <c:v>91</c:v>
                </c:pt>
                <c:pt idx="1559">
                  <c:v>71</c:v>
                </c:pt>
                <c:pt idx="1560">
                  <c:v>82</c:v>
                </c:pt>
                <c:pt idx="1561">
                  <c:v>90</c:v>
                </c:pt>
                <c:pt idx="1562">
                  <c:v>91</c:v>
                </c:pt>
                <c:pt idx="1563">
                  <c:v>101</c:v>
                </c:pt>
                <c:pt idx="1564">
                  <c:v>100</c:v>
                </c:pt>
                <c:pt idx="1565">
                  <c:v>95</c:v>
                </c:pt>
                <c:pt idx="1566">
                  <c:v>94</c:v>
                </c:pt>
                <c:pt idx="1567">
                  <c:v>88</c:v>
                </c:pt>
                <c:pt idx="1568">
                  <c:v>98</c:v>
                </c:pt>
                <c:pt idx="1569">
                  <c:v>107</c:v>
                </c:pt>
                <c:pt idx="1570">
                  <c:v>93</c:v>
                </c:pt>
                <c:pt idx="1571">
                  <c:v>90</c:v>
                </c:pt>
                <c:pt idx="1572">
                  <c:v>97</c:v>
                </c:pt>
                <c:pt idx="1573">
                  <c:v>99</c:v>
                </c:pt>
                <c:pt idx="1574">
                  <c:v>63</c:v>
                </c:pt>
                <c:pt idx="1575">
                  <c:v>101</c:v>
                </c:pt>
                <c:pt idx="1576">
                  <c:v>64</c:v>
                </c:pt>
                <c:pt idx="1577">
                  <c:v>89</c:v>
                </c:pt>
                <c:pt idx="1578">
                  <c:v>100</c:v>
                </c:pt>
                <c:pt idx="1579">
                  <c:v>106</c:v>
                </c:pt>
                <c:pt idx="1580">
                  <c:v>97</c:v>
                </c:pt>
                <c:pt idx="1581">
                  <c:v>78</c:v>
                </c:pt>
                <c:pt idx="1582">
                  <c:v>100</c:v>
                </c:pt>
                <c:pt idx="1583">
                  <c:v>96</c:v>
                </c:pt>
                <c:pt idx="1584">
                  <c:v>93</c:v>
                </c:pt>
                <c:pt idx="1585">
                  <c:v>94</c:v>
                </c:pt>
                <c:pt idx="1586">
                  <c:v>55</c:v>
                </c:pt>
                <c:pt idx="1587">
                  <c:v>56</c:v>
                </c:pt>
                <c:pt idx="1588">
                  <c:v>85</c:v>
                </c:pt>
                <c:pt idx="1589">
                  <c:v>64</c:v>
                </c:pt>
                <c:pt idx="1590">
                  <c:v>106</c:v>
                </c:pt>
                <c:pt idx="1591">
                  <c:v>86</c:v>
                </c:pt>
                <c:pt idx="1592">
                  <c:v>79</c:v>
                </c:pt>
                <c:pt idx="1593">
                  <c:v>88</c:v>
                </c:pt>
                <c:pt idx="1594">
                  <c:v>98</c:v>
                </c:pt>
                <c:pt idx="1595">
                  <c:v>61</c:v>
                </c:pt>
                <c:pt idx="1596">
                  <c:v>91</c:v>
                </c:pt>
                <c:pt idx="1597">
                  <c:v>95</c:v>
                </c:pt>
                <c:pt idx="1598">
                  <c:v>97</c:v>
                </c:pt>
                <c:pt idx="1599">
                  <c:v>97</c:v>
                </c:pt>
                <c:pt idx="1600">
                  <c:v>87</c:v>
                </c:pt>
                <c:pt idx="1601">
                  <c:v>105</c:v>
                </c:pt>
                <c:pt idx="1602">
                  <c:v>94</c:v>
                </c:pt>
                <c:pt idx="1603">
                  <c:v>91</c:v>
                </c:pt>
                <c:pt idx="1604">
                  <c:v>86</c:v>
                </c:pt>
                <c:pt idx="1605">
                  <c:v>92</c:v>
                </c:pt>
                <c:pt idx="1606">
                  <c:v>89</c:v>
                </c:pt>
                <c:pt idx="1607">
                  <c:v>99</c:v>
                </c:pt>
                <c:pt idx="1608">
                  <c:v>66</c:v>
                </c:pt>
                <c:pt idx="1609">
                  <c:v>89</c:v>
                </c:pt>
                <c:pt idx="1610">
                  <c:v>101</c:v>
                </c:pt>
                <c:pt idx="1611">
                  <c:v>93</c:v>
                </c:pt>
                <c:pt idx="1612">
                  <c:v>101</c:v>
                </c:pt>
                <c:pt idx="1613">
                  <c:v>95</c:v>
                </c:pt>
                <c:pt idx="1614">
                  <c:v>110</c:v>
                </c:pt>
                <c:pt idx="1615">
                  <c:v>100</c:v>
                </c:pt>
                <c:pt idx="1616">
                  <c:v>107</c:v>
                </c:pt>
                <c:pt idx="1617">
                  <c:v>94</c:v>
                </c:pt>
                <c:pt idx="1618">
                  <c:v>95</c:v>
                </c:pt>
                <c:pt idx="1619">
                  <c:v>91</c:v>
                </c:pt>
                <c:pt idx="1620">
                  <c:v>95</c:v>
                </c:pt>
                <c:pt idx="1621">
                  <c:v>97</c:v>
                </c:pt>
                <c:pt idx="1622">
                  <c:v>96</c:v>
                </c:pt>
                <c:pt idx="1623">
                  <c:v>94</c:v>
                </c:pt>
                <c:pt idx="1624">
                  <c:v>68</c:v>
                </c:pt>
                <c:pt idx="1625">
                  <c:v>99</c:v>
                </c:pt>
                <c:pt idx="1626">
                  <c:v>101</c:v>
                </c:pt>
                <c:pt idx="1627">
                  <c:v>59</c:v>
                </c:pt>
                <c:pt idx="1628">
                  <c:v>92</c:v>
                </c:pt>
                <c:pt idx="1629">
                  <c:v>58</c:v>
                </c:pt>
                <c:pt idx="1630">
                  <c:v>102</c:v>
                </c:pt>
                <c:pt idx="1631">
                  <c:v>92</c:v>
                </c:pt>
                <c:pt idx="1632">
                  <c:v>90</c:v>
                </c:pt>
                <c:pt idx="1633">
                  <c:v>97</c:v>
                </c:pt>
                <c:pt idx="1634">
                  <c:v>88</c:v>
                </c:pt>
                <c:pt idx="1635">
                  <c:v>89</c:v>
                </c:pt>
                <c:pt idx="1636">
                  <c:v>70</c:v>
                </c:pt>
                <c:pt idx="1637">
                  <c:v>92</c:v>
                </c:pt>
                <c:pt idx="1638">
                  <c:v>103</c:v>
                </c:pt>
                <c:pt idx="1639">
                  <c:v>103</c:v>
                </c:pt>
                <c:pt idx="1640">
                  <c:v>98</c:v>
                </c:pt>
                <c:pt idx="1641">
                  <c:v>96</c:v>
                </c:pt>
                <c:pt idx="1642">
                  <c:v>60</c:v>
                </c:pt>
                <c:pt idx="1643">
                  <c:v>102</c:v>
                </c:pt>
                <c:pt idx="1644">
                  <c:v>92</c:v>
                </c:pt>
                <c:pt idx="1645">
                  <c:v>102</c:v>
                </c:pt>
                <c:pt idx="1646">
                  <c:v>110</c:v>
                </c:pt>
                <c:pt idx="1647">
                  <c:v>103</c:v>
                </c:pt>
                <c:pt idx="1648">
                  <c:v>99</c:v>
                </c:pt>
                <c:pt idx="1649">
                  <c:v>107</c:v>
                </c:pt>
                <c:pt idx="1650">
                  <c:v>87</c:v>
                </c:pt>
                <c:pt idx="1651">
                  <c:v>102</c:v>
                </c:pt>
                <c:pt idx="1652">
                  <c:v>66</c:v>
                </c:pt>
                <c:pt idx="1653">
                  <c:v>93</c:v>
                </c:pt>
                <c:pt idx="1654">
                  <c:v>102</c:v>
                </c:pt>
                <c:pt idx="1655">
                  <c:v>97</c:v>
                </c:pt>
                <c:pt idx="1656">
                  <c:v>95</c:v>
                </c:pt>
                <c:pt idx="1657">
                  <c:v>99</c:v>
                </c:pt>
                <c:pt idx="1658">
                  <c:v>100</c:v>
                </c:pt>
                <c:pt idx="1659">
                  <c:v>95</c:v>
                </c:pt>
                <c:pt idx="1660">
                  <c:v>100</c:v>
                </c:pt>
                <c:pt idx="1661">
                  <c:v>103</c:v>
                </c:pt>
                <c:pt idx="1662">
                  <c:v>96</c:v>
                </c:pt>
                <c:pt idx="1663">
                  <c:v>99</c:v>
                </c:pt>
                <c:pt idx="1664">
                  <c:v>94</c:v>
                </c:pt>
                <c:pt idx="1665">
                  <c:v>91</c:v>
                </c:pt>
                <c:pt idx="1666">
                  <c:v>84</c:v>
                </c:pt>
                <c:pt idx="1667">
                  <c:v>95</c:v>
                </c:pt>
                <c:pt idx="1668">
                  <c:v>99</c:v>
                </c:pt>
                <c:pt idx="1669">
                  <c:v>103</c:v>
                </c:pt>
                <c:pt idx="1670">
                  <c:v>94</c:v>
                </c:pt>
                <c:pt idx="1671">
                  <c:v>84</c:v>
                </c:pt>
                <c:pt idx="1672">
                  <c:v>95</c:v>
                </c:pt>
                <c:pt idx="1673">
                  <c:v>108</c:v>
                </c:pt>
                <c:pt idx="1674">
                  <c:v>72</c:v>
                </c:pt>
                <c:pt idx="1675">
                  <c:v>97</c:v>
                </c:pt>
                <c:pt idx="1676">
                  <c:v>90.2</c:v>
                </c:pt>
                <c:pt idx="1677">
                  <c:v>92.933333333333294</c:v>
                </c:pt>
                <c:pt idx="1678">
                  <c:v>96.9166666666666</c:v>
                </c:pt>
                <c:pt idx="1679">
                  <c:v>100.416666666666</c:v>
                </c:pt>
                <c:pt idx="1680">
                  <c:v>87.4</c:v>
                </c:pt>
                <c:pt idx="1681">
                  <c:v>104.533333333333</c:v>
                </c:pt>
                <c:pt idx="1682">
                  <c:v>93.066666666666606</c:v>
                </c:pt>
                <c:pt idx="1683">
                  <c:v>100.333333333333</c:v>
                </c:pt>
                <c:pt idx="1684">
                  <c:v>113.98333333333299</c:v>
                </c:pt>
                <c:pt idx="1685">
                  <c:v>96.1666666666666</c:v>
                </c:pt>
                <c:pt idx="1686">
                  <c:v>96.516666666666595</c:v>
                </c:pt>
                <c:pt idx="1687">
                  <c:v>98.316666666666606</c:v>
                </c:pt>
                <c:pt idx="1688">
                  <c:v>94.7</c:v>
                </c:pt>
                <c:pt idx="1689">
                  <c:v>105.7</c:v>
                </c:pt>
                <c:pt idx="1690">
                  <c:v>96.9</c:v>
                </c:pt>
                <c:pt idx="1691">
                  <c:v>98.366666666666603</c:v>
                </c:pt>
                <c:pt idx="1692">
                  <c:v>96.75</c:v>
                </c:pt>
                <c:pt idx="1693">
                  <c:v>104.7</c:v>
                </c:pt>
                <c:pt idx="1694">
                  <c:v>95.816666666666606</c:v>
                </c:pt>
                <c:pt idx="1695">
                  <c:v>99.5833333333333</c:v>
                </c:pt>
                <c:pt idx="1696">
                  <c:v>92.983333333333306</c:v>
                </c:pt>
                <c:pt idx="1697">
                  <c:v>69.216666666666598</c:v>
                </c:pt>
                <c:pt idx="1698">
                  <c:v>99.25</c:v>
                </c:pt>
                <c:pt idx="1699">
                  <c:v>95.55</c:v>
                </c:pt>
                <c:pt idx="1700">
                  <c:v>113.36666666666601</c:v>
                </c:pt>
                <c:pt idx="1701">
                  <c:v>94.3</c:v>
                </c:pt>
                <c:pt idx="1702">
                  <c:v>97.433333333333294</c:v>
                </c:pt>
                <c:pt idx="1703">
                  <c:v>99.366666666666603</c:v>
                </c:pt>
                <c:pt idx="1704">
                  <c:v>104.433333333333</c:v>
                </c:pt>
                <c:pt idx="1705">
                  <c:v>89.316666666666606</c:v>
                </c:pt>
                <c:pt idx="1706">
                  <c:v>94.7</c:v>
                </c:pt>
                <c:pt idx="1707">
                  <c:v>92.533333333333303</c:v>
                </c:pt>
                <c:pt idx="1708">
                  <c:v>91.8333333333333</c:v>
                </c:pt>
                <c:pt idx="1709">
                  <c:v>98.733333333333306</c:v>
                </c:pt>
                <c:pt idx="1710">
                  <c:v>95.2</c:v>
                </c:pt>
                <c:pt idx="1711">
                  <c:v>93.433333333333294</c:v>
                </c:pt>
                <c:pt idx="1712">
                  <c:v>97.016666666666595</c:v>
                </c:pt>
                <c:pt idx="1713">
                  <c:v>96.8</c:v>
                </c:pt>
                <c:pt idx="1714">
                  <c:v>90.683333333333294</c:v>
                </c:pt>
                <c:pt idx="1715">
                  <c:v>96.8</c:v>
                </c:pt>
                <c:pt idx="1716">
                  <c:v>93.783333333333303</c:v>
                </c:pt>
                <c:pt idx="1717">
                  <c:v>87.6</c:v>
                </c:pt>
                <c:pt idx="1718">
                  <c:v>97.35</c:v>
                </c:pt>
                <c:pt idx="1719">
                  <c:v>99.866666666666603</c:v>
                </c:pt>
                <c:pt idx="1720">
                  <c:v>89.433333333333294</c:v>
                </c:pt>
                <c:pt idx="1721">
                  <c:v>98.15</c:v>
                </c:pt>
                <c:pt idx="1722">
                  <c:v>96.016666666666595</c:v>
                </c:pt>
                <c:pt idx="1723">
                  <c:v>72.7</c:v>
                </c:pt>
                <c:pt idx="1724">
                  <c:v>103.48333333333299</c:v>
                </c:pt>
                <c:pt idx="1725">
                  <c:v>55</c:v>
                </c:pt>
                <c:pt idx="1726">
                  <c:v>63</c:v>
                </c:pt>
                <c:pt idx="1727">
                  <c:v>114.85</c:v>
                </c:pt>
                <c:pt idx="1728">
                  <c:v>95.533333333333303</c:v>
                </c:pt>
                <c:pt idx="1729">
                  <c:v>91.8333333333333</c:v>
                </c:pt>
                <c:pt idx="1730">
                  <c:v>92.433333333333294</c:v>
                </c:pt>
                <c:pt idx="1731">
                  <c:v>87.3</c:v>
                </c:pt>
                <c:pt idx="1732">
                  <c:v>86</c:v>
                </c:pt>
                <c:pt idx="1733">
                  <c:v>95.466666666666598</c:v>
                </c:pt>
                <c:pt idx="1734">
                  <c:v>60.35</c:v>
                </c:pt>
                <c:pt idx="1735">
                  <c:v>98.533333333333303</c:v>
                </c:pt>
                <c:pt idx="1736">
                  <c:v>94.2</c:v>
                </c:pt>
                <c:pt idx="1737">
                  <c:v>109.73333333333299</c:v>
                </c:pt>
                <c:pt idx="1738">
                  <c:v>86.65</c:v>
                </c:pt>
                <c:pt idx="1739">
                  <c:v>94.733333333333306</c:v>
                </c:pt>
                <c:pt idx="1740">
                  <c:v>107.45</c:v>
                </c:pt>
                <c:pt idx="1741">
                  <c:v>100.45</c:v>
                </c:pt>
                <c:pt idx="1742">
                  <c:v>102.833333333333</c:v>
                </c:pt>
                <c:pt idx="1743">
                  <c:v>93.483333333333306</c:v>
                </c:pt>
                <c:pt idx="1744">
                  <c:v>114</c:v>
                </c:pt>
                <c:pt idx="1745">
                  <c:v>87.85</c:v>
                </c:pt>
                <c:pt idx="1746">
                  <c:v>101.15</c:v>
                </c:pt>
                <c:pt idx="1747">
                  <c:v>91.95</c:v>
                </c:pt>
                <c:pt idx="1748">
                  <c:v>101.583333333333</c:v>
                </c:pt>
                <c:pt idx="1749">
                  <c:v>103.666666666666</c:v>
                </c:pt>
                <c:pt idx="1750">
                  <c:v>100.1</c:v>
                </c:pt>
                <c:pt idx="1751">
                  <c:v>87.016666666666595</c:v>
                </c:pt>
                <c:pt idx="1752">
                  <c:v>102.783333333333</c:v>
                </c:pt>
                <c:pt idx="1753">
                  <c:v>93.9166666666666</c:v>
                </c:pt>
                <c:pt idx="1754">
                  <c:v>93.3</c:v>
                </c:pt>
                <c:pt idx="1755">
                  <c:v>99.933333333333294</c:v>
                </c:pt>
                <c:pt idx="1756">
                  <c:v>88.7</c:v>
                </c:pt>
                <c:pt idx="1757">
                  <c:v>106.266666666666</c:v>
                </c:pt>
                <c:pt idx="1758">
                  <c:v>95.816666666666606</c:v>
                </c:pt>
                <c:pt idx="1759">
                  <c:v>101.86666666666601</c:v>
                </c:pt>
                <c:pt idx="1760">
                  <c:v>98</c:v>
                </c:pt>
                <c:pt idx="1761">
                  <c:v>96.216666666666598</c:v>
                </c:pt>
                <c:pt idx="1762">
                  <c:v>114.216666666666</c:v>
                </c:pt>
                <c:pt idx="1763">
                  <c:v>65.45</c:v>
                </c:pt>
                <c:pt idx="1764">
                  <c:v>70.3</c:v>
                </c:pt>
                <c:pt idx="1765">
                  <c:v>110.6</c:v>
                </c:pt>
                <c:pt idx="1766">
                  <c:v>102.7</c:v>
                </c:pt>
                <c:pt idx="1767">
                  <c:v>97.6666666666666</c:v>
                </c:pt>
                <c:pt idx="1768">
                  <c:v>83.966666666666598</c:v>
                </c:pt>
                <c:pt idx="1769">
                  <c:v>65.8</c:v>
                </c:pt>
                <c:pt idx="1770">
                  <c:v>104.6</c:v>
                </c:pt>
                <c:pt idx="1771">
                  <c:v>93.25</c:v>
                </c:pt>
                <c:pt idx="1772">
                  <c:v>96.4</c:v>
                </c:pt>
                <c:pt idx="1773">
                  <c:v>102.9</c:v>
                </c:pt>
                <c:pt idx="1774">
                  <c:v>111.083333333333</c:v>
                </c:pt>
                <c:pt idx="1775">
                  <c:v>87.766666666666595</c:v>
                </c:pt>
                <c:pt idx="1776">
                  <c:v>96.783333333333303</c:v>
                </c:pt>
                <c:pt idx="1777">
                  <c:v>94.633333333333297</c:v>
                </c:pt>
                <c:pt idx="1778">
                  <c:v>96.016666666666595</c:v>
                </c:pt>
                <c:pt idx="1779">
                  <c:v>90.216666666666598</c:v>
                </c:pt>
                <c:pt idx="1780">
                  <c:v>104.433333333333</c:v>
                </c:pt>
                <c:pt idx="1781">
                  <c:v>96.5</c:v>
                </c:pt>
                <c:pt idx="1782">
                  <c:v>100.15</c:v>
                </c:pt>
                <c:pt idx="1783">
                  <c:v>99.716666666666598</c:v>
                </c:pt>
                <c:pt idx="1784">
                  <c:v>110.35</c:v>
                </c:pt>
                <c:pt idx="1785">
                  <c:v>92.633333333333297</c:v>
                </c:pt>
                <c:pt idx="1786">
                  <c:v>101.833333333333</c:v>
                </c:pt>
                <c:pt idx="1787">
                  <c:v>96.25</c:v>
                </c:pt>
                <c:pt idx="1788">
                  <c:v>87.55</c:v>
                </c:pt>
                <c:pt idx="1789">
                  <c:v>90.283333333333303</c:v>
                </c:pt>
                <c:pt idx="1790">
                  <c:v>100.98333333333299</c:v>
                </c:pt>
                <c:pt idx="1791">
                  <c:v>93.1</c:v>
                </c:pt>
                <c:pt idx="1792">
                  <c:v>110.833333333333</c:v>
                </c:pt>
                <c:pt idx="1793">
                  <c:v>96.75</c:v>
                </c:pt>
                <c:pt idx="1794">
                  <c:v>105.683333333333</c:v>
                </c:pt>
                <c:pt idx="1795">
                  <c:v>84.6666666666666</c:v>
                </c:pt>
                <c:pt idx="1796">
                  <c:v>97.683333333333294</c:v>
                </c:pt>
                <c:pt idx="1797">
                  <c:v>67.766666666666595</c:v>
                </c:pt>
                <c:pt idx="1798">
                  <c:v>109.45</c:v>
                </c:pt>
                <c:pt idx="1799">
                  <c:v>95.966666666666598</c:v>
                </c:pt>
                <c:pt idx="1800">
                  <c:v>101.433333333333</c:v>
                </c:pt>
                <c:pt idx="1801">
                  <c:v>89.633333333333297</c:v>
                </c:pt>
                <c:pt idx="1802">
                  <c:v>103.216666666666</c:v>
                </c:pt>
                <c:pt idx="1803">
                  <c:v>95.466666666666598</c:v>
                </c:pt>
                <c:pt idx="1804">
                  <c:v>76</c:v>
                </c:pt>
                <c:pt idx="1805">
                  <c:v>95.183333333333294</c:v>
                </c:pt>
                <c:pt idx="1806">
                  <c:v>73.383333333333297</c:v>
                </c:pt>
                <c:pt idx="1807">
                  <c:v>93.1666666666666</c:v>
                </c:pt>
                <c:pt idx="1808">
                  <c:v>99.866666666666603</c:v>
                </c:pt>
                <c:pt idx="1809">
                  <c:v>92.533333333333303</c:v>
                </c:pt>
                <c:pt idx="1810">
                  <c:v>97.55</c:v>
                </c:pt>
                <c:pt idx="1811">
                  <c:v>97.85</c:v>
                </c:pt>
                <c:pt idx="1812">
                  <c:v>62.683333333333302</c:v>
                </c:pt>
                <c:pt idx="1813">
                  <c:v>93.3</c:v>
                </c:pt>
                <c:pt idx="1814">
                  <c:v>74.6666666666666</c:v>
                </c:pt>
                <c:pt idx="1815">
                  <c:v>87.516666666666595</c:v>
                </c:pt>
                <c:pt idx="1816">
                  <c:v>103.31666666666599</c:v>
                </c:pt>
                <c:pt idx="1817">
                  <c:v>76.599999999999994</c:v>
                </c:pt>
                <c:pt idx="1818">
                  <c:v>106.23333333333299</c:v>
                </c:pt>
                <c:pt idx="1819">
                  <c:v>94.816666666666606</c:v>
                </c:pt>
                <c:pt idx="1820">
                  <c:v>102.9</c:v>
                </c:pt>
                <c:pt idx="1821">
                  <c:v>104.81666666666599</c:v>
                </c:pt>
                <c:pt idx="1822">
                  <c:v>100.95</c:v>
                </c:pt>
                <c:pt idx="1823">
                  <c:v>97.15</c:v>
                </c:pt>
                <c:pt idx="1824">
                  <c:v>86.883333333333297</c:v>
                </c:pt>
                <c:pt idx="1825">
                  <c:v>101.333333333333</c:v>
                </c:pt>
                <c:pt idx="1826">
                  <c:v>91.883333333333297</c:v>
                </c:pt>
                <c:pt idx="1827">
                  <c:v>90.75</c:v>
                </c:pt>
                <c:pt idx="1828">
                  <c:v>83.3</c:v>
                </c:pt>
                <c:pt idx="1829">
                  <c:v>107.7</c:v>
                </c:pt>
                <c:pt idx="1830">
                  <c:v>89.6</c:v>
                </c:pt>
                <c:pt idx="1831">
                  <c:v>102.81666666666599</c:v>
                </c:pt>
                <c:pt idx="1832">
                  <c:v>85.616666666666603</c:v>
                </c:pt>
                <c:pt idx="1833">
                  <c:v>94.066666666666606</c:v>
                </c:pt>
                <c:pt idx="1834">
                  <c:v>102.666666666666</c:v>
                </c:pt>
                <c:pt idx="1835">
                  <c:v>94.466666666666598</c:v>
                </c:pt>
                <c:pt idx="1836">
                  <c:v>62</c:v>
                </c:pt>
                <c:pt idx="1837">
                  <c:v>110.3</c:v>
                </c:pt>
                <c:pt idx="1838">
                  <c:v>89.433333333333294</c:v>
                </c:pt>
                <c:pt idx="1839">
                  <c:v>96.95</c:v>
                </c:pt>
                <c:pt idx="1840">
                  <c:v>103.666666666666</c:v>
                </c:pt>
                <c:pt idx="1841">
                  <c:v>111.31666666666599</c:v>
                </c:pt>
                <c:pt idx="1842">
                  <c:v>86.65</c:v>
                </c:pt>
                <c:pt idx="1843">
                  <c:v>91.183333333333294</c:v>
                </c:pt>
                <c:pt idx="1844">
                  <c:v>99.15</c:v>
                </c:pt>
                <c:pt idx="1845">
                  <c:v>91.85</c:v>
                </c:pt>
                <c:pt idx="1846">
                  <c:v>99.866666666666603</c:v>
                </c:pt>
                <c:pt idx="1847">
                  <c:v>73.2</c:v>
                </c:pt>
                <c:pt idx="1848">
                  <c:v>99.633333333333297</c:v>
                </c:pt>
                <c:pt idx="1849">
                  <c:v>64.55</c:v>
                </c:pt>
                <c:pt idx="1850">
                  <c:v>98.15</c:v>
                </c:pt>
                <c:pt idx="1851">
                  <c:v>92.933333333333294</c:v>
                </c:pt>
                <c:pt idx="1852">
                  <c:v>106.633333333333</c:v>
                </c:pt>
                <c:pt idx="1853">
                  <c:v>96.35</c:v>
                </c:pt>
                <c:pt idx="1854">
                  <c:v>99.55</c:v>
                </c:pt>
                <c:pt idx="1855">
                  <c:v>102.95</c:v>
                </c:pt>
                <c:pt idx="1856">
                  <c:v>86.116666666666603</c:v>
                </c:pt>
                <c:pt idx="1857">
                  <c:v>100.11666666666601</c:v>
                </c:pt>
                <c:pt idx="1858">
                  <c:v>93.3333333333333</c:v>
                </c:pt>
                <c:pt idx="1859">
                  <c:v>99.7</c:v>
                </c:pt>
                <c:pt idx="1860">
                  <c:v>102.683333333333</c:v>
                </c:pt>
                <c:pt idx="1861">
                  <c:v>63</c:v>
                </c:pt>
                <c:pt idx="1862">
                  <c:v>102</c:v>
                </c:pt>
                <c:pt idx="1863">
                  <c:v>89.75</c:v>
                </c:pt>
                <c:pt idx="1864">
                  <c:v>100.4</c:v>
                </c:pt>
                <c:pt idx="1865">
                  <c:v>70.983333333333306</c:v>
                </c:pt>
                <c:pt idx="1866">
                  <c:v>104.61666666666601</c:v>
                </c:pt>
                <c:pt idx="1867">
                  <c:v>68.400000000000006</c:v>
                </c:pt>
                <c:pt idx="1868">
                  <c:v>94.216666666666598</c:v>
                </c:pt>
                <c:pt idx="1869">
                  <c:v>99.05</c:v>
                </c:pt>
                <c:pt idx="1870">
                  <c:v>91.433333333333294</c:v>
                </c:pt>
                <c:pt idx="1871">
                  <c:v>97.4</c:v>
                </c:pt>
                <c:pt idx="1872">
                  <c:v>92.433333333333294</c:v>
                </c:pt>
                <c:pt idx="1873">
                  <c:v>106.4</c:v>
                </c:pt>
                <c:pt idx="1874">
                  <c:v>59.516666666666602</c:v>
                </c:pt>
                <c:pt idx="1875">
                  <c:v>104.86666666666601</c:v>
                </c:pt>
                <c:pt idx="1876">
                  <c:v>64.7</c:v>
                </c:pt>
                <c:pt idx="1877">
                  <c:v>113.2</c:v>
                </c:pt>
                <c:pt idx="1878">
                  <c:v>103.73333333333299</c:v>
                </c:pt>
                <c:pt idx="1879">
                  <c:v>99.233333333333306</c:v>
                </c:pt>
                <c:pt idx="1880">
                  <c:v>97.966666666666598</c:v>
                </c:pt>
                <c:pt idx="1881">
                  <c:v>97.616666666666603</c:v>
                </c:pt>
                <c:pt idx="1882">
                  <c:v>101.98333333333299</c:v>
                </c:pt>
                <c:pt idx="1883">
                  <c:v>103.31666666666599</c:v>
                </c:pt>
                <c:pt idx="1884">
                  <c:v>88.5833333333333</c:v>
                </c:pt>
                <c:pt idx="1885">
                  <c:v>103.95</c:v>
                </c:pt>
                <c:pt idx="1886">
                  <c:v>97.216666666666598</c:v>
                </c:pt>
                <c:pt idx="1887">
                  <c:v>96.2</c:v>
                </c:pt>
                <c:pt idx="1888">
                  <c:v>108.86666666666601</c:v>
                </c:pt>
                <c:pt idx="1889">
                  <c:v>96.05</c:v>
                </c:pt>
                <c:pt idx="1890">
                  <c:v>98.633333333333297</c:v>
                </c:pt>
                <c:pt idx="1891">
                  <c:v>96.05</c:v>
                </c:pt>
                <c:pt idx="1892">
                  <c:v>96.1666666666666</c:v>
                </c:pt>
                <c:pt idx="1893">
                  <c:v>65.483333333333306</c:v>
                </c:pt>
                <c:pt idx="1894">
                  <c:v>96.4166666666666</c:v>
                </c:pt>
                <c:pt idx="1895">
                  <c:v>100.45</c:v>
                </c:pt>
                <c:pt idx="1896">
                  <c:v>88.9</c:v>
                </c:pt>
                <c:pt idx="1897">
                  <c:v>98.766666666666595</c:v>
                </c:pt>
                <c:pt idx="1898">
                  <c:v>99</c:v>
                </c:pt>
                <c:pt idx="1899">
                  <c:v>93</c:v>
                </c:pt>
                <c:pt idx="1900">
                  <c:v>105</c:v>
                </c:pt>
                <c:pt idx="1901">
                  <c:v>66.883333333333297</c:v>
                </c:pt>
                <c:pt idx="1902">
                  <c:v>101.083333333333</c:v>
                </c:pt>
                <c:pt idx="1903">
                  <c:v>109.766666666666</c:v>
                </c:pt>
                <c:pt idx="1904">
                  <c:v>67.45</c:v>
                </c:pt>
                <c:pt idx="1905">
                  <c:v>97.4</c:v>
                </c:pt>
                <c:pt idx="1906">
                  <c:v>93.233333333333306</c:v>
                </c:pt>
                <c:pt idx="1907">
                  <c:v>106.416666666666</c:v>
                </c:pt>
                <c:pt idx="1908">
                  <c:v>99.116666666666603</c:v>
                </c:pt>
                <c:pt idx="1909">
                  <c:v>101.85</c:v>
                </c:pt>
                <c:pt idx="1910">
                  <c:v>92.3</c:v>
                </c:pt>
                <c:pt idx="1911">
                  <c:v>107.583333333333</c:v>
                </c:pt>
                <c:pt idx="1912">
                  <c:v>90.283333333333303</c:v>
                </c:pt>
                <c:pt idx="1913">
                  <c:v>87.95</c:v>
                </c:pt>
                <c:pt idx="1914">
                  <c:v>62</c:v>
                </c:pt>
                <c:pt idx="1915">
                  <c:v>58</c:v>
                </c:pt>
                <c:pt idx="1916">
                  <c:v>102.533333333333</c:v>
                </c:pt>
                <c:pt idx="1917">
                  <c:v>90.8333333333333</c:v>
                </c:pt>
                <c:pt idx="1918">
                  <c:v>93.633333333333297</c:v>
                </c:pt>
                <c:pt idx="1919">
                  <c:v>91.216666666666598</c:v>
                </c:pt>
                <c:pt idx="1920">
                  <c:v>92.9166666666666</c:v>
                </c:pt>
                <c:pt idx="1921">
                  <c:v>97.85</c:v>
                </c:pt>
                <c:pt idx="1922">
                  <c:v>102.11666666666601</c:v>
                </c:pt>
                <c:pt idx="1923">
                  <c:v>98.5</c:v>
                </c:pt>
                <c:pt idx="1924">
                  <c:v>92</c:v>
                </c:pt>
                <c:pt idx="1925">
                  <c:v>94.533333333333303</c:v>
                </c:pt>
                <c:pt idx="1926">
                  <c:v>87.566666666666606</c:v>
                </c:pt>
                <c:pt idx="1927">
                  <c:v>89.066666666666606</c:v>
                </c:pt>
                <c:pt idx="1928">
                  <c:v>98.783333333333303</c:v>
                </c:pt>
                <c:pt idx="1929">
                  <c:v>98.35</c:v>
                </c:pt>
                <c:pt idx="1930">
                  <c:v>99.433333333333294</c:v>
                </c:pt>
                <c:pt idx="1931">
                  <c:v>92.283333333333303</c:v>
                </c:pt>
                <c:pt idx="1932">
                  <c:v>98.6</c:v>
                </c:pt>
                <c:pt idx="1933">
                  <c:v>99.383333333333297</c:v>
                </c:pt>
                <c:pt idx="1934">
                  <c:v>91.466666666666598</c:v>
                </c:pt>
                <c:pt idx="1935">
                  <c:v>105.583333333333</c:v>
                </c:pt>
                <c:pt idx="1936">
                  <c:v>90.116666666666603</c:v>
                </c:pt>
                <c:pt idx="1937">
                  <c:v>99.483333333333306</c:v>
                </c:pt>
                <c:pt idx="1938">
                  <c:v>95.266666666666595</c:v>
                </c:pt>
                <c:pt idx="1939">
                  <c:v>102</c:v>
                </c:pt>
                <c:pt idx="1940">
                  <c:v>91.65</c:v>
                </c:pt>
                <c:pt idx="1941">
                  <c:v>97.3</c:v>
                </c:pt>
                <c:pt idx="1942">
                  <c:v>103.666666666666</c:v>
                </c:pt>
                <c:pt idx="1943">
                  <c:v>98.9166666666666</c:v>
                </c:pt>
                <c:pt idx="1944">
                  <c:v>93.966666666666598</c:v>
                </c:pt>
                <c:pt idx="1945">
                  <c:v>100.81666666666599</c:v>
                </c:pt>
                <c:pt idx="1946">
                  <c:v>88.3</c:v>
                </c:pt>
                <c:pt idx="1947">
                  <c:v>108.716666666666</c:v>
                </c:pt>
                <c:pt idx="1948">
                  <c:v>97.95</c:v>
                </c:pt>
                <c:pt idx="1949">
                  <c:v>66.866666666666603</c:v>
                </c:pt>
                <c:pt idx="1950">
                  <c:v>87.45</c:v>
                </c:pt>
                <c:pt idx="1951">
                  <c:v>97.016666666666595</c:v>
                </c:pt>
                <c:pt idx="1952">
                  <c:v>95</c:v>
                </c:pt>
                <c:pt idx="1953">
                  <c:v>90</c:v>
                </c:pt>
                <c:pt idx="1954">
                  <c:v>103.183333333333</c:v>
                </c:pt>
                <c:pt idx="1955">
                  <c:v>98.6666666666666</c:v>
                </c:pt>
                <c:pt idx="1956">
                  <c:v>97.033333333333303</c:v>
                </c:pt>
                <c:pt idx="1957">
                  <c:v>100.4</c:v>
                </c:pt>
                <c:pt idx="1958">
                  <c:v>109.23333333333299</c:v>
                </c:pt>
                <c:pt idx="1959">
                  <c:v>87.15</c:v>
                </c:pt>
                <c:pt idx="1960">
                  <c:v>97.183333333333294</c:v>
                </c:pt>
                <c:pt idx="1961">
                  <c:v>97.5</c:v>
                </c:pt>
                <c:pt idx="1962">
                  <c:v>105.55</c:v>
                </c:pt>
                <c:pt idx="1963">
                  <c:v>92.9166666666666</c:v>
                </c:pt>
                <c:pt idx="1964">
                  <c:v>98.933333333333294</c:v>
                </c:pt>
                <c:pt idx="1965">
                  <c:v>86.483333333333306</c:v>
                </c:pt>
                <c:pt idx="1966">
                  <c:v>101.45</c:v>
                </c:pt>
                <c:pt idx="1967">
                  <c:v>93.766666666666595</c:v>
                </c:pt>
                <c:pt idx="1968">
                  <c:v>101.216666666666</c:v>
                </c:pt>
                <c:pt idx="1969">
                  <c:v>106</c:v>
                </c:pt>
                <c:pt idx="1970">
                  <c:v>109</c:v>
                </c:pt>
                <c:pt idx="1971">
                  <c:v>82</c:v>
                </c:pt>
                <c:pt idx="1972">
                  <c:v>86</c:v>
                </c:pt>
                <c:pt idx="1973">
                  <c:v>109</c:v>
                </c:pt>
                <c:pt idx="1974">
                  <c:v>90.683333333333294</c:v>
                </c:pt>
                <c:pt idx="1975">
                  <c:v>100.95</c:v>
                </c:pt>
                <c:pt idx="1976">
                  <c:v>96.4</c:v>
                </c:pt>
                <c:pt idx="1977">
                  <c:v>98.383333333333297</c:v>
                </c:pt>
                <c:pt idx="1978">
                  <c:v>88</c:v>
                </c:pt>
                <c:pt idx="1979">
                  <c:v>95.9</c:v>
                </c:pt>
                <c:pt idx="1980">
                  <c:v>96.216666666666598</c:v>
                </c:pt>
                <c:pt idx="1981">
                  <c:v>107.55</c:v>
                </c:pt>
                <c:pt idx="1982">
                  <c:v>86.6666666666666</c:v>
                </c:pt>
                <c:pt idx="1983">
                  <c:v>86.133333333333297</c:v>
                </c:pt>
                <c:pt idx="1984">
                  <c:v>102.8</c:v>
                </c:pt>
                <c:pt idx="1985">
                  <c:v>99.15</c:v>
                </c:pt>
                <c:pt idx="1986">
                  <c:v>99.2</c:v>
                </c:pt>
                <c:pt idx="1987">
                  <c:v>100.033333333333</c:v>
                </c:pt>
                <c:pt idx="1988">
                  <c:v>93.216666666666598</c:v>
                </c:pt>
                <c:pt idx="1989">
                  <c:v>97</c:v>
                </c:pt>
                <c:pt idx="1990">
                  <c:v>88.316666666666606</c:v>
                </c:pt>
                <c:pt idx="1991">
                  <c:v>95.266666666666595</c:v>
                </c:pt>
                <c:pt idx="1992">
                  <c:v>111</c:v>
                </c:pt>
                <c:pt idx="1993">
                  <c:v>102</c:v>
                </c:pt>
                <c:pt idx="1994">
                  <c:v>75.25</c:v>
                </c:pt>
                <c:pt idx="1995">
                  <c:v>100</c:v>
                </c:pt>
                <c:pt idx="1996">
                  <c:v>92</c:v>
                </c:pt>
                <c:pt idx="1997">
                  <c:v>92</c:v>
                </c:pt>
                <c:pt idx="1998">
                  <c:v>105</c:v>
                </c:pt>
                <c:pt idx="1999">
                  <c:v>68.483333333333306</c:v>
                </c:pt>
                <c:pt idx="2000">
                  <c:v>93.783333333333303</c:v>
                </c:pt>
                <c:pt idx="2001">
                  <c:v>96.85</c:v>
                </c:pt>
                <c:pt idx="2002">
                  <c:v>111.05</c:v>
                </c:pt>
                <c:pt idx="2003">
                  <c:v>101</c:v>
                </c:pt>
                <c:pt idx="2004">
                  <c:v>66</c:v>
                </c:pt>
                <c:pt idx="2005">
                  <c:v>106.55</c:v>
                </c:pt>
                <c:pt idx="2006">
                  <c:v>91.683333333333294</c:v>
                </c:pt>
                <c:pt idx="2007">
                  <c:v>100</c:v>
                </c:pt>
                <c:pt idx="2008">
                  <c:v>71</c:v>
                </c:pt>
                <c:pt idx="2009">
                  <c:v>100</c:v>
                </c:pt>
                <c:pt idx="2010">
                  <c:v>91</c:v>
                </c:pt>
                <c:pt idx="2011">
                  <c:v>71</c:v>
                </c:pt>
                <c:pt idx="2012">
                  <c:v>97</c:v>
                </c:pt>
                <c:pt idx="2013">
                  <c:v>76.633333333333297</c:v>
                </c:pt>
                <c:pt idx="2014">
                  <c:v>96.85</c:v>
                </c:pt>
                <c:pt idx="2015">
                  <c:v>93</c:v>
                </c:pt>
                <c:pt idx="2016">
                  <c:v>97</c:v>
                </c:pt>
                <c:pt idx="2017">
                  <c:v>105</c:v>
                </c:pt>
                <c:pt idx="2018">
                  <c:v>105</c:v>
                </c:pt>
                <c:pt idx="2019">
                  <c:v>106</c:v>
                </c:pt>
                <c:pt idx="2020">
                  <c:v>104</c:v>
                </c:pt>
                <c:pt idx="2021">
                  <c:v>72</c:v>
                </c:pt>
                <c:pt idx="2022">
                  <c:v>109</c:v>
                </c:pt>
                <c:pt idx="2023">
                  <c:v>95</c:v>
                </c:pt>
                <c:pt idx="2024">
                  <c:v>95</c:v>
                </c:pt>
                <c:pt idx="2025">
                  <c:v>97</c:v>
                </c:pt>
                <c:pt idx="2026">
                  <c:v>102</c:v>
                </c:pt>
                <c:pt idx="2027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E-A646-808F-05201D4A98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OldFaithfulProcessedLengthData!$R$1:$R$21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375</c:v>
                </c:pt>
              </c:numCache>
            </c:numRef>
          </c:xVal>
          <c:yVal>
            <c:numRef>
              <c:f>OldFaithfulProcessedLengthData!$S$1:$S$21</c:f>
              <c:numCache>
                <c:formatCode>General</c:formatCode>
                <c:ptCount val="21"/>
                <c:pt idx="0">
                  <c:v>18.610274665203974</c:v>
                </c:pt>
                <c:pt idx="1">
                  <c:v>18.6131382832837</c:v>
                </c:pt>
                <c:pt idx="2">
                  <c:v>25.021045110483239</c:v>
                </c:pt>
                <c:pt idx="3">
                  <c:v>32.748858905663958</c:v>
                </c:pt>
                <c:pt idx="4">
                  <c:v>41.53680346485406</c:v>
                </c:pt>
                <c:pt idx="5">
                  <c:v>50.891756472336013</c:v>
                </c:pt>
                <c:pt idx="6">
                  <c:v>60.175705894115659</c:v>
                </c:pt>
                <c:pt idx="7">
                  <c:v>68.769483750154052</c:v>
                </c:pt>
                <c:pt idx="8">
                  <c:v>76.226630433013668</c:v>
                </c:pt>
                <c:pt idx="9">
                  <c:v>82.343196595013978</c:v>
                </c:pt>
                <c:pt idx="10">
                  <c:v>87.132637853908335</c:v>
                </c:pt>
                <c:pt idx="11">
                  <c:v>90.748393802026058</c:v>
                </c:pt>
                <c:pt idx="12">
                  <c:v>93.403515949772483</c:v>
                </c:pt>
                <c:pt idx="13">
                  <c:v>95.313828847933848</c:v>
                </c:pt>
                <c:pt idx="14">
                  <c:v>96.668169175961523</c:v>
                </c:pt>
                <c:pt idx="15">
                  <c:v>97.618350286133364</c:v>
                </c:pt>
                <c:pt idx="16">
                  <c:v>98.280096563715077</c:v>
                </c:pt>
                <c:pt idx="17">
                  <c:v>98.738607898825947</c:v>
                </c:pt>
                <c:pt idx="18">
                  <c:v>99.055174214560466</c:v>
                </c:pt>
                <c:pt idx="19">
                  <c:v>99.27320246392533</c:v>
                </c:pt>
                <c:pt idx="20">
                  <c:v>99.390733344376486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F2E-A646-808F-05201D4A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489104"/>
        <c:axId val="1245559408"/>
      </c:scatterChart>
      <c:valAx>
        <c:axId val="1245489104"/>
        <c:scaling>
          <c:orientation val="minMax"/>
          <c:max val="3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Last Eruption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59408"/>
        <c:crosses val="autoZero"/>
        <c:crossBetween val="midCat"/>
      </c:valAx>
      <c:valAx>
        <c:axId val="12455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Between Eruptions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Time</a:t>
            </a:r>
            <a:r>
              <a:rPr lang="en-US" baseline="0"/>
              <a:t> Between Eruption and Duration of Last Eruption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Regression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5"/>
            <c:backward val="90"/>
            <c:dispRSqr val="0"/>
            <c:dispEq val="0"/>
          </c:trendline>
          <c:trendline>
            <c:name>Exponential Regression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forward val="20"/>
            <c:backward val="100"/>
            <c:dispRSqr val="0"/>
            <c:dispEq val="0"/>
          </c:trendline>
          <c:xVal>
            <c:numRef>
              <c:f>OldFaithfulProcessedLengthData!$A$2:$A$2030</c:f>
              <c:numCache>
                <c:formatCode>General</c:formatCode>
                <c:ptCount val="2029"/>
                <c:pt idx="0">
                  <c:v>271</c:v>
                </c:pt>
                <c:pt idx="1">
                  <c:v>228</c:v>
                </c:pt>
                <c:pt idx="2">
                  <c:v>250</c:v>
                </c:pt>
                <c:pt idx="3">
                  <c:v>131</c:v>
                </c:pt>
                <c:pt idx="4">
                  <c:v>238</c:v>
                </c:pt>
                <c:pt idx="5">
                  <c:v>223</c:v>
                </c:pt>
                <c:pt idx="6">
                  <c:v>137</c:v>
                </c:pt>
                <c:pt idx="7">
                  <c:v>243</c:v>
                </c:pt>
                <c:pt idx="8">
                  <c:v>238</c:v>
                </c:pt>
                <c:pt idx="9">
                  <c:v>248</c:v>
                </c:pt>
                <c:pt idx="10">
                  <c:v>256</c:v>
                </c:pt>
                <c:pt idx="11">
                  <c:v>235</c:v>
                </c:pt>
                <c:pt idx="12">
                  <c:v>267</c:v>
                </c:pt>
                <c:pt idx="13">
                  <c:v>247</c:v>
                </c:pt>
                <c:pt idx="14">
                  <c:v>269</c:v>
                </c:pt>
                <c:pt idx="15">
                  <c:v>210</c:v>
                </c:pt>
                <c:pt idx="16">
                  <c:v>241</c:v>
                </c:pt>
                <c:pt idx="17">
                  <c:v>244</c:v>
                </c:pt>
                <c:pt idx="18">
                  <c:v>268</c:v>
                </c:pt>
                <c:pt idx="19">
                  <c:v>228</c:v>
                </c:pt>
                <c:pt idx="20">
                  <c:v>228</c:v>
                </c:pt>
                <c:pt idx="21">
                  <c:v>230</c:v>
                </c:pt>
                <c:pt idx="22">
                  <c:v>225</c:v>
                </c:pt>
                <c:pt idx="23">
                  <c:v>257</c:v>
                </c:pt>
                <c:pt idx="24">
                  <c:v>230</c:v>
                </c:pt>
                <c:pt idx="25">
                  <c:v>107</c:v>
                </c:pt>
                <c:pt idx="26">
                  <c:v>247</c:v>
                </c:pt>
                <c:pt idx="27">
                  <c:v>116</c:v>
                </c:pt>
                <c:pt idx="28">
                  <c:v>261</c:v>
                </c:pt>
                <c:pt idx="29">
                  <c:v>210</c:v>
                </c:pt>
                <c:pt idx="30">
                  <c:v>204</c:v>
                </c:pt>
                <c:pt idx="31">
                  <c:v>253</c:v>
                </c:pt>
                <c:pt idx="32">
                  <c:v>237</c:v>
                </c:pt>
                <c:pt idx="33">
                  <c:v>243</c:v>
                </c:pt>
                <c:pt idx="34">
                  <c:v>225</c:v>
                </c:pt>
                <c:pt idx="35">
                  <c:v>211</c:v>
                </c:pt>
                <c:pt idx="36">
                  <c:v>228</c:v>
                </c:pt>
                <c:pt idx="37">
                  <c:v>236</c:v>
                </c:pt>
                <c:pt idx="38">
                  <c:v>227</c:v>
                </c:pt>
                <c:pt idx="39">
                  <c:v>247</c:v>
                </c:pt>
                <c:pt idx="40">
                  <c:v>202</c:v>
                </c:pt>
                <c:pt idx="41">
                  <c:v>209</c:v>
                </c:pt>
                <c:pt idx="42">
                  <c:v>203</c:v>
                </c:pt>
                <c:pt idx="43">
                  <c:v>190</c:v>
                </c:pt>
                <c:pt idx="44">
                  <c:v>242</c:v>
                </c:pt>
                <c:pt idx="45">
                  <c:v>113</c:v>
                </c:pt>
                <c:pt idx="46">
                  <c:v>251</c:v>
                </c:pt>
                <c:pt idx="47">
                  <c:v>258</c:v>
                </c:pt>
                <c:pt idx="48">
                  <c:v>112</c:v>
                </c:pt>
                <c:pt idx="49">
                  <c:v>240</c:v>
                </c:pt>
                <c:pt idx="50">
                  <c:v>237</c:v>
                </c:pt>
                <c:pt idx="51">
                  <c:v>226</c:v>
                </c:pt>
                <c:pt idx="52">
                  <c:v>253</c:v>
                </c:pt>
                <c:pt idx="53">
                  <c:v>237</c:v>
                </c:pt>
                <c:pt idx="54">
                  <c:v>249</c:v>
                </c:pt>
                <c:pt idx="55">
                  <c:v>225</c:v>
                </c:pt>
                <c:pt idx="56">
                  <c:v>234</c:v>
                </c:pt>
                <c:pt idx="57">
                  <c:v>211</c:v>
                </c:pt>
                <c:pt idx="58">
                  <c:v>218</c:v>
                </c:pt>
                <c:pt idx="59">
                  <c:v>135</c:v>
                </c:pt>
                <c:pt idx="60">
                  <c:v>260</c:v>
                </c:pt>
                <c:pt idx="61">
                  <c:v>242</c:v>
                </c:pt>
                <c:pt idx="62">
                  <c:v>222</c:v>
                </c:pt>
                <c:pt idx="63">
                  <c:v>252</c:v>
                </c:pt>
                <c:pt idx="64">
                  <c:v>266</c:v>
                </c:pt>
                <c:pt idx="65">
                  <c:v>235</c:v>
                </c:pt>
                <c:pt idx="66">
                  <c:v>223</c:v>
                </c:pt>
                <c:pt idx="67">
                  <c:v>238</c:v>
                </c:pt>
                <c:pt idx="68">
                  <c:v>253</c:v>
                </c:pt>
                <c:pt idx="69">
                  <c:v>233</c:v>
                </c:pt>
                <c:pt idx="70">
                  <c:v>251</c:v>
                </c:pt>
                <c:pt idx="71">
                  <c:v>244</c:v>
                </c:pt>
                <c:pt idx="72">
                  <c:v>230</c:v>
                </c:pt>
                <c:pt idx="73">
                  <c:v>220</c:v>
                </c:pt>
                <c:pt idx="74">
                  <c:v>240</c:v>
                </c:pt>
                <c:pt idx="75">
                  <c:v>229</c:v>
                </c:pt>
                <c:pt idx="76">
                  <c:v>202</c:v>
                </c:pt>
                <c:pt idx="77">
                  <c:v>108</c:v>
                </c:pt>
                <c:pt idx="78">
                  <c:v>269</c:v>
                </c:pt>
                <c:pt idx="79">
                  <c:v>263</c:v>
                </c:pt>
                <c:pt idx="80">
                  <c:v>197</c:v>
                </c:pt>
                <c:pt idx="81">
                  <c:v>222</c:v>
                </c:pt>
                <c:pt idx="82">
                  <c:v>255</c:v>
                </c:pt>
                <c:pt idx="83">
                  <c:v>240</c:v>
                </c:pt>
                <c:pt idx="84">
                  <c:v>234</c:v>
                </c:pt>
                <c:pt idx="85">
                  <c:v>240</c:v>
                </c:pt>
                <c:pt idx="86">
                  <c:v>220</c:v>
                </c:pt>
                <c:pt idx="87">
                  <c:v>244</c:v>
                </c:pt>
                <c:pt idx="88">
                  <c:v>197</c:v>
                </c:pt>
                <c:pt idx="89">
                  <c:v>232</c:v>
                </c:pt>
                <c:pt idx="90">
                  <c:v>208</c:v>
                </c:pt>
                <c:pt idx="91">
                  <c:v>227</c:v>
                </c:pt>
                <c:pt idx="92">
                  <c:v>211</c:v>
                </c:pt>
                <c:pt idx="93">
                  <c:v>216</c:v>
                </c:pt>
                <c:pt idx="94">
                  <c:v>254</c:v>
                </c:pt>
                <c:pt idx="95">
                  <c:v>193</c:v>
                </c:pt>
                <c:pt idx="96">
                  <c:v>214</c:v>
                </c:pt>
                <c:pt idx="97">
                  <c:v>204</c:v>
                </c:pt>
                <c:pt idx="98">
                  <c:v>264</c:v>
                </c:pt>
                <c:pt idx="99">
                  <c:v>230</c:v>
                </c:pt>
                <c:pt idx="100">
                  <c:v>229</c:v>
                </c:pt>
                <c:pt idx="101">
                  <c:v>112</c:v>
                </c:pt>
                <c:pt idx="102">
                  <c:v>230</c:v>
                </c:pt>
                <c:pt idx="103">
                  <c:v>111</c:v>
                </c:pt>
                <c:pt idx="104">
                  <c:v>241</c:v>
                </c:pt>
                <c:pt idx="105">
                  <c:v>120</c:v>
                </c:pt>
                <c:pt idx="106">
                  <c:v>187</c:v>
                </c:pt>
                <c:pt idx="107">
                  <c:v>230</c:v>
                </c:pt>
                <c:pt idx="108">
                  <c:v>222</c:v>
                </c:pt>
                <c:pt idx="109">
                  <c:v>208</c:v>
                </c:pt>
                <c:pt idx="110">
                  <c:v>242</c:v>
                </c:pt>
                <c:pt idx="111">
                  <c:v>236</c:v>
                </c:pt>
                <c:pt idx="112">
                  <c:v>258</c:v>
                </c:pt>
                <c:pt idx="113">
                  <c:v>253</c:v>
                </c:pt>
                <c:pt idx="114">
                  <c:v>110</c:v>
                </c:pt>
                <c:pt idx="115">
                  <c:v>247</c:v>
                </c:pt>
                <c:pt idx="116">
                  <c:v>234</c:v>
                </c:pt>
                <c:pt idx="117">
                  <c:v>202</c:v>
                </c:pt>
                <c:pt idx="118">
                  <c:v>249</c:v>
                </c:pt>
                <c:pt idx="119">
                  <c:v>233</c:v>
                </c:pt>
                <c:pt idx="120">
                  <c:v>200</c:v>
                </c:pt>
                <c:pt idx="121">
                  <c:v>279</c:v>
                </c:pt>
                <c:pt idx="122">
                  <c:v>224</c:v>
                </c:pt>
                <c:pt idx="123">
                  <c:v>234</c:v>
                </c:pt>
                <c:pt idx="124">
                  <c:v>220</c:v>
                </c:pt>
                <c:pt idx="125">
                  <c:v>247</c:v>
                </c:pt>
                <c:pt idx="126">
                  <c:v>130</c:v>
                </c:pt>
                <c:pt idx="127">
                  <c:v>267</c:v>
                </c:pt>
                <c:pt idx="128">
                  <c:v>238</c:v>
                </c:pt>
                <c:pt idx="129">
                  <c:v>238</c:v>
                </c:pt>
                <c:pt idx="130">
                  <c:v>208</c:v>
                </c:pt>
                <c:pt idx="131">
                  <c:v>232</c:v>
                </c:pt>
                <c:pt idx="132">
                  <c:v>233</c:v>
                </c:pt>
                <c:pt idx="133">
                  <c:v>222</c:v>
                </c:pt>
                <c:pt idx="134">
                  <c:v>353</c:v>
                </c:pt>
                <c:pt idx="135">
                  <c:v>244</c:v>
                </c:pt>
                <c:pt idx="136">
                  <c:v>115</c:v>
                </c:pt>
                <c:pt idx="137">
                  <c:v>254</c:v>
                </c:pt>
                <c:pt idx="138">
                  <c:v>150</c:v>
                </c:pt>
                <c:pt idx="139">
                  <c:v>267</c:v>
                </c:pt>
                <c:pt idx="140">
                  <c:v>153</c:v>
                </c:pt>
                <c:pt idx="141">
                  <c:v>230</c:v>
                </c:pt>
                <c:pt idx="142">
                  <c:v>242</c:v>
                </c:pt>
                <c:pt idx="143">
                  <c:v>236</c:v>
                </c:pt>
                <c:pt idx="144">
                  <c:v>235</c:v>
                </c:pt>
                <c:pt idx="145">
                  <c:v>222</c:v>
                </c:pt>
                <c:pt idx="146">
                  <c:v>232</c:v>
                </c:pt>
                <c:pt idx="147">
                  <c:v>214</c:v>
                </c:pt>
                <c:pt idx="148">
                  <c:v>243</c:v>
                </c:pt>
                <c:pt idx="149">
                  <c:v>240</c:v>
                </c:pt>
                <c:pt idx="150">
                  <c:v>220</c:v>
                </c:pt>
                <c:pt idx="151">
                  <c:v>207</c:v>
                </c:pt>
                <c:pt idx="152">
                  <c:v>222</c:v>
                </c:pt>
                <c:pt idx="153">
                  <c:v>218</c:v>
                </c:pt>
                <c:pt idx="154">
                  <c:v>226</c:v>
                </c:pt>
                <c:pt idx="155">
                  <c:v>239</c:v>
                </c:pt>
                <c:pt idx="156">
                  <c:v>241</c:v>
                </c:pt>
                <c:pt idx="157">
                  <c:v>240</c:v>
                </c:pt>
                <c:pt idx="158">
                  <c:v>235</c:v>
                </c:pt>
                <c:pt idx="159">
                  <c:v>233</c:v>
                </c:pt>
                <c:pt idx="160">
                  <c:v>237</c:v>
                </c:pt>
                <c:pt idx="161">
                  <c:v>205</c:v>
                </c:pt>
                <c:pt idx="162">
                  <c:v>119</c:v>
                </c:pt>
                <c:pt idx="163">
                  <c:v>116</c:v>
                </c:pt>
                <c:pt idx="164">
                  <c:v>217</c:v>
                </c:pt>
                <c:pt idx="165">
                  <c:v>242</c:v>
                </c:pt>
                <c:pt idx="166">
                  <c:v>205</c:v>
                </c:pt>
                <c:pt idx="167">
                  <c:v>211</c:v>
                </c:pt>
                <c:pt idx="168">
                  <c:v>211</c:v>
                </c:pt>
                <c:pt idx="169">
                  <c:v>233</c:v>
                </c:pt>
                <c:pt idx="170">
                  <c:v>150</c:v>
                </c:pt>
                <c:pt idx="171">
                  <c:v>217</c:v>
                </c:pt>
                <c:pt idx="172">
                  <c:v>236</c:v>
                </c:pt>
                <c:pt idx="173">
                  <c:v>218</c:v>
                </c:pt>
                <c:pt idx="174">
                  <c:v>246</c:v>
                </c:pt>
                <c:pt idx="175">
                  <c:v>229</c:v>
                </c:pt>
                <c:pt idx="176">
                  <c:v>135</c:v>
                </c:pt>
                <c:pt idx="177">
                  <c:v>266</c:v>
                </c:pt>
                <c:pt idx="178">
                  <c:v>260</c:v>
                </c:pt>
                <c:pt idx="179">
                  <c:v>243</c:v>
                </c:pt>
                <c:pt idx="180">
                  <c:v>230</c:v>
                </c:pt>
                <c:pt idx="181">
                  <c:v>248</c:v>
                </c:pt>
                <c:pt idx="182">
                  <c:v>130</c:v>
                </c:pt>
                <c:pt idx="183">
                  <c:v>112</c:v>
                </c:pt>
                <c:pt idx="184">
                  <c:v>260</c:v>
                </c:pt>
                <c:pt idx="185">
                  <c:v>214</c:v>
                </c:pt>
                <c:pt idx="186">
                  <c:v>236</c:v>
                </c:pt>
                <c:pt idx="187">
                  <c:v>107</c:v>
                </c:pt>
                <c:pt idx="188">
                  <c:v>197</c:v>
                </c:pt>
                <c:pt idx="189">
                  <c:v>107</c:v>
                </c:pt>
                <c:pt idx="190">
                  <c:v>242</c:v>
                </c:pt>
                <c:pt idx="191">
                  <c:v>247</c:v>
                </c:pt>
                <c:pt idx="192">
                  <c:v>252</c:v>
                </c:pt>
                <c:pt idx="193">
                  <c:v>212</c:v>
                </c:pt>
                <c:pt idx="194">
                  <c:v>253</c:v>
                </c:pt>
                <c:pt idx="195">
                  <c:v>132</c:v>
                </c:pt>
                <c:pt idx="196">
                  <c:v>261</c:v>
                </c:pt>
                <c:pt idx="197">
                  <c:v>236</c:v>
                </c:pt>
                <c:pt idx="198">
                  <c:v>210</c:v>
                </c:pt>
                <c:pt idx="199">
                  <c:v>246</c:v>
                </c:pt>
                <c:pt idx="200">
                  <c:v>214</c:v>
                </c:pt>
                <c:pt idx="201">
                  <c:v>111</c:v>
                </c:pt>
                <c:pt idx="202">
                  <c:v>228</c:v>
                </c:pt>
                <c:pt idx="203">
                  <c:v>245</c:v>
                </c:pt>
                <c:pt idx="204">
                  <c:v>250</c:v>
                </c:pt>
                <c:pt idx="205">
                  <c:v>234</c:v>
                </c:pt>
                <c:pt idx="206">
                  <c:v>207</c:v>
                </c:pt>
                <c:pt idx="207">
                  <c:v>127</c:v>
                </c:pt>
                <c:pt idx="208">
                  <c:v>244</c:v>
                </c:pt>
                <c:pt idx="209">
                  <c:v>253</c:v>
                </c:pt>
                <c:pt idx="210">
                  <c:v>226</c:v>
                </c:pt>
                <c:pt idx="211">
                  <c:v>234</c:v>
                </c:pt>
                <c:pt idx="212">
                  <c:v>120</c:v>
                </c:pt>
                <c:pt idx="213">
                  <c:v>265</c:v>
                </c:pt>
                <c:pt idx="214">
                  <c:v>200</c:v>
                </c:pt>
                <c:pt idx="215">
                  <c:v>180</c:v>
                </c:pt>
                <c:pt idx="216">
                  <c:v>120</c:v>
                </c:pt>
                <c:pt idx="217">
                  <c:v>195</c:v>
                </c:pt>
                <c:pt idx="218">
                  <c:v>273</c:v>
                </c:pt>
                <c:pt idx="219">
                  <c:v>217</c:v>
                </c:pt>
                <c:pt idx="220">
                  <c:v>262</c:v>
                </c:pt>
                <c:pt idx="221">
                  <c:v>137</c:v>
                </c:pt>
                <c:pt idx="222">
                  <c:v>200</c:v>
                </c:pt>
                <c:pt idx="223">
                  <c:v>215</c:v>
                </c:pt>
                <c:pt idx="224">
                  <c:v>224</c:v>
                </c:pt>
                <c:pt idx="225">
                  <c:v>209</c:v>
                </c:pt>
                <c:pt idx="226">
                  <c:v>222</c:v>
                </c:pt>
                <c:pt idx="227">
                  <c:v>147</c:v>
                </c:pt>
                <c:pt idx="228">
                  <c:v>220</c:v>
                </c:pt>
                <c:pt idx="229">
                  <c:v>240</c:v>
                </c:pt>
                <c:pt idx="230">
                  <c:v>214</c:v>
                </c:pt>
                <c:pt idx="231">
                  <c:v>210</c:v>
                </c:pt>
                <c:pt idx="232">
                  <c:v>240</c:v>
                </c:pt>
                <c:pt idx="233">
                  <c:v>240</c:v>
                </c:pt>
                <c:pt idx="234">
                  <c:v>105</c:v>
                </c:pt>
                <c:pt idx="235">
                  <c:v>150</c:v>
                </c:pt>
                <c:pt idx="236">
                  <c:v>240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115</c:v>
                </c:pt>
                <c:pt idx="241">
                  <c:v>180</c:v>
                </c:pt>
                <c:pt idx="242">
                  <c:v>225</c:v>
                </c:pt>
                <c:pt idx="243">
                  <c:v>221</c:v>
                </c:pt>
                <c:pt idx="244">
                  <c:v>195</c:v>
                </c:pt>
                <c:pt idx="245">
                  <c:v>225</c:v>
                </c:pt>
                <c:pt idx="246">
                  <c:v>210</c:v>
                </c:pt>
                <c:pt idx="247">
                  <c:v>120</c:v>
                </c:pt>
                <c:pt idx="248">
                  <c:v>225</c:v>
                </c:pt>
                <c:pt idx="249">
                  <c:v>225</c:v>
                </c:pt>
                <c:pt idx="250">
                  <c:v>225</c:v>
                </c:pt>
                <c:pt idx="251">
                  <c:v>225</c:v>
                </c:pt>
                <c:pt idx="252">
                  <c:v>180</c:v>
                </c:pt>
                <c:pt idx="253">
                  <c:v>240</c:v>
                </c:pt>
                <c:pt idx="254">
                  <c:v>210</c:v>
                </c:pt>
                <c:pt idx="255">
                  <c:v>240</c:v>
                </c:pt>
                <c:pt idx="256">
                  <c:v>240</c:v>
                </c:pt>
                <c:pt idx="257">
                  <c:v>120</c:v>
                </c:pt>
                <c:pt idx="258">
                  <c:v>240</c:v>
                </c:pt>
                <c:pt idx="259">
                  <c:v>330</c:v>
                </c:pt>
                <c:pt idx="260">
                  <c:v>225</c:v>
                </c:pt>
                <c:pt idx="261">
                  <c:v>210</c:v>
                </c:pt>
                <c:pt idx="262">
                  <c:v>225</c:v>
                </c:pt>
                <c:pt idx="263">
                  <c:v>255</c:v>
                </c:pt>
                <c:pt idx="264">
                  <c:v>105</c:v>
                </c:pt>
                <c:pt idx="265">
                  <c:v>270</c:v>
                </c:pt>
                <c:pt idx="266">
                  <c:v>225</c:v>
                </c:pt>
                <c:pt idx="267">
                  <c:v>220</c:v>
                </c:pt>
                <c:pt idx="268">
                  <c:v>270</c:v>
                </c:pt>
                <c:pt idx="269">
                  <c:v>240</c:v>
                </c:pt>
                <c:pt idx="270">
                  <c:v>240</c:v>
                </c:pt>
                <c:pt idx="271">
                  <c:v>225</c:v>
                </c:pt>
                <c:pt idx="272">
                  <c:v>216</c:v>
                </c:pt>
                <c:pt idx="273">
                  <c:v>210</c:v>
                </c:pt>
                <c:pt idx="274">
                  <c:v>120</c:v>
                </c:pt>
                <c:pt idx="275">
                  <c:v>215</c:v>
                </c:pt>
                <c:pt idx="276">
                  <c:v>240</c:v>
                </c:pt>
                <c:pt idx="277">
                  <c:v>240</c:v>
                </c:pt>
                <c:pt idx="278">
                  <c:v>180</c:v>
                </c:pt>
                <c:pt idx="279">
                  <c:v>240</c:v>
                </c:pt>
                <c:pt idx="280">
                  <c:v>195</c:v>
                </c:pt>
                <c:pt idx="281">
                  <c:v>210</c:v>
                </c:pt>
                <c:pt idx="282">
                  <c:v>120</c:v>
                </c:pt>
                <c:pt idx="283">
                  <c:v>219</c:v>
                </c:pt>
                <c:pt idx="284">
                  <c:v>125</c:v>
                </c:pt>
                <c:pt idx="285">
                  <c:v>213</c:v>
                </c:pt>
                <c:pt idx="286">
                  <c:v>218</c:v>
                </c:pt>
                <c:pt idx="287">
                  <c:v>120</c:v>
                </c:pt>
                <c:pt idx="288">
                  <c:v>150</c:v>
                </c:pt>
                <c:pt idx="289">
                  <c:v>210</c:v>
                </c:pt>
                <c:pt idx="290">
                  <c:v>255</c:v>
                </c:pt>
                <c:pt idx="291">
                  <c:v>224</c:v>
                </c:pt>
                <c:pt idx="292">
                  <c:v>251</c:v>
                </c:pt>
                <c:pt idx="293">
                  <c:v>270</c:v>
                </c:pt>
                <c:pt idx="294">
                  <c:v>180</c:v>
                </c:pt>
                <c:pt idx="295">
                  <c:v>202</c:v>
                </c:pt>
                <c:pt idx="296">
                  <c:v>217</c:v>
                </c:pt>
                <c:pt idx="297">
                  <c:v>246</c:v>
                </c:pt>
                <c:pt idx="298">
                  <c:v>225</c:v>
                </c:pt>
                <c:pt idx="299">
                  <c:v>240</c:v>
                </c:pt>
                <c:pt idx="300">
                  <c:v>120</c:v>
                </c:pt>
                <c:pt idx="301">
                  <c:v>115</c:v>
                </c:pt>
                <c:pt idx="302">
                  <c:v>210</c:v>
                </c:pt>
                <c:pt idx="303">
                  <c:v>255</c:v>
                </c:pt>
                <c:pt idx="304">
                  <c:v>240</c:v>
                </c:pt>
                <c:pt idx="305">
                  <c:v>105</c:v>
                </c:pt>
                <c:pt idx="306">
                  <c:v>240</c:v>
                </c:pt>
                <c:pt idx="307">
                  <c:v>166</c:v>
                </c:pt>
                <c:pt idx="308">
                  <c:v>180</c:v>
                </c:pt>
                <c:pt idx="309">
                  <c:v>240</c:v>
                </c:pt>
                <c:pt idx="310">
                  <c:v>180</c:v>
                </c:pt>
                <c:pt idx="311">
                  <c:v>196</c:v>
                </c:pt>
                <c:pt idx="312">
                  <c:v>240</c:v>
                </c:pt>
                <c:pt idx="313">
                  <c:v>121</c:v>
                </c:pt>
                <c:pt idx="314">
                  <c:v>240</c:v>
                </c:pt>
                <c:pt idx="315">
                  <c:v>210</c:v>
                </c:pt>
                <c:pt idx="316">
                  <c:v>240</c:v>
                </c:pt>
                <c:pt idx="317">
                  <c:v>205</c:v>
                </c:pt>
                <c:pt idx="318">
                  <c:v>214</c:v>
                </c:pt>
                <c:pt idx="319">
                  <c:v>240</c:v>
                </c:pt>
                <c:pt idx="320">
                  <c:v>242</c:v>
                </c:pt>
                <c:pt idx="321">
                  <c:v>123</c:v>
                </c:pt>
                <c:pt idx="322">
                  <c:v>255</c:v>
                </c:pt>
                <c:pt idx="323">
                  <c:v>244</c:v>
                </c:pt>
                <c:pt idx="324">
                  <c:v>268</c:v>
                </c:pt>
                <c:pt idx="325">
                  <c:v>255</c:v>
                </c:pt>
                <c:pt idx="326">
                  <c:v>231</c:v>
                </c:pt>
                <c:pt idx="327">
                  <c:v>210</c:v>
                </c:pt>
                <c:pt idx="328">
                  <c:v>116</c:v>
                </c:pt>
                <c:pt idx="329">
                  <c:v>227</c:v>
                </c:pt>
                <c:pt idx="330">
                  <c:v>290</c:v>
                </c:pt>
                <c:pt idx="331">
                  <c:v>235</c:v>
                </c:pt>
                <c:pt idx="332">
                  <c:v>180</c:v>
                </c:pt>
                <c:pt idx="333">
                  <c:v>125</c:v>
                </c:pt>
                <c:pt idx="334">
                  <c:v>190</c:v>
                </c:pt>
                <c:pt idx="335">
                  <c:v>246</c:v>
                </c:pt>
                <c:pt idx="336">
                  <c:v>210</c:v>
                </c:pt>
                <c:pt idx="337">
                  <c:v>227</c:v>
                </c:pt>
                <c:pt idx="338">
                  <c:v>120</c:v>
                </c:pt>
                <c:pt idx="339">
                  <c:v>200</c:v>
                </c:pt>
                <c:pt idx="340">
                  <c:v>240</c:v>
                </c:pt>
                <c:pt idx="341">
                  <c:v>222</c:v>
                </c:pt>
                <c:pt idx="342">
                  <c:v>250</c:v>
                </c:pt>
                <c:pt idx="343">
                  <c:v>215</c:v>
                </c:pt>
                <c:pt idx="344">
                  <c:v>180</c:v>
                </c:pt>
                <c:pt idx="345">
                  <c:v>195</c:v>
                </c:pt>
                <c:pt idx="346">
                  <c:v>125</c:v>
                </c:pt>
                <c:pt idx="347">
                  <c:v>241</c:v>
                </c:pt>
                <c:pt idx="348">
                  <c:v>240</c:v>
                </c:pt>
                <c:pt idx="349">
                  <c:v>245</c:v>
                </c:pt>
                <c:pt idx="350">
                  <c:v>235</c:v>
                </c:pt>
                <c:pt idx="351">
                  <c:v>202</c:v>
                </c:pt>
                <c:pt idx="352">
                  <c:v>201</c:v>
                </c:pt>
                <c:pt idx="353">
                  <c:v>225</c:v>
                </c:pt>
                <c:pt idx="354">
                  <c:v>190</c:v>
                </c:pt>
                <c:pt idx="355">
                  <c:v>270</c:v>
                </c:pt>
                <c:pt idx="356">
                  <c:v>225</c:v>
                </c:pt>
                <c:pt idx="357">
                  <c:v>211</c:v>
                </c:pt>
                <c:pt idx="358">
                  <c:v>255</c:v>
                </c:pt>
                <c:pt idx="359">
                  <c:v>105</c:v>
                </c:pt>
                <c:pt idx="360">
                  <c:v>204</c:v>
                </c:pt>
                <c:pt idx="361">
                  <c:v>240</c:v>
                </c:pt>
                <c:pt idx="362">
                  <c:v>225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203</c:v>
                </c:pt>
                <c:pt idx="367">
                  <c:v>225</c:v>
                </c:pt>
                <c:pt idx="368">
                  <c:v>105</c:v>
                </c:pt>
                <c:pt idx="369">
                  <c:v>240</c:v>
                </c:pt>
                <c:pt idx="370">
                  <c:v>190</c:v>
                </c:pt>
                <c:pt idx="371">
                  <c:v>255</c:v>
                </c:pt>
                <c:pt idx="372">
                  <c:v>285</c:v>
                </c:pt>
                <c:pt idx="373">
                  <c:v>225</c:v>
                </c:pt>
                <c:pt idx="374">
                  <c:v>225</c:v>
                </c:pt>
                <c:pt idx="375">
                  <c:v>240</c:v>
                </c:pt>
                <c:pt idx="376">
                  <c:v>220</c:v>
                </c:pt>
                <c:pt idx="377">
                  <c:v>240</c:v>
                </c:pt>
                <c:pt idx="378">
                  <c:v>283</c:v>
                </c:pt>
                <c:pt idx="379">
                  <c:v>220</c:v>
                </c:pt>
                <c:pt idx="380">
                  <c:v>230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250</c:v>
                </c:pt>
                <c:pt idx="387">
                  <c:v>120</c:v>
                </c:pt>
                <c:pt idx="388">
                  <c:v>260</c:v>
                </c:pt>
                <c:pt idx="389">
                  <c:v>180</c:v>
                </c:pt>
                <c:pt idx="390">
                  <c:v>270</c:v>
                </c:pt>
                <c:pt idx="391">
                  <c:v>233</c:v>
                </c:pt>
                <c:pt idx="392">
                  <c:v>239</c:v>
                </c:pt>
                <c:pt idx="393">
                  <c:v>260</c:v>
                </c:pt>
                <c:pt idx="394">
                  <c:v>239</c:v>
                </c:pt>
                <c:pt idx="395">
                  <c:v>249</c:v>
                </c:pt>
                <c:pt idx="396">
                  <c:v>110</c:v>
                </c:pt>
                <c:pt idx="397">
                  <c:v>250</c:v>
                </c:pt>
                <c:pt idx="398">
                  <c:v>240</c:v>
                </c:pt>
                <c:pt idx="399">
                  <c:v>240</c:v>
                </c:pt>
                <c:pt idx="400">
                  <c:v>240</c:v>
                </c:pt>
                <c:pt idx="401">
                  <c:v>221</c:v>
                </c:pt>
                <c:pt idx="402">
                  <c:v>253</c:v>
                </c:pt>
                <c:pt idx="403">
                  <c:v>248</c:v>
                </c:pt>
                <c:pt idx="404">
                  <c:v>237</c:v>
                </c:pt>
                <c:pt idx="405">
                  <c:v>256</c:v>
                </c:pt>
                <c:pt idx="406">
                  <c:v>250</c:v>
                </c:pt>
                <c:pt idx="407">
                  <c:v>256</c:v>
                </c:pt>
                <c:pt idx="408">
                  <c:v>250</c:v>
                </c:pt>
                <c:pt idx="409">
                  <c:v>245</c:v>
                </c:pt>
                <c:pt idx="410">
                  <c:v>234</c:v>
                </c:pt>
                <c:pt idx="411">
                  <c:v>256</c:v>
                </c:pt>
                <c:pt idx="412">
                  <c:v>233</c:v>
                </c:pt>
                <c:pt idx="413">
                  <c:v>230</c:v>
                </c:pt>
                <c:pt idx="414">
                  <c:v>117</c:v>
                </c:pt>
                <c:pt idx="415">
                  <c:v>110</c:v>
                </c:pt>
                <c:pt idx="416">
                  <c:v>240</c:v>
                </c:pt>
                <c:pt idx="417">
                  <c:v>240</c:v>
                </c:pt>
                <c:pt idx="418">
                  <c:v>227</c:v>
                </c:pt>
                <c:pt idx="419">
                  <c:v>269</c:v>
                </c:pt>
                <c:pt idx="420">
                  <c:v>256</c:v>
                </c:pt>
                <c:pt idx="421">
                  <c:v>256</c:v>
                </c:pt>
                <c:pt idx="422">
                  <c:v>218</c:v>
                </c:pt>
                <c:pt idx="423">
                  <c:v>285</c:v>
                </c:pt>
                <c:pt idx="424">
                  <c:v>240</c:v>
                </c:pt>
                <c:pt idx="425">
                  <c:v>258</c:v>
                </c:pt>
                <c:pt idx="426">
                  <c:v>245</c:v>
                </c:pt>
                <c:pt idx="427">
                  <c:v>111</c:v>
                </c:pt>
                <c:pt idx="428">
                  <c:v>233</c:v>
                </c:pt>
                <c:pt idx="429">
                  <c:v>255</c:v>
                </c:pt>
                <c:pt idx="430">
                  <c:v>260</c:v>
                </c:pt>
                <c:pt idx="431">
                  <c:v>240</c:v>
                </c:pt>
                <c:pt idx="432">
                  <c:v>275</c:v>
                </c:pt>
                <c:pt idx="433">
                  <c:v>280</c:v>
                </c:pt>
                <c:pt idx="434">
                  <c:v>225</c:v>
                </c:pt>
                <c:pt idx="435">
                  <c:v>250</c:v>
                </c:pt>
                <c:pt idx="436">
                  <c:v>243</c:v>
                </c:pt>
                <c:pt idx="437">
                  <c:v>241</c:v>
                </c:pt>
                <c:pt idx="438">
                  <c:v>250</c:v>
                </c:pt>
                <c:pt idx="439">
                  <c:v>227</c:v>
                </c:pt>
                <c:pt idx="440">
                  <c:v>225</c:v>
                </c:pt>
                <c:pt idx="441">
                  <c:v>261</c:v>
                </c:pt>
                <c:pt idx="442">
                  <c:v>240</c:v>
                </c:pt>
                <c:pt idx="443">
                  <c:v>211</c:v>
                </c:pt>
                <c:pt idx="444">
                  <c:v>100</c:v>
                </c:pt>
                <c:pt idx="445">
                  <c:v>256</c:v>
                </c:pt>
                <c:pt idx="446">
                  <c:v>240</c:v>
                </c:pt>
                <c:pt idx="447">
                  <c:v>240</c:v>
                </c:pt>
                <c:pt idx="448">
                  <c:v>115</c:v>
                </c:pt>
                <c:pt idx="449">
                  <c:v>228</c:v>
                </c:pt>
                <c:pt idx="450">
                  <c:v>258</c:v>
                </c:pt>
                <c:pt idx="451">
                  <c:v>265</c:v>
                </c:pt>
                <c:pt idx="452">
                  <c:v>122</c:v>
                </c:pt>
                <c:pt idx="453">
                  <c:v>240</c:v>
                </c:pt>
                <c:pt idx="454">
                  <c:v>239</c:v>
                </c:pt>
                <c:pt idx="455">
                  <c:v>119</c:v>
                </c:pt>
                <c:pt idx="456">
                  <c:v>252</c:v>
                </c:pt>
                <c:pt idx="457">
                  <c:v>165</c:v>
                </c:pt>
                <c:pt idx="458">
                  <c:v>180</c:v>
                </c:pt>
                <c:pt idx="459">
                  <c:v>247</c:v>
                </c:pt>
                <c:pt idx="460">
                  <c:v>143</c:v>
                </c:pt>
                <c:pt idx="461">
                  <c:v>243</c:v>
                </c:pt>
                <c:pt idx="462">
                  <c:v>240</c:v>
                </c:pt>
                <c:pt idx="463">
                  <c:v>226</c:v>
                </c:pt>
                <c:pt idx="464">
                  <c:v>259</c:v>
                </c:pt>
                <c:pt idx="465">
                  <c:v>249</c:v>
                </c:pt>
                <c:pt idx="466">
                  <c:v>272</c:v>
                </c:pt>
                <c:pt idx="467">
                  <c:v>244</c:v>
                </c:pt>
                <c:pt idx="468">
                  <c:v>240</c:v>
                </c:pt>
                <c:pt idx="469">
                  <c:v>197</c:v>
                </c:pt>
                <c:pt idx="470">
                  <c:v>245</c:v>
                </c:pt>
                <c:pt idx="471">
                  <c:v>251</c:v>
                </c:pt>
                <c:pt idx="472">
                  <c:v>120</c:v>
                </c:pt>
                <c:pt idx="473">
                  <c:v>240</c:v>
                </c:pt>
                <c:pt idx="474">
                  <c:v>240</c:v>
                </c:pt>
                <c:pt idx="475">
                  <c:v>240</c:v>
                </c:pt>
                <c:pt idx="476">
                  <c:v>120</c:v>
                </c:pt>
                <c:pt idx="477">
                  <c:v>110</c:v>
                </c:pt>
                <c:pt idx="478">
                  <c:v>286</c:v>
                </c:pt>
                <c:pt idx="479">
                  <c:v>262</c:v>
                </c:pt>
                <c:pt idx="480">
                  <c:v>253</c:v>
                </c:pt>
                <c:pt idx="481">
                  <c:v>240</c:v>
                </c:pt>
                <c:pt idx="482">
                  <c:v>269</c:v>
                </c:pt>
                <c:pt idx="483">
                  <c:v>229</c:v>
                </c:pt>
                <c:pt idx="484">
                  <c:v>255</c:v>
                </c:pt>
                <c:pt idx="485">
                  <c:v>209</c:v>
                </c:pt>
                <c:pt idx="486">
                  <c:v>229</c:v>
                </c:pt>
                <c:pt idx="487">
                  <c:v>234</c:v>
                </c:pt>
                <c:pt idx="488">
                  <c:v>289</c:v>
                </c:pt>
                <c:pt idx="489">
                  <c:v>219</c:v>
                </c:pt>
                <c:pt idx="490">
                  <c:v>229</c:v>
                </c:pt>
                <c:pt idx="491">
                  <c:v>155</c:v>
                </c:pt>
                <c:pt idx="492">
                  <c:v>240</c:v>
                </c:pt>
                <c:pt idx="493">
                  <c:v>155</c:v>
                </c:pt>
                <c:pt idx="494">
                  <c:v>120</c:v>
                </c:pt>
                <c:pt idx="495">
                  <c:v>245</c:v>
                </c:pt>
                <c:pt idx="496">
                  <c:v>240</c:v>
                </c:pt>
                <c:pt idx="497">
                  <c:v>134</c:v>
                </c:pt>
                <c:pt idx="498">
                  <c:v>255</c:v>
                </c:pt>
                <c:pt idx="499">
                  <c:v>220</c:v>
                </c:pt>
                <c:pt idx="500">
                  <c:v>229</c:v>
                </c:pt>
                <c:pt idx="501">
                  <c:v>245</c:v>
                </c:pt>
                <c:pt idx="502">
                  <c:v>230</c:v>
                </c:pt>
                <c:pt idx="503">
                  <c:v>105</c:v>
                </c:pt>
                <c:pt idx="504">
                  <c:v>238</c:v>
                </c:pt>
                <c:pt idx="505">
                  <c:v>122</c:v>
                </c:pt>
                <c:pt idx="506">
                  <c:v>220</c:v>
                </c:pt>
                <c:pt idx="507">
                  <c:v>130</c:v>
                </c:pt>
                <c:pt idx="508">
                  <c:v>256</c:v>
                </c:pt>
                <c:pt idx="509">
                  <c:v>119</c:v>
                </c:pt>
                <c:pt idx="510">
                  <c:v>279</c:v>
                </c:pt>
                <c:pt idx="511">
                  <c:v>248</c:v>
                </c:pt>
                <c:pt idx="512">
                  <c:v>226</c:v>
                </c:pt>
                <c:pt idx="513">
                  <c:v>144</c:v>
                </c:pt>
                <c:pt idx="514">
                  <c:v>130</c:v>
                </c:pt>
                <c:pt idx="515">
                  <c:v>107</c:v>
                </c:pt>
                <c:pt idx="516">
                  <c:v>240</c:v>
                </c:pt>
                <c:pt idx="517">
                  <c:v>235</c:v>
                </c:pt>
                <c:pt idx="518">
                  <c:v>231</c:v>
                </c:pt>
                <c:pt idx="519">
                  <c:v>254</c:v>
                </c:pt>
                <c:pt idx="520">
                  <c:v>255</c:v>
                </c:pt>
                <c:pt idx="521">
                  <c:v>229</c:v>
                </c:pt>
                <c:pt idx="522">
                  <c:v>260</c:v>
                </c:pt>
                <c:pt idx="523">
                  <c:v>261</c:v>
                </c:pt>
                <c:pt idx="524">
                  <c:v>237</c:v>
                </c:pt>
                <c:pt idx="525">
                  <c:v>234</c:v>
                </c:pt>
                <c:pt idx="526">
                  <c:v>243</c:v>
                </c:pt>
                <c:pt idx="527">
                  <c:v>255</c:v>
                </c:pt>
                <c:pt idx="528">
                  <c:v>220</c:v>
                </c:pt>
                <c:pt idx="529">
                  <c:v>122</c:v>
                </c:pt>
                <c:pt idx="530">
                  <c:v>249</c:v>
                </c:pt>
                <c:pt idx="531">
                  <c:v>244</c:v>
                </c:pt>
                <c:pt idx="532">
                  <c:v>237</c:v>
                </c:pt>
                <c:pt idx="533">
                  <c:v>117</c:v>
                </c:pt>
                <c:pt idx="534">
                  <c:v>234</c:v>
                </c:pt>
                <c:pt idx="535">
                  <c:v>101</c:v>
                </c:pt>
                <c:pt idx="536">
                  <c:v>243</c:v>
                </c:pt>
                <c:pt idx="537">
                  <c:v>259</c:v>
                </c:pt>
                <c:pt idx="538">
                  <c:v>120</c:v>
                </c:pt>
                <c:pt idx="539">
                  <c:v>228</c:v>
                </c:pt>
                <c:pt idx="540">
                  <c:v>181</c:v>
                </c:pt>
                <c:pt idx="541">
                  <c:v>251</c:v>
                </c:pt>
                <c:pt idx="542">
                  <c:v>233</c:v>
                </c:pt>
                <c:pt idx="543">
                  <c:v>250</c:v>
                </c:pt>
                <c:pt idx="544">
                  <c:v>243</c:v>
                </c:pt>
                <c:pt idx="545">
                  <c:v>223</c:v>
                </c:pt>
                <c:pt idx="546">
                  <c:v>281</c:v>
                </c:pt>
                <c:pt idx="547">
                  <c:v>213</c:v>
                </c:pt>
                <c:pt idx="548">
                  <c:v>222</c:v>
                </c:pt>
                <c:pt idx="549">
                  <c:v>241</c:v>
                </c:pt>
                <c:pt idx="550">
                  <c:v>261</c:v>
                </c:pt>
                <c:pt idx="551">
                  <c:v>249</c:v>
                </c:pt>
                <c:pt idx="552">
                  <c:v>233</c:v>
                </c:pt>
                <c:pt idx="553">
                  <c:v>258</c:v>
                </c:pt>
                <c:pt idx="554">
                  <c:v>265</c:v>
                </c:pt>
                <c:pt idx="555">
                  <c:v>262</c:v>
                </c:pt>
                <c:pt idx="556">
                  <c:v>229</c:v>
                </c:pt>
                <c:pt idx="557">
                  <c:v>120</c:v>
                </c:pt>
                <c:pt idx="558">
                  <c:v>272</c:v>
                </c:pt>
                <c:pt idx="559">
                  <c:v>250</c:v>
                </c:pt>
                <c:pt idx="560">
                  <c:v>257</c:v>
                </c:pt>
                <c:pt idx="561">
                  <c:v>242</c:v>
                </c:pt>
                <c:pt idx="562">
                  <c:v>236</c:v>
                </c:pt>
                <c:pt idx="563">
                  <c:v>256</c:v>
                </c:pt>
                <c:pt idx="564">
                  <c:v>237</c:v>
                </c:pt>
                <c:pt idx="565">
                  <c:v>246</c:v>
                </c:pt>
                <c:pt idx="566">
                  <c:v>231</c:v>
                </c:pt>
                <c:pt idx="567">
                  <c:v>112</c:v>
                </c:pt>
                <c:pt idx="568">
                  <c:v>117</c:v>
                </c:pt>
                <c:pt idx="569">
                  <c:v>212</c:v>
                </c:pt>
                <c:pt idx="570">
                  <c:v>232</c:v>
                </c:pt>
                <c:pt idx="571">
                  <c:v>219</c:v>
                </c:pt>
                <c:pt idx="572">
                  <c:v>126</c:v>
                </c:pt>
                <c:pt idx="573">
                  <c:v>257</c:v>
                </c:pt>
                <c:pt idx="574">
                  <c:v>254</c:v>
                </c:pt>
                <c:pt idx="575">
                  <c:v>127</c:v>
                </c:pt>
                <c:pt idx="576">
                  <c:v>222</c:v>
                </c:pt>
                <c:pt idx="577">
                  <c:v>241</c:v>
                </c:pt>
                <c:pt idx="578">
                  <c:v>246</c:v>
                </c:pt>
                <c:pt idx="579">
                  <c:v>227</c:v>
                </c:pt>
                <c:pt idx="580">
                  <c:v>240</c:v>
                </c:pt>
                <c:pt idx="581">
                  <c:v>248</c:v>
                </c:pt>
                <c:pt idx="582">
                  <c:v>238</c:v>
                </c:pt>
                <c:pt idx="583">
                  <c:v>253</c:v>
                </c:pt>
                <c:pt idx="584">
                  <c:v>240</c:v>
                </c:pt>
                <c:pt idx="585">
                  <c:v>243</c:v>
                </c:pt>
                <c:pt idx="586">
                  <c:v>145</c:v>
                </c:pt>
                <c:pt idx="587">
                  <c:v>172</c:v>
                </c:pt>
                <c:pt idx="588">
                  <c:v>281</c:v>
                </c:pt>
                <c:pt idx="589">
                  <c:v>240</c:v>
                </c:pt>
                <c:pt idx="590">
                  <c:v>259</c:v>
                </c:pt>
                <c:pt idx="591">
                  <c:v>242</c:v>
                </c:pt>
                <c:pt idx="592">
                  <c:v>125</c:v>
                </c:pt>
                <c:pt idx="593">
                  <c:v>247</c:v>
                </c:pt>
                <c:pt idx="594">
                  <c:v>233</c:v>
                </c:pt>
                <c:pt idx="595">
                  <c:v>245</c:v>
                </c:pt>
                <c:pt idx="596">
                  <c:v>246</c:v>
                </c:pt>
                <c:pt idx="597">
                  <c:v>200</c:v>
                </c:pt>
                <c:pt idx="598">
                  <c:v>258</c:v>
                </c:pt>
                <c:pt idx="599">
                  <c:v>240</c:v>
                </c:pt>
                <c:pt idx="600">
                  <c:v>226</c:v>
                </c:pt>
                <c:pt idx="601">
                  <c:v>165</c:v>
                </c:pt>
                <c:pt idx="602">
                  <c:v>233</c:v>
                </c:pt>
                <c:pt idx="603">
                  <c:v>251</c:v>
                </c:pt>
                <c:pt idx="604">
                  <c:v>232</c:v>
                </c:pt>
                <c:pt idx="605">
                  <c:v>113</c:v>
                </c:pt>
                <c:pt idx="606">
                  <c:v>165</c:v>
                </c:pt>
                <c:pt idx="607">
                  <c:v>242</c:v>
                </c:pt>
                <c:pt idx="608">
                  <c:v>249</c:v>
                </c:pt>
                <c:pt idx="609">
                  <c:v>217</c:v>
                </c:pt>
                <c:pt idx="610">
                  <c:v>219</c:v>
                </c:pt>
                <c:pt idx="611">
                  <c:v>110</c:v>
                </c:pt>
                <c:pt idx="612">
                  <c:v>133</c:v>
                </c:pt>
                <c:pt idx="613">
                  <c:v>120</c:v>
                </c:pt>
                <c:pt idx="614">
                  <c:v>110</c:v>
                </c:pt>
                <c:pt idx="615">
                  <c:v>235</c:v>
                </c:pt>
                <c:pt idx="616">
                  <c:v>230</c:v>
                </c:pt>
                <c:pt idx="617">
                  <c:v>230</c:v>
                </c:pt>
                <c:pt idx="618">
                  <c:v>235</c:v>
                </c:pt>
                <c:pt idx="619">
                  <c:v>226</c:v>
                </c:pt>
                <c:pt idx="620">
                  <c:v>245</c:v>
                </c:pt>
                <c:pt idx="621">
                  <c:v>239</c:v>
                </c:pt>
                <c:pt idx="622">
                  <c:v>165</c:v>
                </c:pt>
                <c:pt idx="623">
                  <c:v>245</c:v>
                </c:pt>
                <c:pt idx="624">
                  <c:v>210</c:v>
                </c:pt>
                <c:pt idx="625">
                  <c:v>234</c:v>
                </c:pt>
                <c:pt idx="626">
                  <c:v>260</c:v>
                </c:pt>
                <c:pt idx="627">
                  <c:v>250</c:v>
                </c:pt>
                <c:pt idx="628">
                  <c:v>115</c:v>
                </c:pt>
                <c:pt idx="629">
                  <c:v>250</c:v>
                </c:pt>
                <c:pt idx="630">
                  <c:v>250</c:v>
                </c:pt>
                <c:pt idx="631">
                  <c:v>130</c:v>
                </c:pt>
                <c:pt idx="632">
                  <c:v>115</c:v>
                </c:pt>
                <c:pt idx="633">
                  <c:v>120</c:v>
                </c:pt>
                <c:pt idx="634">
                  <c:v>208</c:v>
                </c:pt>
                <c:pt idx="635">
                  <c:v>218</c:v>
                </c:pt>
                <c:pt idx="636">
                  <c:v>258</c:v>
                </c:pt>
                <c:pt idx="637">
                  <c:v>257</c:v>
                </c:pt>
                <c:pt idx="638">
                  <c:v>252</c:v>
                </c:pt>
                <c:pt idx="639">
                  <c:v>239</c:v>
                </c:pt>
                <c:pt idx="640">
                  <c:v>241</c:v>
                </c:pt>
                <c:pt idx="641">
                  <c:v>115</c:v>
                </c:pt>
                <c:pt idx="642">
                  <c:v>262</c:v>
                </c:pt>
                <c:pt idx="643">
                  <c:v>106</c:v>
                </c:pt>
                <c:pt idx="644">
                  <c:v>246</c:v>
                </c:pt>
                <c:pt idx="645">
                  <c:v>122</c:v>
                </c:pt>
                <c:pt idx="646">
                  <c:v>245</c:v>
                </c:pt>
                <c:pt idx="647">
                  <c:v>227</c:v>
                </c:pt>
                <c:pt idx="648">
                  <c:v>257</c:v>
                </c:pt>
                <c:pt idx="649">
                  <c:v>244</c:v>
                </c:pt>
                <c:pt idx="650">
                  <c:v>235</c:v>
                </c:pt>
                <c:pt idx="651">
                  <c:v>253</c:v>
                </c:pt>
                <c:pt idx="652">
                  <c:v>283</c:v>
                </c:pt>
                <c:pt idx="653">
                  <c:v>245</c:v>
                </c:pt>
                <c:pt idx="654">
                  <c:v>247</c:v>
                </c:pt>
                <c:pt idx="655">
                  <c:v>251</c:v>
                </c:pt>
                <c:pt idx="656">
                  <c:v>226</c:v>
                </c:pt>
                <c:pt idx="657">
                  <c:v>255</c:v>
                </c:pt>
                <c:pt idx="658">
                  <c:v>253</c:v>
                </c:pt>
                <c:pt idx="659">
                  <c:v>262</c:v>
                </c:pt>
                <c:pt idx="660">
                  <c:v>240</c:v>
                </c:pt>
                <c:pt idx="661">
                  <c:v>237</c:v>
                </c:pt>
                <c:pt idx="662">
                  <c:v>257</c:v>
                </c:pt>
                <c:pt idx="663">
                  <c:v>200</c:v>
                </c:pt>
                <c:pt idx="664">
                  <c:v>259</c:v>
                </c:pt>
                <c:pt idx="665">
                  <c:v>225</c:v>
                </c:pt>
                <c:pt idx="666">
                  <c:v>247</c:v>
                </c:pt>
                <c:pt idx="667">
                  <c:v>117</c:v>
                </c:pt>
                <c:pt idx="668">
                  <c:v>239</c:v>
                </c:pt>
                <c:pt idx="669">
                  <c:v>223</c:v>
                </c:pt>
                <c:pt idx="670">
                  <c:v>244</c:v>
                </c:pt>
                <c:pt idx="671">
                  <c:v>262</c:v>
                </c:pt>
                <c:pt idx="672">
                  <c:v>240</c:v>
                </c:pt>
                <c:pt idx="673">
                  <c:v>248</c:v>
                </c:pt>
                <c:pt idx="674">
                  <c:v>253</c:v>
                </c:pt>
                <c:pt idx="675">
                  <c:v>259</c:v>
                </c:pt>
                <c:pt idx="676">
                  <c:v>133</c:v>
                </c:pt>
                <c:pt idx="677">
                  <c:v>269</c:v>
                </c:pt>
                <c:pt idx="678">
                  <c:v>250</c:v>
                </c:pt>
                <c:pt idx="679">
                  <c:v>239</c:v>
                </c:pt>
                <c:pt idx="680">
                  <c:v>238</c:v>
                </c:pt>
                <c:pt idx="681">
                  <c:v>235</c:v>
                </c:pt>
                <c:pt idx="682">
                  <c:v>246</c:v>
                </c:pt>
                <c:pt idx="683">
                  <c:v>122</c:v>
                </c:pt>
                <c:pt idx="684">
                  <c:v>251</c:v>
                </c:pt>
                <c:pt idx="685">
                  <c:v>252</c:v>
                </c:pt>
                <c:pt idx="686">
                  <c:v>248</c:v>
                </c:pt>
                <c:pt idx="687">
                  <c:v>246</c:v>
                </c:pt>
                <c:pt idx="688">
                  <c:v>250</c:v>
                </c:pt>
                <c:pt idx="689">
                  <c:v>244</c:v>
                </c:pt>
                <c:pt idx="690">
                  <c:v>244</c:v>
                </c:pt>
                <c:pt idx="691">
                  <c:v>242</c:v>
                </c:pt>
                <c:pt idx="692">
                  <c:v>200</c:v>
                </c:pt>
                <c:pt idx="693">
                  <c:v>244</c:v>
                </c:pt>
                <c:pt idx="694">
                  <c:v>239</c:v>
                </c:pt>
                <c:pt idx="695">
                  <c:v>232</c:v>
                </c:pt>
                <c:pt idx="696">
                  <c:v>227</c:v>
                </c:pt>
                <c:pt idx="697">
                  <c:v>258</c:v>
                </c:pt>
                <c:pt idx="698">
                  <c:v>244</c:v>
                </c:pt>
                <c:pt idx="699">
                  <c:v>117</c:v>
                </c:pt>
                <c:pt idx="700">
                  <c:v>107</c:v>
                </c:pt>
                <c:pt idx="701">
                  <c:v>246</c:v>
                </c:pt>
                <c:pt idx="702">
                  <c:v>252</c:v>
                </c:pt>
                <c:pt idx="703">
                  <c:v>253</c:v>
                </c:pt>
                <c:pt idx="704">
                  <c:v>275</c:v>
                </c:pt>
                <c:pt idx="705">
                  <c:v>197</c:v>
                </c:pt>
                <c:pt idx="706">
                  <c:v>240</c:v>
                </c:pt>
                <c:pt idx="707">
                  <c:v>274</c:v>
                </c:pt>
                <c:pt idx="708">
                  <c:v>282</c:v>
                </c:pt>
                <c:pt idx="709">
                  <c:v>238</c:v>
                </c:pt>
                <c:pt idx="710">
                  <c:v>108</c:v>
                </c:pt>
                <c:pt idx="711">
                  <c:v>277</c:v>
                </c:pt>
                <c:pt idx="712">
                  <c:v>262</c:v>
                </c:pt>
                <c:pt idx="713">
                  <c:v>232</c:v>
                </c:pt>
                <c:pt idx="714">
                  <c:v>251</c:v>
                </c:pt>
                <c:pt idx="715">
                  <c:v>266</c:v>
                </c:pt>
                <c:pt idx="716">
                  <c:v>226</c:v>
                </c:pt>
                <c:pt idx="717">
                  <c:v>242</c:v>
                </c:pt>
                <c:pt idx="718">
                  <c:v>247</c:v>
                </c:pt>
                <c:pt idx="719">
                  <c:v>254</c:v>
                </c:pt>
                <c:pt idx="720">
                  <c:v>236</c:v>
                </c:pt>
                <c:pt idx="721">
                  <c:v>237</c:v>
                </c:pt>
                <c:pt idx="722">
                  <c:v>246</c:v>
                </c:pt>
                <c:pt idx="723">
                  <c:v>248</c:v>
                </c:pt>
                <c:pt idx="724">
                  <c:v>254</c:v>
                </c:pt>
                <c:pt idx="725">
                  <c:v>237</c:v>
                </c:pt>
                <c:pt idx="726">
                  <c:v>245</c:v>
                </c:pt>
                <c:pt idx="727">
                  <c:v>256</c:v>
                </c:pt>
                <c:pt idx="728">
                  <c:v>228</c:v>
                </c:pt>
                <c:pt idx="729">
                  <c:v>268</c:v>
                </c:pt>
                <c:pt idx="730">
                  <c:v>273</c:v>
                </c:pt>
                <c:pt idx="731">
                  <c:v>243</c:v>
                </c:pt>
                <c:pt idx="732">
                  <c:v>243</c:v>
                </c:pt>
                <c:pt idx="733">
                  <c:v>271</c:v>
                </c:pt>
                <c:pt idx="734">
                  <c:v>249</c:v>
                </c:pt>
                <c:pt idx="735">
                  <c:v>254</c:v>
                </c:pt>
                <c:pt idx="736">
                  <c:v>243</c:v>
                </c:pt>
                <c:pt idx="737">
                  <c:v>233</c:v>
                </c:pt>
                <c:pt idx="738">
                  <c:v>263</c:v>
                </c:pt>
                <c:pt idx="739">
                  <c:v>238</c:v>
                </c:pt>
                <c:pt idx="740">
                  <c:v>251</c:v>
                </c:pt>
                <c:pt idx="741">
                  <c:v>246</c:v>
                </c:pt>
                <c:pt idx="742">
                  <c:v>237</c:v>
                </c:pt>
                <c:pt idx="743">
                  <c:v>255</c:v>
                </c:pt>
                <c:pt idx="744">
                  <c:v>257</c:v>
                </c:pt>
                <c:pt idx="745">
                  <c:v>241</c:v>
                </c:pt>
                <c:pt idx="746">
                  <c:v>265</c:v>
                </c:pt>
                <c:pt idx="747">
                  <c:v>271</c:v>
                </c:pt>
                <c:pt idx="748">
                  <c:v>236</c:v>
                </c:pt>
                <c:pt idx="749">
                  <c:v>245</c:v>
                </c:pt>
                <c:pt idx="750">
                  <c:v>120</c:v>
                </c:pt>
                <c:pt idx="751">
                  <c:v>272</c:v>
                </c:pt>
                <c:pt idx="752">
                  <c:v>247</c:v>
                </c:pt>
                <c:pt idx="753">
                  <c:v>248</c:v>
                </c:pt>
                <c:pt idx="754">
                  <c:v>257</c:v>
                </c:pt>
                <c:pt idx="755">
                  <c:v>244</c:v>
                </c:pt>
                <c:pt idx="756">
                  <c:v>294</c:v>
                </c:pt>
                <c:pt idx="757">
                  <c:v>275</c:v>
                </c:pt>
                <c:pt idx="758">
                  <c:v>249</c:v>
                </c:pt>
                <c:pt idx="759">
                  <c:v>239</c:v>
                </c:pt>
                <c:pt idx="760">
                  <c:v>192</c:v>
                </c:pt>
                <c:pt idx="761">
                  <c:v>239</c:v>
                </c:pt>
                <c:pt idx="762">
                  <c:v>230</c:v>
                </c:pt>
                <c:pt idx="763">
                  <c:v>253</c:v>
                </c:pt>
                <c:pt idx="764">
                  <c:v>246</c:v>
                </c:pt>
                <c:pt idx="765">
                  <c:v>245</c:v>
                </c:pt>
                <c:pt idx="766">
                  <c:v>237</c:v>
                </c:pt>
                <c:pt idx="767">
                  <c:v>244</c:v>
                </c:pt>
                <c:pt idx="768">
                  <c:v>244</c:v>
                </c:pt>
                <c:pt idx="769">
                  <c:v>235</c:v>
                </c:pt>
                <c:pt idx="770">
                  <c:v>203</c:v>
                </c:pt>
                <c:pt idx="771">
                  <c:v>235</c:v>
                </c:pt>
                <c:pt idx="772">
                  <c:v>250</c:v>
                </c:pt>
                <c:pt idx="773">
                  <c:v>240</c:v>
                </c:pt>
                <c:pt idx="774">
                  <c:v>270</c:v>
                </c:pt>
                <c:pt idx="775">
                  <c:v>243</c:v>
                </c:pt>
                <c:pt idx="776">
                  <c:v>249</c:v>
                </c:pt>
                <c:pt idx="777">
                  <c:v>251</c:v>
                </c:pt>
                <c:pt idx="778">
                  <c:v>239</c:v>
                </c:pt>
                <c:pt idx="779">
                  <c:v>224</c:v>
                </c:pt>
                <c:pt idx="780">
                  <c:v>240</c:v>
                </c:pt>
                <c:pt idx="781">
                  <c:v>207</c:v>
                </c:pt>
                <c:pt idx="782">
                  <c:v>239</c:v>
                </c:pt>
                <c:pt idx="783">
                  <c:v>227</c:v>
                </c:pt>
                <c:pt idx="784">
                  <c:v>250</c:v>
                </c:pt>
                <c:pt idx="785">
                  <c:v>252</c:v>
                </c:pt>
                <c:pt idx="786">
                  <c:v>237</c:v>
                </c:pt>
                <c:pt idx="787">
                  <c:v>190</c:v>
                </c:pt>
                <c:pt idx="788">
                  <c:v>251</c:v>
                </c:pt>
                <c:pt idx="789">
                  <c:v>241</c:v>
                </c:pt>
                <c:pt idx="790">
                  <c:v>251</c:v>
                </c:pt>
                <c:pt idx="791">
                  <c:v>241</c:v>
                </c:pt>
                <c:pt idx="792">
                  <c:v>275</c:v>
                </c:pt>
                <c:pt idx="793">
                  <c:v>233</c:v>
                </c:pt>
                <c:pt idx="794">
                  <c:v>248</c:v>
                </c:pt>
                <c:pt idx="795">
                  <c:v>261</c:v>
                </c:pt>
                <c:pt idx="796">
                  <c:v>249</c:v>
                </c:pt>
                <c:pt idx="797">
                  <c:v>245</c:v>
                </c:pt>
                <c:pt idx="798">
                  <c:v>226</c:v>
                </c:pt>
                <c:pt idx="799">
                  <c:v>233</c:v>
                </c:pt>
                <c:pt idx="800">
                  <c:v>243</c:v>
                </c:pt>
                <c:pt idx="801">
                  <c:v>230</c:v>
                </c:pt>
                <c:pt idx="802">
                  <c:v>239</c:v>
                </c:pt>
                <c:pt idx="803">
                  <c:v>211</c:v>
                </c:pt>
                <c:pt idx="804">
                  <c:v>238</c:v>
                </c:pt>
                <c:pt idx="805">
                  <c:v>265</c:v>
                </c:pt>
                <c:pt idx="806">
                  <c:v>225</c:v>
                </c:pt>
                <c:pt idx="807">
                  <c:v>248</c:v>
                </c:pt>
                <c:pt idx="808">
                  <c:v>244</c:v>
                </c:pt>
                <c:pt idx="809">
                  <c:v>255</c:v>
                </c:pt>
                <c:pt idx="810">
                  <c:v>223</c:v>
                </c:pt>
                <c:pt idx="811">
                  <c:v>239</c:v>
                </c:pt>
                <c:pt idx="812">
                  <c:v>291</c:v>
                </c:pt>
                <c:pt idx="813">
                  <c:v>237</c:v>
                </c:pt>
                <c:pt idx="814">
                  <c:v>240</c:v>
                </c:pt>
                <c:pt idx="815">
                  <c:v>253</c:v>
                </c:pt>
                <c:pt idx="816">
                  <c:v>230</c:v>
                </c:pt>
                <c:pt idx="817">
                  <c:v>291</c:v>
                </c:pt>
                <c:pt idx="818">
                  <c:v>226</c:v>
                </c:pt>
                <c:pt idx="819">
                  <c:v>269</c:v>
                </c:pt>
                <c:pt idx="820">
                  <c:v>207</c:v>
                </c:pt>
                <c:pt idx="821">
                  <c:v>242</c:v>
                </c:pt>
                <c:pt idx="822">
                  <c:v>261</c:v>
                </c:pt>
                <c:pt idx="823">
                  <c:v>249</c:v>
                </c:pt>
                <c:pt idx="824">
                  <c:v>190</c:v>
                </c:pt>
                <c:pt idx="825">
                  <c:v>290</c:v>
                </c:pt>
                <c:pt idx="826">
                  <c:v>252</c:v>
                </c:pt>
                <c:pt idx="827">
                  <c:v>240</c:v>
                </c:pt>
                <c:pt idx="828">
                  <c:v>263</c:v>
                </c:pt>
                <c:pt idx="829">
                  <c:v>266</c:v>
                </c:pt>
                <c:pt idx="830">
                  <c:v>254</c:v>
                </c:pt>
                <c:pt idx="831">
                  <c:v>254</c:v>
                </c:pt>
                <c:pt idx="832">
                  <c:v>243</c:v>
                </c:pt>
                <c:pt idx="833">
                  <c:v>248</c:v>
                </c:pt>
                <c:pt idx="834">
                  <c:v>247</c:v>
                </c:pt>
                <c:pt idx="835">
                  <c:v>162</c:v>
                </c:pt>
                <c:pt idx="836">
                  <c:v>240</c:v>
                </c:pt>
                <c:pt idx="837">
                  <c:v>229</c:v>
                </c:pt>
                <c:pt idx="838">
                  <c:v>259</c:v>
                </c:pt>
                <c:pt idx="839">
                  <c:v>251</c:v>
                </c:pt>
                <c:pt idx="840">
                  <c:v>242</c:v>
                </c:pt>
                <c:pt idx="841">
                  <c:v>242</c:v>
                </c:pt>
                <c:pt idx="842">
                  <c:v>242</c:v>
                </c:pt>
                <c:pt idx="843">
                  <c:v>250</c:v>
                </c:pt>
                <c:pt idx="844">
                  <c:v>199</c:v>
                </c:pt>
                <c:pt idx="845">
                  <c:v>246</c:v>
                </c:pt>
                <c:pt idx="846">
                  <c:v>251</c:v>
                </c:pt>
                <c:pt idx="847">
                  <c:v>244</c:v>
                </c:pt>
                <c:pt idx="848">
                  <c:v>240</c:v>
                </c:pt>
                <c:pt idx="849">
                  <c:v>268</c:v>
                </c:pt>
                <c:pt idx="850">
                  <c:v>218</c:v>
                </c:pt>
                <c:pt idx="851">
                  <c:v>196</c:v>
                </c:pt>
                <c:pt idx="852">
                  <c:v>240</c:v>
                </c:pt>
                <c:pt idx="853">
                  <c:v>238</c:v>
                </c:pt>
                <c:pt idx="854">
                  <c:v>233</c:v>
                </c:pt>
                <c:pt idx="855">
                  <c:v>225</c:v>
                </c:pt>
                <c:pt idx="856">
                  <c:v>272</c:v>
                </c:pt>
                <c:pt idx="857">
                  <c:v>203</c:v>
                </c:pt>
                <c:pt idx="858">
                  <c:v>240</c:v>
                </c:pt>
                <c:pt idx="859">
                  <c:v>235</c:v>
                </c:pt>
                <c:pt idx="860">
                  <c:v>260</c:v>
                </c:pt>
                <c:pt idx="861">
                  <c:v>223</c:v>
                </c:pt>
                <c:pt idx="862">
                  <c:v>245</c:v>
                </c:pt>
                <c:pt idx="863">
                  <c:v>240</c:v>
                </c:pt>
                <c:pt idx="864">
                  <c:v>242</c:v>
                </c:pt>
                <c:pt idx="865">
                  <c:v>220</c:v>
                </c:pt>
                <c:pt idx="866">
                  <c:v>211</c:v>
                </c:pt>
                <c:pt idx="867">
                  <c:v>192</c:v>
                </c:pt>
                <c:pt idx="868">
                  <c:v>242</c:v>
                </c:pt>
                <c:pt idx="869">
                  <c:v>257</c:v>
                </c:pt>
                <c:pt idx="870">
                  <c:v>230</c:v>
                </c:pt>
                <c:pt idx="871">
                  <c:v>231</c:v>
                </c:pt>
                <c:pt idx="872">
                  <c:v>247</c:v>
                </c:pt>
                <c:pt idx="873">
                  <c:v>257</c:v>
                </c:pt>
                <c:pt idx="874">
                  <c:v>208</c:v>
                </c:pt>
                <c:pt idx="875">
                  <c:v>231</c:v>
                </c:pt>
                <c:pt idx="876">
                  <c:v>271</c:v>
                </c:pt>
                <c:pt idx="877">
                  <c:v>256</c:v>
                </c:pt>
                <c:pt idx="878">
                  <c:v>254</c:v>
                </c:pt>
                <c:pt idx="879">
                  <c:v>237</c:v>
                </c:pt>
                <c:pt idx="880">
                  <c:v>238</c:v>
                </c:pt>
                <c:pt idx="881">
                  <c:v>262</c:v>
                </c:pt>
                <c:pt idx="882">
                  <c:v>223</c:v>
                </c:pt>
                <c:pt idx="883">
                  <c:v>228</c:v>
                </c:pt>
                <c:pt idx="884">
                  <c:v>259</c:v>
                </c:pt>
                <c:pt idx="885">
                  <c:v>121</c:v>
                </c:pt>
                <c:pt idx="886">
                  <c:v>253</c:v>
                </c:pt>
                <c:pt idx="887">
                  <c:v>259</c:v>
                </c:pt>
                <c:pt idx="888">
                  <c:v>252</c:v>
                </c:pt>
                <c:pt idx="889">
                  <c:v>116</c:v>
                </c:pt>
                <c:pt idx="890">
                  <c:v>243</c:v>
                </c:pt>
                <c:pt idx="891">
                  <c:v>113</c:v>
                </c:pt>
                <c:pt idx="892">
                  <c:v>192</c:v>
                </c:pt>
                <c:pt idx="893">
                  <c:v>196</c:v>
                </c:pt>
                <c:pt idx="894">
                  <c:v>235</c:v>
                </c:pt>
                <c:pt idx="895">
                  <c:v>191</c:v>
                </c:pt>
                <c:pt idx="896">
                  <c:v>115</c:v>
                </c:pt>
                <c:pt idx="897">
                  <c:v>112</c:v>
                </c:pt>
                <c:pt idx="898">
                  <c:v>257</c:v>
                </c:pt>
                <c:pt idx="899">
                  <c:v>170</c:v>
                </c:pt>
                <c:pt idx="900">
                  <c:v>242</c:v>
                </c:pt>
                <c:pt idx="901">
                  <c:v>232</c:v>
                </c:pt>
                <c:pt idx="902">
                  <c:v>120</c:v>
                </c:pt>
                <c:pt idx="903">
                  <c:v>258</c:v>
                </c:pt>
                <c:pt idx="904">
                  <c:v>110</c:v>
                </c:pt>
                <c:pt idx="905">
                  <c:v>115</c:v>
                </c:pt>
                <c:pt idx="906">
                  <c:v>117</c:v>
                </c:pt>
                <c:pt idx="907">
                  <c:v>304</c:v>
                </c:pt>
                <c:pt idx="908">
                  <c:v>243</c:v>
                </c:pt>
                <c:pt idx="909">
                  <c:v>233</c:v>
                </c:pt>
                <c:pt idx="910">
                  <c:v>119</c:v>
                </c:pt>
                <c:pt idx="911">
                  <c:v>250</c:v>
                </c:pt>
                <c:pt idx="912">
                  <c:v>197</c:v>
                </c:pt>
                <c:pt idx="913">
                  <c:v>240</c:v>
                </c:pt>
                <c:pt idx="914">
                  <c:v>248</c:v>
                </c:pt>
                <c:pt idx="915">
                  <c:v>121</c:v>
                </c:pt>
                <c:pt idx="916">
                  <c:v>261</c:v>
                </c:pt>
                <c:pt idx="917">
                  <c:v>267</c:v>
                </c:pt>
                <c:pt idx="918">
                  <c:v>229</c:v>
                </c:pt>
                <c:pt idx="919">
                  <c:v>304</c:v>
                </c:pt>
                <c:pt idx="920">
                  <c:v>130</c:v>
                </c:pt>
                <c:pt idx="921">
                  <c:v>276</c:v>
                </c:pt>
                <c:pt idx="922">
                  <c:v>241</c:v>
                </c:pt>
                <c:pt idx="923">
                  <c:v>252</c:v>
                </c:pt>
                <c:pt idx="924">
                  <c:v>116</c:v>
                </c:pt>
                <c:pt idx="925">
                  <c:v>263</c:v>
                </c:pt>
                <c:pt idx="926">
                  <c:v>252</c:v>
                </c:pt>
                <c:pt idx="927">
                  <c:v>120</c:v>
                </c:pt>
                <c:pt idx="928">
                  <c:v>257</c:v>
                </c:pt>
                <c:pt idx="929">
                  <c:v>271</c:v>
                </c:pt>
                <c:pt idx="930">
                  <c:v>244</c:v>
                </c:pt>
                <c:pt idx="931">
                  <c:v>237</c:v>
                </c:pt>
                <c:pt idx="932">
                  <c:v>243</c:v>
                </c:pt>
                <c:pt idx="933">
                  <c:v>259</c:v>
                </c:pt>
                <c:pt idx="934">
                  <c:v>239</c:v>
                </c:pt>
                <c:pt idx="935">
                  <c:v>238</c:v>
                </c:pt>
                <c:pt idx="936">
                  <c:v>220</c:v>
                </c:pt>
                <c:pt idx="937">
                  <c:v>227</c:v>
                </c:pt>
                <c:pt idx="938">
                  <c:v>132</c:v>
                </c:pt>
                <c:pt idx="939">
                  <c:v>220</c:v>
                </c:pt>
                <c:pt idx="940">
                  <c:v>246</c:v>
                </c:pt>
                <c:pt idx="941">
                  <c:v>246</c:v>
                </c:pt>
                <c:pt idx="942">
                  <c:v>249</c:v>
                </c:pt>
                <c:pt idx="943">
                  <c:v>231</c:v>
                </c:pt>
                <c:pt idx="944">
                  <c:v>232</c:v>
                </c:pt>
                <c:pt idx="945">
                  <c:v>224</c:v>
                </c:pt>
                <c:pt idx="946">
                  <c:v>242</c:v>
                </c:pt>
                <c:pt idx="947">
                  <c:v>207</c:v>
                </c:pt>
                <c:pt idx="948">
                  <c:v>256</c:v>
                </c:pt>
                <c:pt idx="949">
                  <c:v>247</c:v>
                </c:pt>
                <c:pt idx="950">
                  <c:v>264</c:v>
                </c:pt>
                <c:pt idx="951">
                  <c:v>228</c:v>
                </c:pt>
                <c:pt idx="952">
                  <c:v>260</c:v>
                </c:pt>
                <c:pt idx="953">
                  <c:v>250</c:v>
                </c:pt>
                <c:pt idx="954">
                  <c:v>262</c:v>
                </c:pt>
                <c:pt idx="955">
                  <c:v>245</c:v>
                </c:pt>
                <c:pt idx="956">
                  <c:v>247</c:v>
                </c:pt>
                <c:pt idx="957">
                  <c:v>92</c:v>
                </c:pt>
                <c:pt idx="958">
                  <c:v>244</c:v>
                </c:pt>
                <c:pt idx="959">
                  <c:v>233</c:v>
                </c:pt>
                <c:pt idx="960">
                  <c:v>226</c:v>
                </c:pt>
                <c:pt idx="961">
                  <c:v>247</c:v>
                </c:pt>
                <c:pt idx="962">
                  <c:v>262</c:v>
                </c:pt>
                <c:pt idx="963">
                  <c:v>114</c:v>
                </c:pt>
                <c:pt idx="964">
                  <c:v>288</c:v>
                </c:pt>
                <c:pt idx="965">
                  <c:v>181</c:v>
                </c:pt>
                <c:pt idx="966">
                  <c:v>258</c:v>
                </c:pt>
                <c:pt idx="967">
                  <c:v>256</c:v>
                </c:pt>
                <c:pt idx="968">
                  <c:v>247</c:v>
                </c:pt>
                <c:pt idx="969">
                  <c:v>248</c:v>
                </c:pt>
                <c:pt idx="970">
                  <c:v>218</c:v>
                </c:pt>
                <c:pt idx="971">
                  <c:v>237</c:v>
                </c:pt>
                <c:pt idx="972">
                  <c:v>261</c:v>
                </c:pt>
                <c:pt idx="973">
                  <c:v>239</c:v>
                </c:pt>
                <c:pt idx="974">
                  <c:v>252</c:v>
                </c:pt>
                <c:pt idx="975">
                  <c:v>252</c:v>
                </c:pt>
                <c:pt idx="976">
                  <c:v>223</c:v>
                </c:pt>
                <c:pt idx="977">
                  <c:v>237</c:v>
                </c:pt>
                <c:pt idx="978">
                  <c:v>227</c:v>
                </c:pt>
                <c:pt idx="979">
                  <c:v>256</c:v>
                </c:pt>
                <c:pt idx="980">
                  <c:v>190</c:v>
                </c:pt>
                <c:pt idx="981">
                  <c:v>264</c:v>
                </c:pt>
                <c:pt idx="982">
                  <c:v>252</c:v>
                </c:pt>
                <c:pt idx="983">
                  <c:v>131</c:v>
                </c:pt>
                <c:pt idx="984">
                  <c:v>270</c:v>
                </c:pt>
                <c:pt idx="985">
                  <c:v>187</c:v>
                </c:pt>
                <c:pt idx="986">
                  <c:v>228</c:v>
                </c:pt>
                <c:pt idx="987">
                  <c:v>242</c:v>
                </c:pt>
                <c:pt idx="988">
                  <c:v>235</c:v>
                </c:pt>
                <c:pt idx="989">
                  <c:v>247</c:v>
                </c:pt>
                <c:pt idx="990">
                  <c:v>253</c:v>
                </c:pt>
                <c:pt idx="991">
                  <c:v>127</c:v>
                </c:pt>
                <c:pt idx="992">
                  <c:v>268</c:v>
                </c:pt>
                <c:pt idx="993">
                  <c:v>263</c:v>
                </c:pt>
                <c:pt idx="994">
                  <c:v>108</c:v>
                </c:pt>
                <c:pt idx="995">
                  <c:v>262</c:v>
                </c:pt>
                <c:pt idx="996">
                  <c:v>222</c:v>
                </c:pt>
                <c:pt idx="997">
                  <c:v>230</c:v>
                </c:pt>
                <c:pt idx="998">
                  <c:v>234</c:v>
                </c:pt>
                <c:pt idx="999">
                  <c:v>231</c:v>
                </c:pt>
                <c:pt idx="1000">
                  <c:v>210</c:v>
                </c:pt>
                <c:pt idx="1001">
                  <c:v>257</c:v>
                </c:pt>
                <c:pt idx="1002">
                  <c:v>252</c:v>
                </c:pt>
                <c:pt idx="1003">
                  <c:v>117</c:v>
                </c:pt>
                <c:pt idx="1004">
                  <c:v>281</c:v>
                </c:pt>
                <c:pt idx="1005">
                  <c:v>217</c:v>
                </c:pt>
                <c:pt idx="1006">
                  <c:v>220</c:v>
                </c:pt>
                <c:pt idx="1007">
                  <c:v>262</c:v>
                </c:pt>
                <c:pt idx="1008">
                  <c:v>180</c:v>
                </c:pt>
                <c:pt idx="1009">
                  <c:v>228</c:v>
                </c:pt>
                <c:pt idx="1010">
                  <c:v>250</c:v>
                </c:pt>
                <c:pt idx="1011">
                  <c:v>227</c:v>
                </c:pt>
                <c:pt idx="1012">
                  <c:v>250</c:v>
                </c:pt>
                <c:pt idx="1013">
                  <c:v>253</c:v>
                </c:pt>
                <c:pt idx="1014">
                  <c:v>215</c:v>
                </c:pt>
                <c:pt idx="1015">
                  <c:v>237</c:v>
                </c:pt>
                <c:pt idx="1016">
                  <c:v>251</c:v>
                </c:pt>
                <c:pt idx="1017">
                  <c:v>255</c:v>
                </c:pt>
                <c:pt idx="1018">
                  <c:v>276</c:v>
                </c:pt>
                <c:pt idx="1019">
                  <c:v>246</c:v>
                </c:pt>
                <c:pt idx="1020">
                  <c:v>252</c:v>
                </c:pt>
                <c:pt idx="1021">
                  <c:v>239</c:v>
                </c:pt>
                <c:pt idx="1022">
                  <c:v>276</c:v>
                </c:pt>
                <c:pt idx="1023">
                  <c:v>184</c:v>
                </c:pt>
                <c:pt idx="1024">
                  <c:v>247</c:v>
                </c:pt>
                <c:pt idx="1025">
                  <c:v>246</c:v>
                </c:pt>
                <c:pt idx="1026">
                  <c:v>232</c:v>
                </c:pt>
                <c:pt idx="1027">
                  <c:v>245</c:v>
                </c:pt>
                <c:pt idx="1028">
                  <c:v>232</c:v>
                </c:pt>
                <c:pt idx="1029">
                  <c:v>232</c:v>
                </c:pt>
                <c:pt idx="1030">
                  <c:v>253</c:v>
                </c:pt>
                <c:pt idx="1031">
                  <c:v>241</c:v>
                </c:pt>
                <c:pt idx="1032">
                  <c:v>247</c:v>
                </c:pt>
                <c:pt idx="1033">
                  <c:v>231</c:v>
                </c:pt>
                <c:pt idx="1034">
                  <c:v>232</c:v>
                </c:pt>
                <c:pt idx="1035">
                  <c:v>242</c:v>
                </c:pt>
                <c:pt idx="1036">
                  <c:v>224</c:v>
                </c:pt>
                <c:pt idx="1037">
                  <c:v>230</c:v>
                </c:pt>
                <c:pt idx="1038">
                  <c:v>248</c:v>
                </c:pt>
                <c:pt idx="1039">
                  <c:v>225</c:v>
                </c:pt>
                <c:pt idx="1040">
                  <c:v>241</c:v>
                </c:pt>
                <c:pt idx="1041">
                  <c:v>231</c:v>
                </c:pt>
                <c:pt idx="1042">
                  <c:v>238</c:v>
                </c:pt>
                <c:pt idx="1043">
                  <c:v>241</c:v>
                </c:pt>
                <c:pt idx="1044">
                  <c:v>226</c:v>
                </c:pt>
                <c:pt idx="1045">
                  <c:v>266</c:v>
                </c:pt>
                <c:pt idx="1046">
                  <c:v>234</c:v>
                </c:pt>
                <c:pt idx="1047">
                  <c:v>180</c:v>
                </c:pt>
                <c:pt idx="1048">
                  <c:v>262</c:v>
                </c:pt>
                <c:pt idx="1049">
                  <c:v>239</c:v>
                </c:pt>
                <c:pt idx="1050">
                  <c:v>244</c:v>
                </c:pt>
                <c:pt idx="1051">
                  <c:v>216</c:v>
                </c:pt>
                <c:pt idx="1052">
                  <c:v>251</c:v>
                </c:pt>
                <c:pt idx="1053">
                  <c:v>234</c:v>
                </c:pt>
                <c:pt idx="1054">
                  <c:v>247</c:v>
                </c:pt>
                <c:pt idx="1055">
                  <c:v>233</c:v>
                </c:pt>
                <c:pt idx="1056">
                  <c:v>252</c:v>
                </c:pt>
                <c:pt idx="1057">
                  <c:v>257</c:v>
                </c:pt>
                <c:pt idx="1058">
                  <c:v>242</c:v>
                </c:pt>
                <c:pt idx="1059">
                  <c:v>239</c:v>
                </c:pt>
                <c:pt idx="1060">
                  <c:v>246</c:v>
                </c:pt>
                <c:pt idx="1061">
                  <c:v>256</c:v>
                </c:pt>
                <c:pt idx="1062">
                  <c:v>256</c:v>
                </c:pt>
                <c:pt idx="1063">
                  <c:v>242</c:v>
                </c:pt>
                <c:pt idx="1064">
                  <c:v>235</c:v>
                </c:pt>
                <c:pt idx="1065">
                  <c:v>260</c:v>
                </c:pt>
                <c:pt idx="1066">
                  <c:v>233</c:v>
                </c:pt>
                <c:pt idx="1067">
                  <c:v>249</c:v>
                </c:pt>
                <c:pt idx="1068">
                  <c:v>260</c:v>
                </c:pt>
                <c:pt idx="1069">
                  <c:v>105</c:v>
                </c:pt>
                <c:pt idx="1070">
                  <c:v>267</c:v>
                </c:pt>
                <c:pt idx="1071">
                  <c:v>217</c:v>
                </c:pt>
                <c:pt idx="1072">
                  <c:v>251</c:v>
                </c:pt>
                <c:pt idx="1073">
                  <c:v>278</c:v>
                </c:pt>
                <c:pt idx="1074">
                  <c:v>254</c:v>
                </c:pt>
                <c:pt idx="1075">
                  <c:v>246</c:v>
                </c:pt>
                <c:pt idx="1076">
                  <c:v>241</c:v>
                </c:pt>
                <c:pt idx="1077">
                  <c:v>239</c:v>
                </c:pt>
                <c:pt idx="1078">
                  <c:v>185</c:v>
                </c:pt>
                <c:pt idx="1079">
                  <c:v>240</c:v>
                </c:pt>
                <c:pt idx="1080">
                  <c:v>191</c:v>
                </c:pt>
                <c:pt idx="1081">
                  <c:v>270</c:v>
                </c:pt>
                <c:pt idx="1082">
                  <c:v>277</c:v>
                </c:pt>
                <c:pt idx="1083">
                  <c:v>223</c:v>
                </c:pt>
                <c:pt idx="1084">
                  <c:v>244</c:v>
                </c:pt>
                <c:pt idx="1085">
                  <c:v>226</c:v>
                </c:pt>
                <c:pt idx="1086">
                  <c:v>235</c:v>
                </c:pt>
                <c:pt idx="1087">
                  <c:v>252</c:v>
                </c:pt>
                <c:pt idx="1088">
                  <c:v>244</c:v>
                </c:pt>
                <c:pt idx="1089">
                  <c:v>246</c:v>
                </c:pt>
                <c:pt idx="1090">
                  <c:v>235</c:v>
                </c:pt>
                <c:pt idx="1091">
                  <c:v>227</c:v>
                </c:pt>
                <c:pt idx="1092">
                  <c:v>246</c:v>
                </c:pt>
                <c:pt idx="1093">
                  <c:v>215</c:v>
                </c:pt>
                <c:pt idx="1094">
                  <c:v>238</c:v>
                </c:pt>
                <c:pt idx="1095">
                  <c:v>246</c:v>
                </c:pt>
                <c:pt idx="1096">
                  <c:v>247</c:v>
                </c:pt>
                <c:pt idx="1097">
                  <c:v>235</c:v>
                </c:pt>
                <c:pt idx="1098">
                  <c:v>228</c:v>
                </c:pt>
                <c:pt idx="1099">
                  <c:v>206</c:v>
                </c:pt>
                <c:pt idx="1100">
                  <c:v>229</c:v>
                </c:pt>
                <c:pt idx="1101">
                  <c:v>247</c:v>
                </c:pt>
                <c:pt idx="1102">
                  <c:v>239</c:v>
                </c:pt>
                <c:pt idx="1103">
                  <c:v>239</c:v>
                </c:pt>
                <c:pt idx="1104">
                  <c:v>244</c:v>
                </c:pt>
                <c:pt idx="1105">
                  <c:v>229</c:v>
                </c:pt>
                <c:pt idx="1106">
                  <c:v>230</c:v>
                </c:pt>
                <c:pt idx="1107">
                  <c:v>239</c:v>
                </c:pt>
                <c:pt idx="1108">
                  <c:v>243</c:v>
                </c:pt>
                <c:pt idx="1109">
                  <c:v>283</c:v>
                </c:pt>
                <c:pt idx="1110">
                  <c:v>253</c:v>
                </c:pt>
                <c:pt idx="1111">
                  <c:v>232</c:v>
                </c:pt>
                <c:pt idx="1112">
                  <c:v>214</c:v>
                </c:pt>
                <c:pt idx="1113">
                  <c:v>270</c:v>
                </c:pt>
                <c:pt idx="1114">
                  <c:v>229</c:v>
                </c:pt>
                <c:pt idx="1115">
                  <c:v>250</c:v>
                </c:pt>
                <c:pt idx="1116">
                  <c:v>212</c:v>
                </c:pt>
                <c:pt idx="1117">
                  <c:v>274</c:v>
                </c:pt>
                <c:pt idx="1118">
                  <c:v>240</c:v>
                </c:pt>
                <c:pt idx="1119">
                  <c:v>215</c:v>
                </c:pt>
                <c:pt idx="1120">
                  <c:v>121</c:v>
                </c:pt>
                <c:pt idx="1121">
                  <c:v>240</c:v>
                </c:pt>
                <c:pt idx="1122">
                  <c:v>209</c:v>
                </c:pt>
                <c:pt idx="1123">
                  <c:v>231</c:v>
                </c:pt>
                <c:pt idx="1124">
                  <c:v>237</c:v>
                </c:pt>
                <c:pt idx="1125">
                  <c:v>239</c:v>
                </c:pt>
                <c:pt idx="1126">
                  <c:v>186</c:v>
                </c:pt>
                <c:pt idx="1127">
                  <c:v>241</c:v>
                </c:pt>
                <c:pt idx="1128">
                  <c:v>105</c:v>
                </c:pt>
                <c:pt idx="1129">
                  <c:v>248</c:v>
                </c:pt>
                <c:pt idx="1130">
                  <c:v>225</c:v>
                </c:pt>
                <c:pt idx="1131">
                  <c:v>240</c:v>
                </c:pt>
                <c:pt idx="1132">
                  <c:v>244</c:v>
                </c:pt>
                <c:pt idx="1133">
                  <c:v>230</c:v>
                </c:pt>
                <c:pt idx="1134">
                  <c:v>250</c:v>
                </c:pt>
                <c:pt idx="1135">
                  <c:v>232</c:v>
                </c:pt>
                <c:pt idx="1136">
                  <c:v>255</c:v>
                </c:pt>
                <c:pt idx="1137">
                  <c:v>245</c:v>
                </c:pt>
                <c:pt idx="1138">
                  <c:v>234</c:v>
                </c:pt>
                <c:pt idx="1139">
                  <c:v>235</c:v>
                </c:pt>
                <c:pt idx="1140">
                  <c:v>255</c:v>
                </c:pt>
                <c:pt idx="1141">
                  <c:v>108</c:v>
                </c:pt>
                <c:pt idx="1142">
                  <c:v>280</c:v>
                </c:pt>
                <c:pt idx="1143">
                  <c:v>232</c:v>
                </c:pt>
                <c:pt idx="1144">
                  <c:v>244</c:v>
                </c:pt>
                <c:pt idx="1145">
                  <c:v>231</c:v>
                </c:pt>
                <c:pt idx="1146">
                  <c:v>222</c:v>
                </c:pt>
                <c:pt idx="1147">
                  <c:v>231</c:v>
                </c:pt>
                <c:pt idx="1148">
                  <c:v>230</c:v>
                </c:pt>
                <c:pt idx="1149">
                  <c:v>254</c:v>
                </c:pt>
                <c:pt idx="1150">
                  <c:v>231</c:v>
                </c:pt>
                <c:pt idx="1151">
                  <c:v>258</c:v>
                </c:pt>
                <c:pt idx="1152">
                  <c:v>233</c:v>
                </c:pt>
                <c:pt idx="1153">
                  <c:v>229</c:v>
                </c:pt>
                <c:pt idx="1154">
                  <c:v>192</c:v>
                </c:pt>
                <c:pt idx="1155">
                  <c:v>248</c:v>
                </c:pt>
                <c:pt idx="1156">
                  <c:v>245</c:v>
                </c:pt>
                <c:pt idx="1157">
                  <c:v>237</c:v>
                </c:pt>
                <c:pt idx="1158">
                  <c:v>242</c:v>
                </c:pt>
                <c:pt idx="1159">
                  <c:v>268</c:v>
                </c:pt>
                <c:pt idx="1160">
                  <c:v>251</c:v>
                </c:pt>
                <c:pt idx="1161">
                  <c:v>224</c:v>
                </c:pt>
                <c:pt idx="1162">
                  <c:v>249</c:v>
                </c:pt>
                <c:pt idx="1163">
                  <c:v>229</c:v>
                </c:pt>
                <c:pt idx="1164">
                  <c:v>248</c:v>
                </c:pt>
                <c:pt idx="1165">
                  <c:v>231</c:v>
                </c:pt>
                <c:pt idx="1166">
                  <c:v>243</c:v>
                </c:pt>
                <c:pt idx="1167">
                  <c:v>238</c:v>
                </c:pt>
                <c:pt idx="1168">
                  <c:v>267</c:v>
                </c:pt>
                <c:pt idx="1169">
                  <c:v>243</c:v>
                </c:pt>
                <c:pt idx="1170">
                  <c:v>120</c:v>
                </c:pt>
                <c:pt idx="1171">
                  <c:v>261</c:v>
                </c:pt>
                <c:pt idx="1172">
                  <c:v>241</c:v>
                </c:pt>
                <c:pt idx="1173">
                  <c:v>245</c:v>
                </c:pt>
                <c:pt idx="1174">
                  <c:v>240</c:v>
                </c:pt>
                <c:pt idx="1175">
                  <c:v>239</c:v>
                </c:pt>
                <c:pt idx="1176">
                  <c:v>236</c:v>
                </c:pt>
                <c:pt idx="1177">
                  <c:v>222</c:v>
                </c:pt>
                <c:pt idx="1178">
                  <c:v>246</c:v>
                </c:pt>
                <c:pt idx="1179">
                  <c:v>234</c:v>
                </c:pt>
                <c:pt idx="1180">
                  <c:v>277</c:v>
                </c:pt>
                <c:pt idx="1181">
                  <c:v>248</c:v>
                </c:pt>
                <c:pt idx="1182">
                  <c:v>261</c:v>
                </c:pt>
                <c:pt idx="1183">
                  <c:v>247</c:v>
                </c:pt>
                <c:pt idx="1184">
                  <c:v>235</c:v>
                </c:pt>
                <c:pt idx="1185">
                  <c:v>145</c:v>
                </c:pt>
                <c:pt idx="1186">
                  <c:v>282</c:v>
                </c:pt>
                <c:pt idx="1187">
                  <c:v>243</c:v>
                </c:pt>
                <c:pt idx="1188">
                  <c:v>251</c:v>
                </c:pt>
                <c:pt idx="1189">
                  <c:v>117</c:v>
                </c:pt>
                <c:pt idx="1190">
                  <c:v>259</c:v>
                </c:pt>
                <c:pt idx="1191">
                  <c:v>247</c:v>
                </c:pt>
                <c:pt idx="1192">
                  <c:v>253</c:v>
                </c:pt>
                <c:pt idx="1193">
                  <c:v>116</c:v>
                </c:pt>
                <c:pt idx="1194">
                  <c:v>281</c:v>
                </c:pt>
                <c:pt idx="1195">
                  <c:v>253</c:v>
                </c:pt>
                <c:pt idx="1196">
                  <c:v>201</c:v>
                </c:pt>
                <c:pt idx="1197">
                  <c:v>217</c:v>
                </c:pt>
                <c:pt idx="1198">
                  <c:v>112</c:v>
                </c:pt>
                <c:pt idx="1199">
                  <c:v>268</c:v>
                </c:pt>
                <c:pt idx="1200">
                  <c:v>264</c:v>
                </c:pt>
                <c:pt idx="1201">
                  <c:v>251</c:v>
                </c:pt>
                <c:pt idx="1202">
                  <c:v>254</c:v>
                </c:pt>
                <c:pt idx="1203">
                  <c:v>217</c:v>
                </c:pt>
                <c:pt idx="1204">
                  <c:v>238</c:v>
                </c:pt>
                <c:pt idx="1205">
                  <c:v>255</c:v>
                </c:pt>
                <c:pt idx="1206">
                  <c:v>190</c:v>
                </c:pt>
                <c:pt idx="1207">
                  <c:v>254</c:v>
                </c:pt>
                <c:pt idx="1208">
                  <c:v>255</c:v>
                </c:pt>
                <c:pt idx="1209">
                  <c:v>244</c:v>
                </c:pt>
                <c:pt idx="1210">
                  <c:v>107</c:v>
                </c:pt>
                <c:pt idx="1211">
                  <c:v>260</c:v>
                </c:pt>
                <c:pt idx="1212">
                  <c:v>237</c:v>
                </c:pt>
                <c:pt idx="1213">
                  <c:v>237</c:v>
                </c:pt>
                <c:pt idx="1214">
                  <c:v>241</c:v>
                </c:pt>
                <c:pt idx="1215">
                  <c:v>244</c:v>
                </c:pt>
                <c:pt idx="1216">
                  <c:v>249</c:v>
                </c:pt>
                <c:pt idx="1217">
                  <c:v>217</c:v>
                </c:pt>
                <c:pt idx="1218">
                  <c:v>224</c:v>
                </c:pt>
                <c:pt idx="1219">
                  <c:v>239</c:v>
                </c:pt>
                <c:pt idx="1220">
                  <c:v>249</c:v>
                </c:pt>
                <c:pt idx="1221">
                  <c:v>235</c:v>
                </c:pt>
                <c:pt idx="1222">
                  <c:v>145</c:v>
                </c:pt>
                <c:pt idx="1223">
                  <c:v>229</c:v>
                </c:pt>
                <c:pt idx="1224">
                  <c:v>220</c:v>
                </c:pt>
                <c:pt idx="1225">
                  <c:v>121</c:v>
                </c:pt>
                <c:pt idx="1226">
                  <c:v>268</c:v>
                </c:pt>
                <c:pt idx="1227">
                  <c:v>118</c:v>
                </c:pt>
                <c:pt idx="1228">
                  <c:v>261</c:v>
                </c:pt>
                <c:pt idx="1229">
                  <c:v>241</c:v>
                </c:pt>
                <c:pt idx="1230">
                  <c:v>230</c:v>
                </c:pt>
                <c:pt idx="1231">
                  <c:v>255</c:v>
                </c:pt>
                <c:pt idx="1232">
                  <c:v>228</c:v>
                </c:pt>
                <c:pt idx="1233">
                  <c:v>250</c:v>
                </c:pt>
                <c:pt idx="1234">
                  <c:v>249</c:v>
                </c:pt>
                <c:pt idx="1235">
                  <c:v>260</c:v>
                </c:pt>
                <c:pt idx="1236">
                  <c:v>244</c:v>
                </c:pt>
                <c:pt idx="1237">
                  <c:v>247</c:v>
                </c:pt>
                <c:pt idx="1238">
                  <c:v>253</c:v>
                </c:pt>
                <c:pt idx="1239">
                  <c:v>226</c:v>
                </c:pt>
                <c:pt idx="1240">
                  <c:v>242</c:v>
                </c:pt>
                <c:pt idx="1241">
                  <c:v>232</c:v>
                </c:pt>
                <c:pt idx="1242">
                  <c:v>223</c:v>
                </c:pt>
                <c:pt idx="1243">
                  <c:v>256</c:v>
                </c:pt>
                <c:pt idx="1244">
                  <c:v>254</c:v>
                </c:pt>
                <c:pt idx="1245">
                  <c:v>239</c:v>
                </c:pt>
                <c:pt idx="1246">
                  <c:v>245</c:v>
                </c:pt>
                <c:pt idx="1247">
                  <c:v>105</c:v>
                </c:pt>
                <c:pt idx="1248">
                  <c:v>256</c:v>
                </c:pt>
                <c:pt idx="1249">
                  <c:v>128</c:v>
                </c:pt>
                <c:pt idx="1250">
                  <c:v>124</c:v>
                </c:pt>
                <c:pt idx="1251">
                  <c:v>273</c:v>
                </c:pt>
                <c:pt idx="1252">
                  <c:v>244</c:v>
                </c:pt>
                <c:pt idx="1253">
                  <c:v>219</c:v>
                </c:pt>
                <c:pt idx="1254">
                  <c:v>229</c:v>
                </c:pt>
                <c:pt idx="1255">
                  <c:v>240</c:v>
                </c:pt>
                <c:pt idx="1256">
                  <c:v>122</c:v>
                </c:pt>
                <c:pt idx="1257">
                  <c:v>255</c:v>
                </c:pt>
                <c:pt idx="1258">
                  <c:v>242</c:v>
                </c:pt>
                <c:pt idx="1259">
                  <c:v>261</c:v>
                </c:pt>
                <c:pt idx="1260">
                  <c:v>237</c:v>
                </c:pt>
                <c:pt idx="1261">
                  <c:v>242</c:v>
                </c:pt>
                <c:pt idx="1262">
                  <c:v>276</c:v>
                </c:pt>
                <c:pt idx="1263">
                  <c:v>239</c:v>
                </c:pt>
                <c:pt idx="1264">
                  <c:v>240</c:v>
                </c:pt>
                <c:pt idx="1265">
                  <c:v>282</c:v>
                </c:pt>
                <c:pt idx="1266">
                  <c:v>236</c:v>
                </c:pt>
                <c:pt idx="1267">
                  <c:v>243</c:v>
                </c:pt>
                <c:pt idx="1268">
                  <c:v>237</c:v>
                </c:pt>
                <c:pt idx="1269">
                  <c:v>235</c:v>
                </c:pt>
                <c:pt idx="1270">
                  <c:v>238</c:v>
                </c:pt>
                <c:pt idx="1271">
                  <c:v>198</c:v>
                </c:pt>
                <c:pt idx="1272">
                  <c:v>218</c:v>
                </c:pt>
                <c:pt idx="1273">
                  <c:v>247</c:v>
                </c:pt>
                <c:pt idx="1274">
                  <c:v>250</c:v>
                </c:pt>
                <c:pt idx="1275">
                  <c:v>239</c:v>
                </c:pt>
                <c:pt idx="1276">
                  <c:v>245</c:v>
                </c:pt>
                <c:pt idx="1277">
                  <c:v>246</c:v>
                </c:pt>
                <c:pt idx="1278">
                  <c:v>244</c:v>
                </c:pt>
                <c:pt idx="1279">
                  <c:v>205</c:v>
                </c:pt>
                <c:pt idx="1280">
                  <c:v>237</c:v>
                </c:pt>
                <c:pt idx="1281">
                  <c:v>248</c:v>
                </c:pt>
                <c:pt idx="1282">
                  <c:v>238</c:v>
                </c:pt>
                <c:pt idx="1283">
                  <c:v>115</c:v>
                </c:pt>
                <c:pt idx="1284">
                  <c:v>270</c:v>
                </c:pt>
                <c:pt idx="1285">
                  <c:v>231</c:v>
                </c:pt>
                <c:pt idx="1286">
                  <c:v>225</c:v>
                </c:pt>
                <c:pt idx="1287">
                  <c:v>239</c:v>
                </c:pt>
                <c:pt idx="1288">
                  <c:v>256</c:v>
                </c:pt>
                <c:pt idx="1289">
                  <c:v>244</c:v>
                </c:pt>
                <c:pt idx="1290">
                  <c:v>239</c:v>
                </c:pt>
                <c:pt idx="1291">
                  <c:v>258</c:v>
                </c:pt>
                <c:pt idx="1292">
                  <c:v>118</c:v>
                </c:pt>
                <c:pt idx="1293">
                  <c:v>277</c:v>
                </c:pt>
                <c:pt idx="1294">
                  <c:v>246</c:v>
                </c:pt>
                <c:pt idx="1295">
                  <c:v>116</c:v>
                </c:pt>
                <c:pt idx="1296">
                  <c:v>271</c:v>
                </c:pt>
                <c:pt idx="1297">
                  <c:v>261</c:v>
                </c:pt>
                <c:pt idx="1298">
                  <c:v>251</c:v>
                </c:pt>
                <c:pt idx="1299">
                  <c:v>231</c:v>
                </c:pt>
                <c:pt idx="1300">
                  <c:v>237</c:v>
                </c:pt>
                <c:pt idx="1301">
                  <c:v>221</c:v>
                </c:pt>
                <c:pt idx="1302">
                  <c:v>256</c:v>
                </c:pt>
                <c:pt idx="1303">
                  <c:v>239</c:v>
                </c:pt>
                <c:pt idx="1304">
                  <c:v>113</c:v>
                </c:pt>
                <c:pt idx="1305">
                  <c:v>243</c:v>
                </c:pt>
                <c:pt idx="1306">
                  <c:v>243</c:v>
                </c:pt>
                <c:pt idx="1307">
                  <c:v>224</c:v>
                </c:pt>
                <c:pt idx="1308">
                  <c:v>240</c:v>
                </c:pt>
                <c:pt idx="1309">
                  <c:v>121</c:v>
                </c:pt>
                <c:pt idx="1310">
                  <c:v>262</c:v>
                </c:pt>
                <c:pt idx="1311">
                  <c:v>126</c:v>
                </c:pt>
                <c:pt idx="1312">
                  <c:v>247</c:v>
                </c:pt>
                <c:pt idx="1313">
                  <c:v>112</c:v>
                </c:pt>
                <c:pt idx="1314">
                  <c:v>266</c:v>
                </c:pt>
                <c:pt idx="1315">
                  <c:v>111</c:v>
                </c:pt>
                <c:pt idx="1316">
                  <c:v>284</c:v>
                </c:pt>
                <c:pt idx="1317">
                  <c:v>240</c:v>
                </c:pt>
                <c:pt idx="1318">
                  <c:v>186</c:v>
                </c:pt>
                <c:pt idx="1319">
                  <c:v>112</c:v>
                </c:pt>
                <c:pt idx="1320">
                  <c:v>262</c:v>
                </c:pt>
                <c:pt idx="1321">
                  <c:v>230</c:v>
                </c:pt>
                <c:pt idx="1322">
                  <c:v>195</c:v>
                </c:pt>
                <c:pt idx="1323">
                  <c:v>232</c:v>
                </c:pt>
                <c:pt idx="1324">
                  <c:v>117</c:v>
                </c:pt>
                <c:pt idx="1325">
                  <c:v>246</c:v>
                </c:pt>
                <c:pt idx="1326">
                  <c:v>254</c:v>
                </c:pt>
                <c:pt idx="1327">
                  <c:v>242</c:v>
                </c:pt>
                <c:pt idx="1328">
                  <c:v>275</c:v>
                </c:pt>
                <c:pt idx="1329">
                  <c:v>238</c:v>
                </c:pt>
                <c:pt idx="1330">
                  <c:v>233</c:v>
                </c:pt>
                <c:pt idx="1331">
                  <c:v>107</c:v>
                </c:pt>
                <c:pt idx="1332">
                  <c:v>274</c:v>
                </c:pt>
                <c:pt idx="1333">
                  <c:v>123</c:v>
                </c:pt>
                <c:pt idx="1334">
                  <c:v>105</c:v>
                </c:pt>
                <c:pt idx="1335">
                  <c:v>280</c:v>
                </c:pt>
                <c:pt idx="1336">
                  <c:v>170</c:v>
                </c:pt>
                <c:pt idx="1337">
                  <c:v>240</c:v>
                </c:pt>
                <c:pt idx="1338">
                  <c:v>251</c:v>
                </c:pt>
                <c:pt idx="1339">
                  <c:v>238</c:v>
                </c:pt>
                <c:pt idx="1340">
                  <c:v>250</c:v>
                </c:pt>
                <c:pt idx="1341">
                  <c:v>251</c:v>
                </c:pt>
                <c:pt idx="1342">
                  <c:v>261</c:v>
                </c:pt>
                <c:pt idx="1343">
                  <c:v>249</c:v>
                </c:pt>
                <c:pt idx="1344">
                  <c:v>251</c:v>
                </c:pt>
                <c:pt idx="1345">
                  <c:v>117</c:v>
                </c:pt>
                <c:pt idx="1346">
                  <c:v>296</c:v>
                </c:pt>
                <c:pt idx="1347">
                  <c:v>113</c:v>
                </c:pt>
                <c:pt idx="1348">
                  <c:v>240</c:v>
                </c:pt>
                <c:pt idx="1349">
                  <c:v>251</c:v>
                </c:pt>
                <c:pt idx="1350">
                  <c:v>234</c:v>
                </c:pt>
                <c:pt idx="1351">
                  <c:v>240</c:v>
                </c:pt>
                <c:pt idx="1352">
                  <c:v>107</c:v>
                </c:pt>
                <c:pt idx="1353">
                  <c:v>242</c:v>
                </c:pt>
                <c:pt idx="1354">
                  <c:v>224</c:v>
                </c:pt>
                <c:pt idx="1355">
                  <c:v>248</c:v>
                </c:pt>
                <c:pt idx="1356">
                  <c:v>110</c:v>
                </c:pt>
                <c:pt idx="1357">
                  <c:v>258</c:v>
                </c:pt>
                <c:pt idx="1358">
                  <c:v>232</c:v>
                </c:pt>
                <c:pt idx="1359">
                  <c:v>245</c:v>
                </c:pt>
                <c:pt idx="1360">
                  <c:v>252</c:v>
                </c:pt>
                <c:pt idx="1361">
                  <c:v>243</c:v>
                </c:pt>
                <c:pt idx="1362">
                  <c:v>258</c:v>
                </c:pt>
                <c:pt idx="1363">
                  <c:v>120</c:v>
                </c:pt>
                <c:pt idx="1364">
                  <c:v>275</c:v>
                </c:pt>
                <c:pt idx="1365">
                  <c:v>266</c:v>
                </c:pt>
                <c:pt idx="1366">
                  <c:v>145</c:v>
                </c:pt>
                <c:pt idx="1367">
                  <c:v>244</c:v>
                </c:pt>
                <c:pt idx="1368">
                  <c:v>120</c:v>
                </c:pt>
                <c:pt idx="1369">
                  <c:v>184</c:v>
                </c:pt>
                <c:pt idx="1370">
                  <c:v>263</c:v>
                </c:pt>
                <c:pt idx="1371">
                  <c:v>247</c:v>
                </c:pt>
                <c:pt idx="1372">
                  <c:v>126</c:v>
                </c:pt>
                <c:pt idx="1373">
                  <c:v>297</c:v>
                </c:pt>
                <c:pt idx="1374">
                  <c:v>292</c:v>
                </c:pt>
                <c:pt idx="1375">
                  <c:v>141</c:v>
                </c:pt>
                <c:pt idx="1376">
                  <c:v>180</c:v>
                </c:pt>
                <c:pt idx="1377">
                  <c:v>231</c:v>
                </c:pt>
                <c:pt idx="1378">
                  <c:v>117</c:v>
                </c:pt>
                <c:pt idx="1379">
                  <c:v>239</c:v>
                </c:pt>
                <c:pt idx="1380">
                  <c:v>254</c:v>
                </c:pt>
                <c:pt idx="1381">
                  <c:v>246</c:v>
                </c:pt>
                <c:pt idx="1382">
                  <c:v>249</c:v>
                </c:pt>
                <c:pt idx="1383">
                  <c:v>242</c:v>
                </c:pt>
                <c:pt idx="1384">
                  <c:v>264</c:v>
                </c:pt>
                <c:pt idx="1385">
                  <c:v>272</c:v>
                </c:pt>
                <c:pt idx="1386">
                  <c:v>120</c:v>
                </c:pt>
                <c:pt idx="1387">
                  <c:v>279</c:v>
                </c:pt>
                <c:pt idx="1388">
                  <c:v>139</c:v>
                </c:pt>
                <c:pt idx="1389">
                  <c:v>287</c:v>
                </c:pt>
                <c:pt idx="1390">
                  <c:v>251</c:v>
                </c:pt>
                <c:pt idx="1391">
                  <c:v>231</c:v>
                </c:pt>
                <c:pt idx="1392">
                  <c:v>277</c:v>
                </c:pt>
                <c:pt idx="1393">
                  <c:v>224</c:v>
                </c:pt>
                <c:pt idx="1394">
                  <c:v>234</c:v>
                </c:pt>
                <c:pt idx="1395">
                  <c:v>243</c:v>
                </c:pt>
                <c:pt idx="1396">
                  <c:v>113</c:v>
                </c:pt>
                <c:pt idx="1397">
                  <c:v>265</c:v>
                </c:pt>
                <c:pt idx="1398">
                  <c:v>116</c:v>
                </c:pt>
                <c:pt idx="1399">
                  <c:v>215</c:v>
                </c:pt>
                <c:pt idx="1400">
                  <c:v>265</c:v>
                </c:pt>
                <c:pt idx="1401">
                  <c:v>248</c:v>
                </c:pt>
                <c:pt idx="1402">
                  <c:v>251</c:v>
                </c:pt>
                <c:pt idx="1403">
                  <c:v>244</c:v>
                </c:pt>
                <c:pt idx="1404">
                  <c:v>160</c:v>
                </c:pt>
                <c:pt idx="1405">
                  <c:v>239</c:v>
                </c:pt>
                <c:pt idx="1406">
                  <c:v>247</c:v>
                </c:pt>
                <c:pt idx="1407">
                  <c:v>250</c:v>
                </c:pt>
                <c:pt idx="1408">
                  <c:v>160</c:v>
                </c:pt>
                <c:pt idx="1409">
                  <c:v>266</c:v>
                </c:pt>
                <c:pt idx="1410">
                  <c:v>243</c:v>
                </c:pt>
                <c:pt idx="1411">
                  <c:v>223</c:v>
                </c:pt>
                <c:pt idx="1412">
                  <c:v>258</c:v>
                </c:pt>
                <c:pt idx="1413">
                  <c:v>254</c:v>
                </c:pt>
                <c:pt idx="1414">
                  <c:v>246</c:v>
                </c:pt>
                <c:pt idx="1415">
                  <c:v>241</c:v>
                </c:pt>
                <c:pt idx="1416">
                  <c:v>219</c:v>
                </c:pt>
                <c:pt idx="1417">
                  <c:v>252</c:v>
                </c:pt>
                <c:pt idx="1418">
                  <c:v>252</c:v>
                </c:pt>
                <c:pt idx="1419">
                  <c:v>214</c:v>
                </c:pt>
                <c:pt idx="1420">
                  <c:v>251</c:v>
                </c:pt>
                <c:pt idx="1421">
                  <c:v>263</c:v>
                </c:pt>
                <c:pt idx="1422">
                  <c:v>228</c:v>
                </c:pt>
                <c:pt idx="1423">
                  <c:v>243</c:v>
                </c:pt>
                <c:pt idx="1424">
                  <c:v>246</c:v>
                </c:pt>
                <c:pt idx="1425">
                  <c:v>237</c:v>
                </c:pt>
                <c:pt idx="1426">
                  <c:v>251</c:v>
                </c:pt>
                <c:pt idx="1427">
                  <c:v>244</c:v>
                </c:pt>
                <c:pt idx="1428">
                  <c:v>237</c:v>
                </c:pt>
                <c:pt idx="1429">
                  <c:v>233</c:v>
                </c:pt>
                <c:pt idx="1430">
                  <c:v>241</c:v>
                </c:pt>
                <c:pt idx="1431">
                  <c:v>240</c:v>
                </c:pt>
                <c:pt idx="1432">
                  <c:v>234</c:v>
                </c:pt>
                <c:pt idx="1433">
                  <c:v>223</c:v>
                </c:pt>
                <c:pt idx="1434">
                  <c:v>109</c:v>
                </c:pt>
                <c:pt idx="1435">
                  <c:v>261</c:v>
                </c:pt>
                <c:pt idx="1436">
                  <c:v>232</c:v>
                </c:pt>
                <c:pt idx="1437">
                  <c:v>232</c:v>
                </c:pt>
                <c:pt idx="1438">
                  <c:v>256</c:v>
                </c:pt>
                <c:pt idx="1439">
                  <c:v>115</c:v>
                </c:pt>
                <c:pt idx="1440">
                  <c:v>244</c:v>
                </c:pt>
                <c:pt idx="1441">
                  <c:v>233</c:v>
                </c:pt>
                <c:pt idx="1442">
                  <c:v>236</c:v>
                </c:pt>
                <c:pt idx="1443">
                  <c:v>242</c:v>
                </c:pt>
                <c:pt idx="1444">
                  <c:v>258</c:v>
                </c:pt>
                <c:pt idx="1445">
                  <c:v>107</c:v>
                </c:pt>
                <c:pt idx="1446">
                  <c:v>265</c:v>
                </c:pt>
                <c:pt idx="1447">
                  <c:v>272</c:v>
                </c:pt>
                <c:pt idx="1448">
                  <c:v>255</c:v>
                </c:pt>
                <c:pt idx="1449">
                  <c:v>93</c:v>
                </c:pt>
                <c:pt idx="1450">
                  <c:v>278</c:v>
                </c:pt>
                <c:pt idx="1451">
                  <c:v>105</c:v>
                </c:pt>
                <c:pt idx="1452">
                  <c:v>275</c:v>
                </c:pt>
                <c:pt idx="1453">
                  <c:v>240</c:v>
                </c:pt>
                <c:pt idx="1454">
                  <c:v>253</c:v>
                </c:pt>
                <c:pt idx="1455">
                  <c:v>228</c:v>
                </c:pt>
                <c:pt idx="1456">
                  <c:v>237</c:v>
                </c:pt>
                <c:pt idx="1457">
                  <c:v>262</c:v>
                </c:pt>
                <c:pt idx="1458">
                  <c:v>101</c:v>
                </c:pt>
                <c:pt idx="1459">
                  <c:v>120</c:v>
                </c:pt>
                <c:pt idx="1460">
                  <c:v>251</c:v>
                </c:pt>
                <c:pt idx="1461">
                  <c:v>141</c:v>
                </c:pt>
                <c:pt idx="1462">
                  <c:v>232</c:v>
                </c:pt>
                <c:pt idx="1463">
                  <c:v>202</c:v>
                </c:pt>
                <c:pt idx="1464">
                  <c:v>251</c:v>
                </c:pt>
                <c:pt idx="1465">
                  <c:v>232</c:v>
                </c:pt>
                <c:pt idx="1466">
                  <c:v>239</c:v>
                </c:pt>
                <c:pt idx="1467">
                  <c:v>244</c:v>
                </c:pt>
                <c:pt idx="1468">
                  <c:v>231</c:v>
                </c:pt>
                <c:pt idx="1469">
                  <c:v>251</c:v>
                </c:pt>
                <c:pt idx="1470">
                  <c:v>236</c:v>
                </c:pt>
                <c:pt idx="1471">
                  <c:v>243</c:v>
                </c:pt>
                <c:pt idx="1472">
                  <c:v>223</c:v>
                </c:pt>
                <c:pt idx="1473">
                  <c:v>255</c:v>
                </c:pt>
                <c:pt idx="1474">
                  <c:v>240</c:v>
                </c:pt>
                <c:pt idx="1475">
                  <c:v>252</c:v>
                </c:pt>
                <c:pt idx="1476">
                  <c:v>233</c:v>
                </c:pt>
                <c:pt idx="1477">
                  <c:v>232</c:v>
                </c:pt>
                <c:pt idx="1478">
                  <c:v>120</c:v>
                </c:pt>
                <c:pt idx="1479">
                  <c:v>269</c:v>
                </c:pt>
                <c:pt idx="1480">
                  <c:v>101</c:v>
                </c:pt>
                <c:pt idx="1481">
                  <c:v>265</c:v>
                </c:pt>
                <c:pt idx="1482">
                  <c:v>236</c:v>
                </c:pt>
                <c:pt idx="1483">
                  <c:v>265</c:v>
                </c:pt>
                <c:pt idx="1484">
                  <c:v>240</c:v>
                </c:pt>
                <c:pt idx="1485">
                  <c:v>240</c:v>
                </c:pt>
                <c:pt idx="1486">
                  <c:v>247</c:v>
                </c:pt>
                <c:pt idx="1487">
                  <c:v>235</c:v>
                </c:pt>
                <c:pt idx="1488">
                  <c:v>246</c:v>
                </c:pt>
                <c:pt idx="1489">
                  <c:v>222</c:v>
                </c:pt>
                <c:pt idx="1490">
                  <c:v>240</c:v>
                </c:pt>
                <c:pt idx="1491">
                  <c:v>246</c:v>
                </c:pt>
                <c:pt idx="1492">
                  <c:v>252</c:v>
                </c:pt>
                <c:pt idx="1493">
                  <c:v>253</c:v>
                </c:pt>
                <c:pt idx="1494">
                  <c:v>230</c:v>
                </c:pt>
                <c:pt idx="1495">
                  <c:v>240</c:v>
                </c:pt>
                <c:pt idx="1496">
                  <c:v>238</c:v>
                </c:pt>
                <c:pt idx="1497">
                  <c:v>239</c:v>
                </c:pt>
                <c:pt idx="1498">
                  <c:v>260</c:v>
                </c:pt>
                <c:pt idx="1499">
                  <c:v>243</c:v>
                </c:pt>
                <c:pt idx="1500">
                  <c:v>253</c:v>
                </c:pt>
                <c:pt idx="1501">
                  <c:v>248</c:v>
                </c:pt>
                <c:pt idx="1502">
                  <c:v>248</c:v>
                </c:pt>
                <c:pt idx="1503">
                  <c:v>240</c:v>
                </c:pt>
                <c:pt idx="1504">
                  <c:v>259</c:v>
                </c:pt>
                <c:pt idx="1505">
                  <c:v>233</c:v>
                </c:pt>
                <c:pt idx="1506">
                  <c:v>253</c:v>
                </c:pt>
                <c:pt idx="1507">
                  <c:v>245</c:v>
                </c:pt>
                <c:pt idx="1508">
                  <c:v>120</c:v>
                </c:pt>
                <c:pt idx="1509">
                  <c:v>270</c:v>
                </c:pt>
                <c:pt idx="1510">
                  <c:v>125</c:v>
                </c:pt>
                <c:pt idx="1511">
                  <c:v>270</c:v>
                </c:pt>
                <c:pt idx="1512">
                  <c:v>114</c:v>
                </c:pt>
                <c:pt idx="1513">
                  <c:v>268</c:v>
                </c:pt>
                <c:pt idx="1514">
                  <c:v>123</c:v>
                </c:pt>
                <c:pt idx="1515">
                  <c:v>278</c:v>
                </c:pt>
                <c:pt idx="1516">
                  <c:v>255</c:v>
                </c:pt>
                <c:pt idx="1517">
                  <c:v>116</c:v>
                </c:pt>
                <c:pt idx="1518">
                  <c:v>264</c:v>
                </c:pt>
                <c:pt idx="1519">
                  <c:v>232</c:v>
                </c:pt>
                <c:pt idx="1520">
                  <c:v>247</c:v>
                </c:pt>
                <c:pt idx="1521">
                  <c:v>246</c:v>
                </c:pt>
                <c:pt idx="1522">
                  <c:v>269</c:v>
                </c:pt>
                <c:pt idx="1523">
                  <c:v>249</c:v>
                </c:pt>
                <c:pt idx="1524">
                  <c:v>241</c:v>
                </c:pt>
                <c:pt idx="1525">
                  <c:v>233</c:v>
                </c:pt>
                <c:pt idx="1526">
                  <c:v>242</c:v>
                </c:pt>
                <c:pt idx="1527">
                  <c:v>243</c:v>
                </c:pt>
                <c:pt idx="1528">
                  <c:v>242</c:v>
                </c:pt>
                <c:pt idx="1529">
                  <c:v>256</c:v>
                </c:pt>
                <c:pt idx="1530">
                  <c:v>111</c:v>
                </c:pt>
                <c:pt idx="1531">
                  <c:v>264</c:v>
                </c:pt>
                <c:pt idx="1532">
                  <c:v>235</c:v>
                </c:pt>
                <c:pt idx="1533">
                  <c:v>251</c:v>
                </c:pt>
                <c:pt idx="1534">
                  <c:v>254</c:v>
                </c:pt>
                <c:pt idx="1535">
                  <c:v>236</c:v>
                </c:pt>
                <c:pt idx="1536">
                  <c:v>276</c:v>
                </c:pt>
                <c:pt idx="1537">
                  <c:v>111</c:v>
                </c:pt>
                <c:pt idx="1538">
                  <c:v>260</c:v>
                </c:pt>
                <c:pt idx="1539">
                  <c:v>103</c:v>
                </c:pt>
                <c:pt idx="1540">
                  <c:v>265</c:v>
                </c:pt>
                <c:pt idx="1541">
                  <c:v>111</c:v>
                </c:pt>
                <c:pt idx="1542">
                  <c:v>268</c:v>
                </c:pt>
                <c:pt idx="1543">
                  <c:v>224</c:v>
                </c:pt>
                <c:pt idx="1544">
                  <c:v>255</c:v>
                </c:pt>
                <c:pt idx="1545">
                  <c:v>222</c:v>
                </c:pt>
                <c:pt idx="1546">
                  <c:v>258</c:v>
                </c:pt>
                <c:pt idx="1547">
                  <c:v>245</c:v>
                </c:pt>
                <c:pt idx="1548">
                  <c:v>254</c:v>
                </c:pt>
                <c:pt idx="1549">
                  <c:v>213</c:v>
                </c:pt>
                <c:pt idx="1550">
                  <c:v>252</c:v>
                </c:pt>
                <c:pt idx="1551">
                  <c:v>243</c:v>
                </c:pt>
                <c:pt idx="1552">
                  <c:v>242</c:v>
                </c:pt>
                <c:pt idx="1553">
                  <c:v>263</c:v>
                </c:pt>
                <c:pt idx="1554">
                  <c:v>205</c:v>
                </c:pt>
                <c:pt idx="1555">
                  <c:v>118</c:v>
                </c:pt>
                <c:pt idx="1556">
                  <c:v>219</c:v>
                </c:pt>
                <c:pt idx="1557">
                  <c:v>219</c:v>
                </c:pt>
                <c:pt idx="1558">
                  <c:v>245</c:v>
                </c:pt>
                <c:pt idx="1559">
                  <c:v>113</c:v>
                </c:pt>
                <c:pt idx="1560">
                  <c:v>224</c:v>
                </c:pt>
                <c:pt idx="1561">
                  <c:v>245</c:v>
                </c:pt>
                <c:pt idx="1562">
                  <c:v>236</c:v>
                </c:pt>
                <c:pt idx="1563">
                  <c:v>305</c:v>
                </c:pt>
                <c:pt idx="1564">
                  <c:v>239</c:v>
                </c:pt>
                <c:pt idx="1565">
                  <c:v>248</c:v>
                </c:pt>
                <c:pt idx="1566">
                  <c:v>240</c:v>
                </c:pt>
                <c:pt idx="1567">
                  <c:v>249</c:v>
                </c:pt>
                <c:pt idx="1568">
                  <c:v>248</c:v>
                </c:pt>
                <c:pt idx="1569">
                  <c:v>238</c:v>
                </c:pt>
                <c:pt idx="1570">
                  <c:v>221</c:v>
                </c:pt>
                <c:pt idx="1571">
                  <c:v>260</c:v>
                </c:pt>
                <c:pt idx="1572">
                  <c:v>237</c:v>
                </c:pt>
                <c:pt idx="1573">
                  <c:v>278</c:v>
                </c:pt>
                <c:pt idx="1574">
                  <c:v>118</c:v>
                </c:pt>
                <c:pt idx="1575">
                  <c:v>271</c:v>
                </c:pt>
                <c:pt idx="1576">
                  <c:v>105</c:v>
                </c:pt>
                <c:pt idx="1577">
                  <c:v>251</c:v>
                </c:pt>
                <c:pt idx="1578">
                  <c:v>255</c:v>
                </c:pt>
                <c:pt idx="1579">
                  <c:v>246</c:v>
                </c:pt>
                <c:pt idx="1580">
                  <c:v>269</c:v>
                </c:pt>
                <c:pt idx="1581">
                  <c:v>123</c:v>
                </c:pt>
                <c:pt idx="1582">
                  <c:v>246</c:v>
                </c:pt>
                <c:pt idx="1583">
                  <c:v>248</c:v>
                </c:pt>
                <c:pt idx="1584">
                  <c:v>235</c:v>
                </c:pt>
                <c:pt idx="1585">
                  <c:v>222</c:v>
                </c:pt>
                <c:pt idx="1586">
                  <c:v>114</c:v>
                </c:pt>
                <c:pt idx="1587">
                  <c:v>106</c:v>
                </c:pt>
                <c:pt idx="1588">
                  <c:v>229</c:v>
                </c:pt>
                <c:pt idx="1589">
                  <c:v>120</c:v>
                </c:pt>
                <c:pt idx="1590">
                  <c:v>248</c:v>
                </c:pt>
                <c:pt idx="1591">
                  <c:v>210</c:v>
                </c:pt>
                <c:pt idx="1592">
                  <c:v>230</c:v>
                </c:pt>
                <c:pt idx="1593">
                  <c:v>236</c:v>
                </c:pt>
                <c:pt idx="1594">
                  <c:v>255</c:v>
                </c:pt>
                <c:pt idx="1595">
                  <c:v>107</c:v>
                </c:pt>
                <c:pt idx="1596">
                  <c:v>226</c:v>
                </c:pt>
                <c:pt idx="1597">
                  <c:v>240</c:v>
                </c:pt>
                <c:pt idx="1598">
                  <c:v>250</c:v>
                </c:pt>
                <c:pt idx="1599">
                  <c:v>240</c:v>
                </c:pt>
                <c:pt idx="1600">
                  <c:v>234</c:v>
                </c:pt>
                <c:pt idx="1601">
                  <c:v>254</c:v>
                </c:pt>
                <c:pt idx="1602">
                  <c:v>248</c:v>
                </c:pt>
                <c:pt idx="1603">
                  <c:v>233</c:v>
                </c:pt>
                <c:pt idx="1604">
                  <c:v>254</c:v>
                </c:pt>
                <c:pt idx="1605">
                  <c:v>245</c:v>
                </c:pt>
                <c:pt idx="1606">
                  <c:v>235</c:v>
                </c:pt>
                <c:pt idx="1607">
                  <c:v>258</c:v>
                </c:pt>
                <c:pt idx="1608">
                  <c:v>116</c:v>
                </c:pt>
                <c:pt idx="1609">
                  <c:v>219</c:v>
                </c:pt>
                <c:pt idx="1610">
                  <c:v>244</c:v>
                </c:pt>
                <c:pt idx="1611">
                  <c:v>247</c:v>
                </c:pt>
                <c:pt idx="1612">
                  <c:v>241</c:v>
                </c:pt>
                <c:pt idx="1613">
                  <c:v>233</c:v>
                </c:pt>
                <c:pt idx="1614">
                  <c:v>250</c:v>
                </c:pt>
                <c:pt idx="1615">
                  <c:v>258</c:v>
                </c:pt>
                <c:pt idx="1616">
                  <c:v>242</c:v>
                </c:pt>
                <c:pt idx="1617">
                  <c:v>239</c:v>
                </c:pt>
                <c:pt idx="1618">
                  <c:v>240</c:v>
                </c:pt>
                <c:pt idx="1619">
                  <c:v>227</c:v>
                </c:pt>
                <c:pt idx="1620">
                  <c:v>240</c:v>
                </c:pt>
                <c:pt idx="1621">
                  <c:v>248</c:v>
                </c:pt>
                <c:pt idx="1622">
                  <c:v>220</c:v>
                </c:pt>
                <c:pt idx="1623">
                  <c:v>225</c:v>
                </c:pt>
                <c:pt idx="1624">
                  <c:v>134</c:v>
                </c:pt>
                <c:pt idx="1625">
                  <c:v>283</c:v>
                </c:pt>
                <c:pt idx="1626">
                  <c:v>231</c:v>
                </c:pt>
                <c:pt idx="1627">
                  <c:v>126</c:v>
                </c:pt>
                <c:pt idx="1628">
                  <c:v>236</c:v>
                </c:pt>
                <c:pt idx="1629">
                  <c:v>122</c:v>
                </c:pt>
                <c:pt idx="1630">
                  <c:v>245</c:v>
                </c:pt>
                <c:pt idx="1631">
                  <c:v>233</c:v>
                </c:pt>
                <c:pt idx="1632">
                  <c:v>246</c:v>
                </c:pt>
                <c:pt idx="1633">
                  <c:v>260</c:v>
                </c:pt>
                <c:pt idx="1634">
                  <c:v>224</c:v>
                </c:pt>
                <c:pt idx="1635">
                  <c:v>212</c:v>
                </c:pt>
                <c:pt idx="1636">
                  <c:v>140</c:v>
                </c:pt>
                <c:pt idx="1637">
                  <c:v>213</c:v>
                </c:pt>
                <c:pt idx="1638">
                  <c:v>236</c:v>
                </c:pt>
                <c:pt idx="1639">
                  <c:v>242</c:v>
                </c:pt>
                <c:pt idx="1640">
                  <c:v>251</c:v>
                </c:pt>
                <c:pt idx="1641">
                  <c:v>241</c:v>
                </c:pt>
                <c:pt idx="1642">
                  <c:v>170</c:v>
                </c:pt>
                <c:pt idx="1643">
                  <c:v>262</c:v>
                </c:pt>
                <c:pt idx="1644">
                  <c:v>198</c:v>
                </c:pt>
                <c:pt idx="1645">
                  <c:v>271</c:v>
                </c:pt>
                <c:pt idx="1646">
                  <c:v>250</c:v>
                </c:pt>
                <c:pt idx="1647">
                  <c:v>231</c:v>
                </c:pt>
                <c:pt idx="1648">
                  <c:v>251</c:v>
                </c:pt>
                <c:pt idx="1649">
                  <c:v>262</c:v>
                </c:pt>
                <c:pt idx="1650">
                  <c:v>234</c:v>
                </c:pt>
                <c:pt idx="1651">
                  <c:v>282</c:v>
                </c:pt>
                <c:pt idx="1652">
                  <c:v>100</c:v>
                </c:pt>
                <c:pt idx="1653">
                  <c:v>276</c:v>
                </c:pt>
                <c:pt idx="1654">
                  <c:v>247</c:v>
                </c:pt>
                <c:pt idx="1655">
                  <c:v>209</c:v>
                </c:pt>
                <c:pt idx="1656">
                  <c:v>240</c:v>
                </c:pt>
                <c:pt idx="1657">
                  <c:v>247</c:v>
                </c:pt>
                <c:pt idx="1658">
                  <c:v>250</c:v>
                </c:pt>
                <c:pt idx="1659">
                  <c:v>244</c:v>
                </c:pt>
                <c:pt idx="1660">
                  <c:v>242</c:v>
                </c:pt>
                <c:pt idx="1661">
                  <c:v>244</c:v>
                </c:pt>
                <c:pt idx="1662">
                  <c:v>232</c:v>
                </c:pt>
                <c:pt idx="1663">
                  <c:v>247</c:v>
                </c:pt>
                <c:pt idx="1664">
                  <c:v>248</c:v>
                </c:pt>
                <c:pt idx="1665">
                  <c:v>250</c:v>
                </c:pt>
                <c:pt idx="1666">
                  <c:v>176</c:v>
                </c:pt>
                <c:pt idx="1667">
                  <c:v>219</c:v>
                </c:pt>
                <c:pt idx="1668">
                  <c:v>224</c:v>
                </c:pt>
                <c:pt idx="1669">
                  <c:v>223</c:v>
                </c:pt>
                <c:pt idx="1670">
                  <c:v>264</c:v>
                </c:pt>
                <c:pt idx="1671">
                  <c:v>270</c:v>
                </c:pt>
                <c:pt idx="1672">
                  <c:v>204</c:v>
                </c:pt>
                <c:pt idx="1673">
                  <c:v>237</c:v>
                </c:pt>
                <c:pt idx="1674">
                  <c:v>115</c:v>
                </c:pt>
                <c:pt idx="1675">
                  <c:v>282</c:v>
                </c:pt>
                <c:pt idx="1676">
                  <c:v>252</c:v>
                </c:pt>
                <c:pt idx="1677">
                  <c:v>204</c:v>
                </c:pt>
                <c:pt idx="1678">
                  <c:v>239</c:v>
                </c:pt>
                <c:pt idx="1679">
                  <c:v>242</c:v>
                </c:pt>
                <c:pt idx="1680">
                  <c:v>230</c:v>
                </c:pt>
                <c:pt idx="1681">
                  <c:v>271</c:v>
                </c:pt>
                <c:pt idx="1682">
                  <c:v>233</c:v>
                </c:pt>
                <c:pt idx="1683">
                  <c:v>262</c:v>
                </c:pt>
                <c:pt idx="1684">
                  <c:v>254</c:v>
                </c:pt>
                <c:pt idx="1685">
                  <c:v>287</c:v>
                </c:pt>
                <c:pt idx="1686">
                  <c:v>281</c:v>
                </c:pt>
                <c:pt idx="1687">
                  <c:v>254</c:v>
                </c:pt>
                <c:pt idx="1688">
                  <c:v>244</c:v>
                </c:pt>
                <c:pt idx="1689">
                  <c:v>241</c:v>
                </c:pt>
                <c:pt idx="1690">
                  <c:v>268</c:v>
                </c:pt>
                <c:pt idx="1691">
                  <c:v>233</c:v>
                </c:pt>
                <c:pt idx="1692">
                  <c:v>259</c:v>
                </c:pt>
                <c:pt idx="1693">
                  <c:v>237</c:v>
                </c:pt>
                <c:pt idx="1694">
                  <c:v>253</c:v>
                </c:pt>
                <c:pt idx="1695">
                  <c:v>267</c:v>
                </c:pt>
                <c:pt idx="1696">
                  <c:v>260</c:v>
                </c:pt>
                <c:pt idx="1697">
                  <c:v>129</c:v>
                </c:pt>
                <c:pt idx="1698">
                  <c:v>298</c:v>
                </c:pt>
                <c:pt idx="1699">
                  <c:v>229</c:v>
                </c:pt>
                <c:pt idx="1700">
                  <c:v>252</c:v>
                </c:pt>
                <c:pt idx="1701">
                  <c:v>266</c:v>
                </c:pt>
                <c:pt idx="1702">
                  <c:v>254</c:v>
                </c:pt>
                <c:pt idx="1703">
                  <c:v>243</c:v>
                </c:pt>
                <c:pt idx="1704">
                  <c:v>266</c:v>
                </c:pt>
                <c:pt idx="1705">
                  <c:v>243</c:v>
                </c:pt>
                <c:pt idx="1706">
                  <c:v>246</c:v>
                </c:pt>
                <c:pt idx="1707">
                  <c:v>252</c:v>
                </c:pt>
                <c:pt idx="1708">
                  <c:v>267</c:v>
                </c:pt>
                <c:pt idx="1709">
                  <c:v>237</c:v>
                </c:pt>
                <c:pt idx="1710">
                  <c:v>240</c:v>
                </c:pt>
                <c:pt idx="1711">
                  <c:v>256</c:v>
                </c:pt>
                <c:pt idx="1712">
                  <c:v>244</c:v>
                </c:pt>
                <c:pt idx="1713">
                  <c:v>247</c:v>
                </c:pt>
                <c:pt idx="1714">
                  <c:v>278</c:v>
                </c:pt>
                <c:pt idx="1715">
                  <c:v>239</c:v>
                </c:pt>
                <c:pt idx="1716">
                  <c:v>243</c:v>
                </c:pt>
                <c:pt idx="1717">
                  <c:v>235</c:v>
                </c:pt>
                <c:pt idx="1718">
                  <c:v>234</c:v>
                </c:pt>
                <c:pt idx="1719">
                  <c:v>239</c:v>
                </c:pt>
                <c:pt idx="1720">
                  <c:v>225</c:v>
                </c:pt>
                <c:pt idx="1721">
                  <c:v>272</c:v>
                </c:pt>
                <c:pt idx="1722">
                  <c:v>247</c:v>
                </c:pt>
                <c:pt idx="1723">
                  <c:v>138</c:v>
                </c:pt>
                <c:pt idx="1724">
                  <c:v>265</c:v>
                </c:pt>
                <c:pt idx="1725">
                  <c:v>105</c:v>
                </c:pt>
                <c:pt idx="1726">
                  <c:v>135</c:v>
                </c:pt>
                <c:pt idx="1727">
                  <c:v>222</c:v>
                </c:pt>
                <c:pt idx="1728">
                  <c:v>237</c:v>
                </c:pt>
                <c:pt idx="1729">
                  <c:v>242</c:v>
                </c:pt>
                <c:pt idx="1730">
                  <c:v>265</c:v>
                </c:pt>
                <c:pt idx="1731">
                  <c:v>234</c:v>
                </c:pt>
                <c:pt idx="1732">
                  <c:v>235</c:v>
                </c:pt>
                <c:pt idx="1733">
                  <c:v>258</c:v>
                </c:pt>
                <c:pt idx="1734">
                  <c:v>117</c:v>
                </c:pt>
                <c:pt idx="1735">
                  <c:v>263</c:v>
                </c:pt>
                <c:pt idx="1736">
                  <c:v>229</c:v>
                </c:pt>
                <c:pt idx="1737">
                  <c:v>255</c:v>
                </c:pt>
                <c:pt idx="1738">
                  <c:v>241</c:v>
                </c:pt>
                <c:pt idx="1739">
                  <c:v>256</c:v>
                </c:pt>
                <c:pt idx="1740">
                  <c:v>257</c:v>
                </c:pt>
                <c:pt idx="1741">
                  <c:v>244</c:v>
                </c:pt>
                <c:pt idx="1742">
                  <c:v>243</c:v>
                </c:pt>
                <c:pt idx="1743">
                  <c:v>245</c:v>
                </c:pt>
                <c:pt idx="1744">
                  <c:v>244</c:v>
                </c:pt>
                <c:pt idx="1745">
                  <c:v>120</c:v>
                </c:pt>
                <c:pt idx="1746">
                  <c:v>272</c:v>
                </c:pt>
                <c:pt idx="1747">
                  <c:v>240</c:v>
                </c:pt>
                <c:pt idx="1748">
                  <c:v>232</c:v>
                </c:pt>
                <c:pt idx="1749">
                  <c:v>236</c:v>
                </c:pt>
                <c:pt idx="1750">
                  <c:v>234</c:v>
                </c:pt>
                <c:pt idx="1751">
                  <c:v>250</c:v>
                </c:pt>
                <c:pt idx="1752">
                  <c:v>226</c:v>
                </c:pt>
                <c:pt idx="1753">
                  <c:v>250</c:v>
                </c:pt>
                <c:pt idx="1754">
                  <c:v>232</c:v>
                </c:pt>
                <c:pt idx="1755">
                  <c:v>248</c:v>
                </c:pt>
                <c:pt idx="1756">
                  <c:v>241</c:v>
                </c:pt>
                <c:pt idx="1757">
                  <c:v>239</c:v>
                </c:pt>
                <c:pt idx="1758">
                  <c:v>252</c:v>
                </c:pt>
                <c:pt idx="1759">
                  <c:v>196</c:v>
                </c:pt>
                <c:pt idx="1760">
                  <c:v>180</c:v>
                </c:pt>
                <c:pt idx="1761">
                  <c:v>250</c:v>
                </c:pt>
                <c:pt idx="1762">
                  <c:v>235</c:v>
                </c:pt>
                <c:pt idx="1763">
                  <c:v>104</c:v>
                </c:pt>
                <c:pt idx="1764">
                  <c:v>117</c:v>
                </c:pt>
                <c:pt idx="1765">
                  <c:v>238</c:v>
                </c:pt>
                <c:pt idx="1766">
                  <c:v>254</c:v>
                </c:pt>
                <c:pt idx="1767">
                  <c:v>241</c:v>
                </c:pt>
                <c:pt idx="1768">
                  <c:v>236</c:v>
                </c:pt>
                <c:pt idx="1769">
                  <c:v>108</c:v>
                </c:pt>
                <c:pt idx="1770">
                  <c:v>255</c:v>
                </c:pt>
                <c:pt idx="1771">
                  <c:v>213</c:v>
                </c:pt>
                <c:pt idx="1772">
                  <c:v>244</c:v>
                </c:pt>
                <c:pt idx="1773">
                  <c:v>217</c:v>
                </c:pt>
                <c:pt idx="1774">
                  <c:v>244</c:v>
                </c:pt>
                <c:pt idx="1775">
                  <c:v>231</c:v>
                </c:pt>
                <c:pt idx="1776">
                  <c:v>242</c:v>
                </c:pt>
                <c:pt idx="1777">
                  <c:v>217</c:v>
                </c:pt>
                <c:pt idx="1778">
                  <c:v>225</c:v>
                </c:pt>
                <c:pt idx="1779">
                  <c:v>249</c:v>
                </c:pt>
                <c:pt idx="1780">
                  <c:v>242</c:v>
                </c:pt>
                <c:pt idx="1781">
                  <c:v>239</c:v>
                </c:pt>
                <c:pt idx="1782">
                  <c:v>194</c:v>
                </c:pt>
                <c:pt idx="1783">
                  <c:v>246</c:v>
                </c:pt>
                <c:pt idx="1784">
                  <c:v>240</c:v>
                </c:pt>
                <c:pt idx="1785">
                  <c:v>220</c:v>
                </c:pt>
                <c:pt idx="1786">
                  <c:v>257</c:v>
                </c:pt>
                <c:pt idx="1787">
                  <c:v>237</c:v>
                </c:pt>
                <c:pt idx="1788">
                  <c:v>239</c:v>
                </c:pt>
                <c:pt idx="1789">
                  <c:v>187</c:v>
                </c:pt>
                <c:pt idx="1790">
                  <c:v>228</c:v>
                </c:pt>
                <c:pt idx="1791">
                  <c:v>251</c:v>
                </c:pt>
                <c:pt idx="1792">
                  <c:v>259</c:v>
                </c:pt>
                <c:pt idx="1793">
                  <c:v>232</c:v>
                </c:pt>
                <c:pt idx="1794">
                  <c:v>239</c:v>
                </c:pt>
                <c:pt idx="1795">
                  <c:v>228</c:v>
                </c:pt>
                <c:pt idx="1796">
                  <c:v>263</c:v>
                </c:pt>
                <c:pt idx="1797">
                  <c:v>119</c:v>
                </c:pt>
                <c:pt idx="1798">
                  <c:v>260</c:v>
                </c:pt>
                <c:pt idx="1799">
                  <c:v>253</c:v>
                </c:pt>
                <c:pt idx="1800">
                  <c:v>252</c:v>
                </c:pt>
                <c:pt idx="1801">
                  <c:v>230</c:v>
                </c:pt>
                <c:pt idx="1802">
                  <c:v>216</c:v>
                </c:pt>
                <c:pt idx="1803">
                  <c:v>237</c:v>
                </c:pt>
                <c:pt idx="1804">
                  <c:v>111</c:v>
                </c:pt>
                <c:pt idx="1805">
                  <c:v>242</c:v>
                </c:pt>
                <c:pt idx="1806">
                  <c:v>131</c:v>
                </c:pt>
                <c:pt idx="1807">
                  <c:v>262</c:v>
                </c:pt>
                <c:pt idx="1808">
                  <c:v>204</c:v>
                </c:pt>
                <c:pt idx="1809">
                  <c:v>230</c:v>
                </c:pt>
                <c:pt idx="1810">
                  <c:v>234</c:v>
                </c:pt>
                <c:pt idx="1811">
                  <c:v>252</c:v>
                </c:pt>
                <c:pt idx="1812">
                  <c:v>123</c:v>
                </c:pt>
                <c:pt idx="1813">
                  <c:v>250</c:v>
                </c:pt>
                <c:pt idx="1814">
                  <c:v>118</c:v>
                </c:pt>
                <c:pt idx="1815">
                  <c:v>208</c:v>
                </c:pt>
                <c:pt idx="1816">
                  <c:v>257</c:v>
                </c:pt>
                <c:pt idx="1817">
                  <c:v>113</c:v>
                </c:pt>
                <c:pt idx="1818">
                  <c:v>262</c:v>
                </c:pt>
                <c:pt idx="1819">
                  <c:v>223</c:v>
                </c:pt>
                <c:pt idx="1820">
                  <c:v>246</c:v>
                </c:pt>
                <c:pt idx="1821">
                  <c:v>256</c:v>
                </c:pt>
                <c:pt idx="1822">
                  <c:v>233</c:v>
                </c:pt>
                <c:pt idx="1823">
                  <c:v>233</c:v>
                </c:pt>
                <c:pt idx="1824">
                  <c:v>228</c:v>
                </c:pt>
                <c:pt idx="1825">
                  <c:v>239</c:v>
                </c:pt>
                <c:pt idx="1826">
                  <c:v>242</c:v>
                </c:pt>
                <c:pt idx="1827">
                  <c:v>238</c:v>
                </c:pt>
                <c:pt idx="1828">
                  <c:v>210</c:v>
                </c:pt>
                <c:pt idx="1829">
                  <c:v>266</c:v>
                </c:pt>
                <c:pt idx="1830">
                  <c:v>230</c:v>
                </c:pt>
                <c:pt idx="1831">
                  <c:v>232</c:v>
                </c:pt>
                <c:pt idx="1832">
                  <c:v>218</c:v>
                </c:pt>
                <c:pt idx="1833">
                  <c:v>237</c:v>
                </c:pt>
                <c:pt idx="1834">
                  <c:v>268</c:v>
                </c:pt>
                <c:pt idx="1835">
                  <c:v>218</c:v>
                </c:pt>
                <c:pt idx="1836">
                  <c:v>116</c:v>
                </c:pt>
                <c:pt idx="1837">
                  <c:v>192</c:v>
                </c:pt>
                <c:pt idx="1838">
                  <c:v>257</c:v>
                </c:pt>
                <c:pt idx="1839">
                  <c:v>245</c:v>
                </c:pt>
                <c:pt idx="1840">
                  <c:v>234</c:v>
                </c:pt>
                <c:pt idx="1841">
                  <c:v>272</c:v>
                </c:pt>
                <c:pt idx="1842">
                  <c:v>227</c:v>
                </c:pt>
                <c:pt idx="1843">
                  <c:v>233</c:v>
                </c:pt>
                <c:pt idx="1844">
                  <c:v>237</c:v>
                </c:pt>
                <c:pt idx="1845">
                  <c:v>241</c:v>
                </c:pt>
                <c:pt idx="1846">
                  <c:v>226</c:v>
                </c:pt>
                <c:pt idx="1847">
                  <c:v>103</c:v>
                </c:pt>
                <c:pt idx="1848">
                  <c:v>278</c:v>
                </c:pt>
                <c:pt idx="1849">
                  <c:v>124</c:v>
                </c:pt>
                <c:pt idx="1850">
                  <c:v>227</c:v>
                </c:pt>
                <c:pt idx="1851">
                  <c:v>197</c:v>
                </c:pt>
                <c:pt idx="1852">
                  <c:v>250</c:v>
                </c:pt>
                <c:pt idx="1853">
                  <c:v>239</c:v>
                </c:pt>
                <c:pt idx="1854">
                  <c:v>253</c:v>
                </c:pt>
                <c:pt idx="1855">
                  <c:v>175</c:v>
                </c:pt>
                <c:pt idx="1856">
                  <c:v>211</c:v>
                </c:pt>
                <c:pt idx="1857">
                  <c:v>268</c:v>
                </c:pt>
                <c:pt idx="1858">
                  <c:v>230</c:v>
                </c:pt>
                <c:pt idx="1859">
                  <c:v>238</c:v>
                </c:pt>
                <c:pt idx="1860">
                  <c:v>256</c:v>
                </c:pt>
                <c:pt idx="1861">
                  <c:v>104</c:v>
                </c:pt>
                <c:pt idx="1862">
                  <c:v>248</c:v>
                </c:pt>
                <c:pt idx="1863">
                  <c:v>214</c:v>
                </c:pt>
                <c:pt idx="1864">
                  <c:v>209</c:v>
                </c:pt>
                <c:pt idx="1865">
                  <c:v>123</c:v>
                </c:pt>
                <c:pt idx="1866">
                  <c:v>289</c:v>
                </c:pt>
                <c:pt idx="1867">
                  <c:v>106</c:v>
                </c:pt>
                <c:pt idx="1868">
                  <c:v>268</c:v>
                </c:pt>
                <c:pt idx="1869">
                  <c:v>264</c:v>
                </c:pt>
                <c:pt idx="1870">
                  <c:v>263</c:v>
                </c:pt>
                <c:pt idx="1871">
                  <c:v>229</c:v>
                </c:pt>
                <c:pt idx="1872">
                  <c:v>230</c:v>
                </c:pt>
                <c:pt idx="1873">
                  <c:v>236</c:v>
                </c:pt>
                <c:pt idx="1874">
                  <c:v>106</c:v>
                </c:pt>
                <c:pt idx="1875">
                  <c:v>249</c:v>
                </c:pt>
                <c:pt idx="1876">
                  <c:v>92</c:v>
                </c:pt>
                <c:pt idx="1877">
                  <c:v>267</c:v>
                </c:pt>
                <c:pt idx="1878">
                  <c:v>236</c:v>
                </c:pt>
                <c:pt idx="1879">
                  <c:v>223</c:v>
                </c:pt>
                <c:pt idx="1880">
                  <c:v>246</c:v>
                </c:pt>
                <c:pt idx="1881">
                  <c:v>240</c:v>
                </c:pt>
                <c:pt idx="1882">
                  <c:v>247</c:v>
                </c:pt>
                <c:pt idx="1883">
                  <c:v>260</c:v>
                </c:pt>
                <c:pt idx="1884">
                  <c:v>240</c:v>
                </c:pt>
                <c:pt idx="1885">
                  <c:v>255</c:v>
                </c:pt>
                <c:pt idx="1886">
                  <c:v>247</c:v>
                </c:pt>
                <c:pt idx="1887">
                  <c:v>276</c:v>
                </c:pt>
                <c:pt idx="1888">
                  <c:v>264</c:v>
                </c:pt>
                <c:pt idx="1889">
                  <c:v>201</c:v>
                </c:pt>
                <c:pt idx="1890">
                  <c:v>275</c:v>
                </c:pt>
                <c:pt idx="1891">
                  <c:v>239</c:v>
                </c:pt>
                <c:pt idx="1892">
                  <c:v>256</c:v>
                </c:pt>
                <c:pt idx="1893">
                  <c:v>127</c:v>
                </c:pt>
                <c:pt idx="1894">
                  <c:v>217</c:v>
                </c:pt>
                <c:pt idx="1895">
                  <c:v>270</c:v>
                </c:pt>
                <c:pt idx="1896">
                  <c:v>224</c:v>
                </c:pt>
                <c:pt idx="1897">
                  <c:v>264</c:v>
                </c:pt>
                <c:pt idx="1898">
                  <c:v>272</c:v>
                </c:pt>
                <c:pt idx="1899">
                  <c:v>222</c:v>
                </c:pt>
                <c:pt idx="1900">
                  <c:v>250</c:v>
                </c:pt>
                <c:pt idx="1901">
                  <c:v>108</c:v>
                </c:pt>
                <c:pt idx="1902">
                  <c:v>280</c:v>
                </c:pt>
                <c:pt idx="1903">
                  <c:v>256</c:v>
                </c:pt>
                <c:pt idx="1904">
                  <c:v>101</c:v>
                </c:pt>
                <c:pt idx="1905">
                  <c:v>267</c:v>
                </c:pt>
                <c:pt idx="1906">
                  <c:v>235</c:v>
                </c:pt>
                <c:pt idx="1907">
                  <c:v>230</c:v>
                </c:pt>
                <c:pt idx="1908">
                  <c:v>244</c:v>
                </c:pt>
                <c:pt idx="1909">
                  <c:v>246</c:v>
                </c:pt>
                <c:pt idx="1910">
                  <c:v>247</c:v>
                </c:pt>
                <c:pt idx="1911">
                  <c:v>254</c:v>
                </c:pt>
                <c:pt idx="1912">
                  <c:v>253</c:v>
                </c:pt>
                <c:pt idx="1913">
                  <c:v>227</c:v>
                </c:pt>
                <c:pt idx="1914">
                  <c:v>123</c:v>
                </c:pt>
                <c:pt idx="1915">
                  <c:v>110</c:v>
                </c:pt>
                <c:pt idx="1916">
                  <c:v>258</c:v>
                </c:pt>
                <c:pt idx="1917">
                  <c:v>253</c:v>
                </c:pt>
                <c:pt idx="1918">
                  <c:v>251</c:v>
                </c:pt>
                <c:pt idx="1919">
                  <c:v>250</c:v>
                </c:pt>
                <c:pt idx="1920">
                  <c:v>247</c:v>
                </c:pt>
                <c:pt idx="1921">
                  <c:v>222</c:v>
                </c:pt>
                <c:pt idx="1922">
                  <c:v>229</c:v>
                </c:pt>
                <c:pt idx="1923">
                  <c:v>231</c:v>
                </c:pt>
                <c:pt idx="1924">
                  <c:v>223</c:v>
                </c:pt>
                <c:pt idx="1925">
                  <c:v>231</c:v>
                </c:pt>
                <c:pt idx="1926">
                  <c:v>233</c:v>
                </c:pt>
                <c:pt idx="1927">
                  <c:v>280</c:v>
                </c:pt>
                <c:pt idx="1928">
                  <c:v>231</c:v>
                </c:pt>
                <c:pt idx="1929">
                  <c:v>250</c:v>
                </c:pt>
                <c:pt idx="1930">
                  <c:v>241</c:v>
                </c:pt>
                <c:pt idx="1931">
                  <c:v>222</c:v>
                </c:pt>
                <c:pt idx="1932">
                  <c:v>248</c:v>
                </c:pt>
                <c:pt idx="1933">
                  <c:v>232</c:v>
                </c:pt>
                <c:pt idx="1934">
                  <c:v>245</c:v>
                </c:pt>
                <c:pt idx="1935">
                  <c:v>238</c:v>
                </c:pt>
                <c:pt idx="1936">
                  <c:v>236</c:v>
                </c:pt>
                <c:pt idx="1937">
                  <c:v>239</c:v>
                </c:pt>
                <c:pt idx="1938">
                  <c:v>244</c:v>
                </c:pt>
                <c:pt idx="1939">
                  <c:v>197</c:v>
                </c:pt>
                <c:pt idx="1940">
                  <c:v>197</c:v>
                </c:pt>
                <c:pt idx="1941">
                  <c:v>247</c:v>
                </c:pt>
                <c:pt idx="1942">
                  <c:v>231</c:v>
                </c:pt>
                <c:pt idx="1943">
                  <c:v>265</c:v>
                </c:pt>
                <c:pt idx="1944">
                  <c:v>238</c:v>
                </c:pt>
                <c:pt idx="1945">
                  <c:v>250</c:v>
                </c:pt>
                <c:pt idx="1946">
                  <c:v>229</c:v>
                </c:pt>
                <c:pt idx="1947">
                  <c:v>235</c:v>
                </c:pt>
                <c:pt idx="1948">
                  <c:v>212</c:v>
                </c:pt>
                <c:pt idx="1949">
                  <c:v>105</c:v>
                </c:pt>
                <c:pt idx="1950">
                  <c:v>239</c:v>
                </c:pt>
                <c:pt idx="1951">
                  <c:v>266</c:v>
                </c:pt>
                <c:pt idx="1952">
                  <c:v>260</c:v>
                </c:pt>
                <c:pt idx="1953">
                  <c:v>195</c:v>
                </c:pt>
                <c:pt idx="1954">
                  <c:v>248</c:v>
                </c:pt>
                <c:pt idx="1955">
                  <c:v>237</c:v>
                </c:pt>
                <c:pt idx="1956">
                  <c:v>261</c:v>
                </c:pt>
                <c:pt idx="1957">
                  <c:v>243</c:v>
                </c:pt>
                <c:pt idx="1958">
                  <c:v>268</c:v>
                </c:pt>
                <c:pt idx="1959">
                  <c:v>227</c:v>
                </c:pt>
                <c:pt idx="1960">
                  <c:v>199</c:v>
                </c:pt>
                <c:pt idx="1961">
                  <c:v>232</c:v>
                </c:pt>
                <c:pt idx="1962">
                  <c:v>270</c:v>
                </c:pt>
                <c:pt idx="1963">
                  <c:v>238</c:v>
                </c:pt>
                <c:pt idx="1964">
                  <c:v>260</c:v>
                </c:pt>
                <c:pt idx="1965">
                  <c:v>210</c:v>
                </c:pt>
                <c:pt idx="1966">
                  <c:v>252</c:v>
                </c:pt>
                <c:pt idx="1967">
                  <c:v>180</c:v>
                </c:pt>
                <c:pt idx="1968">
                  <c:v>236</c:v>
                </c:pt>
                <c:pt idx="1969">
                  <c:v>234</c:v>
                </c:pt>
                <c:pt idx="1970">
                  <c:v>199</c:v>
                </c:pt>
                <c:pt idx="1971">
                  <c:v>205</c:v>
                </c:pt>
                <c:pt idx="1972">
                  <c:v>229</c:v>
                </c:pt>
                <c:pt idx="1973">
                  <c:v>224</c:v>
                </c:pt>
                <c:pt idx="1974">
                  <c:v>250</c:v>
                </c:pt>
                <c:pt idx="1975">
                  <c:v>272</c:v>
                </c:pt>
                <c:pt idx="1976">
                  <c:v>250</c:v>
                </c:pt>
                <c:pt idx="1977">
                  <c:v>207</c:v>
                </c:pt>
                <c:pt idx="1978">
                  <c:v>240</c:v>
                </c:pt>
                <c:pt idx="1979">
                  <c:v>203</c:v>
                </c:pt>
                <c:pt idx="1980">
                  <c:v>235</c:v>
                </c:pt>
                <c:pt idx="1981">
                  <c:v>257</c:v>
                </c:pt>
                <c:pt idx="1982">
                  <c:v>209</c:v>
                </c:pt>
                <c:pt idx="1983">
                  <c:v>233</c:v>
                </c:pt>
                <c:pt idx="1984">
                  <c:v>254</c:v>
                </c:pt>
                <c:pt idx="1985">
                  <c:v>255</c:v>
                </c:pt>
                <c:pt idx="1986">
                  <c:v>256</c:v>
                </c:pt>
                <c:pt idx="1987">
                  <c:v>254</c:v>
                </c:pt>
                <c:pt idx="1988">
                  <c:v>244</c:v>
                </c:pt>
                <c:pt idx="1989">
                  <c:v>240</c:v>
                </c:pt>
                <c:pt idx="1990">
                  <c:v>236</c:v>
                </c:pt>
                <c:pt idx="1991">
                  <c:v>242</c:v>
                </c:pt>
                <c:pt idx="1992">
                  <c:v>226</c:v>
                </c:pt>
                <c:pt idx="1993">
                  <c:v>259</c:v>
                </c:pt>
                <c:pt idx="1994">
                  <c:v>114</c:v>
                </c:pt>
                <c:pt idx="1995">
                  <c:v>233</c:v>
                </c:pt>
                <c:pt idx="1996">
                  <c:v>272</c:v>
                </c:pt>
                <c:pt idx="1997">
                  <c:v>167</c:v>
                </c:pt>
                <c:pt idx="1998">
                  <c:v>235</c:v>
                </c:pt>
                <c:pt idx="1999">
                  <c:v>126</c:v>
                </c:pt>
                <c:pt idx="2000">
                  <c:v>263</c:v>
                </c:pt>
                <c:pt idx="2001">
                  <c:v>263</c:v>
                </c:pt>
                <c:pt idx="2002">
                  <c:v>279</c:v>
                </c:pt>
                <c:pt idx="2003">
                  <c:v>251</c:v>
                </c:pt>
                <c:pt idx="2004">
                  <c:v>115</c:v>
                </c:pt>
                <c:pt idx="2005">
                  <c:v>290</c:v>
                </c:pt>
                <c:pt idx="2006">
                  <c:v>224</c:v>
                </c:pt>
                <c:pt idx="2007">
                  <c:v>262</c:v>
                </c:pt>
                <c:pt idx="2008">
                  <c:v>127</c:v>
                </c:pt>
                <c:pt idx="2009">
                  <c:v>260</c:v>
                </c:pt>
                <c:pt idx="2010">
                  <c:v>241</c:v>
                </c:pt>
                <c:pt idx="2011">
                  <c:v>144</c:v>
                </c:pt>
                <c:pt idx="2012">
                  <c:v>221</c:v>
                </c:pt>
                <c:pt idx="2013">
                  <c:v>126</c:v>
                </c:pt>
                <c:pt idx="2014">
                  <c:v>254</c:v>
                </c:pt>
                <c:pt idx="2015">
                  <c:v>178</c:v>
                </c:pt>
                <c:pt idx="2016">
                  <c:v>232</c:v>
                </c:pt>
                <c:pt idx="2017">
                  <c:v>235</c:v>
                </c:pt>
                <c:pt idx="2018">
                  <c:v>241</c:v>
                </c:pt>
                <c:pt idx="2019">
                  <c:v>244</c:v>
                </c:pt>
                <c:pt idx="2020">
                  <c:v>247</c:v>
                </c:pt>
                <c:pt idx="2021">
                  <c:v>120</c:v>
                </c:pt>
                <c:pt idx="2022">
                  <c:v>210</c:v>
                </c:pt>
                <c:pt idx="2023">
                  <c:v>220</c:v>
                </c:pt>
                <c:pt idx="2024">
                  <c:v>180</c:v>
                </c:pt>
                <c:pt idx="2025">
                  <c:v>258</c:v>
                </c:pt>
                <c:pt idx="2026">
                  <c:v>228</c:v>
                </c:pt>
                <c:pt idx="2027">
                  <c:v>195</c:v>
                </c:pt>
              </c:numCache>
            </c:numRef>
          </c:xVal>
          <c:yVal>
            <c:numRef>
              <c:f>OldFaithfulProcessedLengthData!$B$2:$B$2030</c:f>
              <c:numCache>
                <c:formatCode>General</c:formatCode>
                <c:ptCount val="2029"/>
                <c:pt idx="0">
                  <c:v>105</c:v>
                </c:pt>
                <c:pt idx="1">
                  <c:v>85</c:v>
                </c:pt>
                <c:pt idx="2">
                  <c:v>82</c:v>
                </c:pt>
                <c:pt idx="3">
                  <c:v>63</c:v>
                </c:pt>
                <c:pt idx="4">
                  <c:v>92</c:v>
                </c:pt>
                <c:pt idx="5">
                  <c:v>99</c:v>
                </c:pt>
                <c:pt idx="6">
                  <c:v>93</c:v>
                </c:pt>
                <c:pt idx="7">
                  <c:v>84</c:v>
                </c:pt>
                <c:pt idx="8">
                  <c:v>84</c:v>
                </c:pt>
                <c:pt idx="9">
                  <c:v>98</c:v>
                </c:pt>
                <c:pt idx="10">
                  <c:v>92</c:v>
                </c:pt>
                <c:pt idx="11">
                  <c:v>100</c:v>
                </c:pt>
                <c:pt idx="12">
                  <c:v>102</c:v>
                </c:pt>
                <c:pt idx="13">
                  <c:v>98</c:v>
                </c:pt>
                <c:pt idx="14">
                  <c:v>106</c:v>
                </c:pt>
                <c:pt idx="15">
                  <c:v>107</c:v>
                </c:pt>
                <c:pt idx="16">
                  <c:v>90</c:v>
                </c:pt>
                <c:pt idx="17">
                  <c:v>79</c:v>
                </c:pt>
                <c:pt idx="18">
                  <c:v>103</c:v>
                </c:pt>
                <c:pt idx="19">
                  <c:v>86</c:v>
                </c:pt>
                <c:pt idx="20">
                  <c:v>100</c:v>
                </c:pt>
                <c:pt idx="21">
                  <c:v>102.083333333333</c:v>
                </c:pt>
                <c:pt idx="22">
                  <c:v>86</c:v>
                </c:pt>
                <c:pt idx="23">
                  <c:v>92</c:v>
                </c:pt>
                <c:pt idx="24">
                  <c:v>84</c:v>
                </c:pt>
                <c:pt idx="25">
                  <c:v>63</c:v>
                </c:pt>
                <c:pt idx="26">
                  <c:v>102</c:v>
                </c:pt>
                <c:pt idx="27">
                  <c:v>60</c:v>
                </c:pt>
                <c:pt idx="28">
                  <c:v>105</c:v>
                </c:pt>
                <c:pt idx="29">
                  <c:v>93</c:v>
                </c:pt>
                <c:pt idx="30">
                  <c:v>101</c:v>
                </c:pt>
                <c:pt idx="31">
                  <c:v>96</c:v>
                </c:pt>
                <c:pt idx="32">
                  <c:v>89</c:v>
                </c:pt>
                <c:pt idx="33">
                  <c:v>80</c:v>
                </c:pt>
                <c:pt idx="34">
                  <c:v>92</c:v>
                </c:pt>
                <c:pt idx="35">
                  <c:v>95</c:v>
                </c:pt>
                <c:pt idx="36">
                  <c:v>86</c:v>
                </c:pt>
                <c:pt idx="37">
                  <c:v>103</c:v>
                </c:pt>
                <c:pt idx="38">
                  <c:v>95</c:v>
                </c:pt>
                <c:pt idx="39">
                  <c:v>92</c:v>
                </c:pt>
                <c:pt idx="40">
                  <c:v>94</c:v>
                </c:pt>
                <c:pt idx="41">
                  <c:v>85</c:v>
                </c:pt>
                <c:pt idx="42">
                  <c:v>107</c:v>
                </c:pt>
                <c:pt idx="43">
                  <c:v>88</c:v>
                </c:pt>
                <c:pt idx="44">
                  <c:v>88</c:v>
                </c:pt>
                <c:pt idx="45">
                  <c:v>78</c:v>
                </c:pt>
                <c:pt idx="46">
                  <c:v>115</c:v>
                </c:pt>
                <c:pt idx="47">
                  <c:v>96</c:v>
                </c:pt>
                <c:pt idx="48">
                  <c:v>59</c:v>
                </c:pt>
                <c:pt idx="49">
                  <c:v>83</c:v>
                </c:pt>
                <c:pt idx="50">
                  <c:v>104</c:v>
                </c:pt>
                <c:pt idx="51">
                  <c:v>89</c:v>
                </c:pt>
                <c:pt idx="52">
                  <c:v>98</c:v>
                </c:pt>
                <c:pt idx="53">
                  <c:v>95</c:v>
                </c:pt>
                <c:pt idx="54">
                  <c:v>88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84</c:v>
                </c:pt>
                <c:pt idx="59">
                  <c:v>63</c:v>
                </c:pt>
                <c:pt idx="60">
                  <c:v>103</c:v>
                </c:pt>
                <c:pt idx="61">
                  <c:v>90</c:v>
                </c:pt>
                <c:pt idx="62">
                  <c:v>85</c:v>
                </c:pt>
                <c:pt idx="63">
                  <c:v>86</c:v>
                </c:pt>
                <c:pt idx="64">
                  <c:v>97</c:v>
                </c:pt>
                <c:pt idx="65">
                  <c:v>96</c:v>
                </c:pt>
                <c:pt idx="66">
                  <c:v>93</c:v>
                </c:pt>
                <c:pt idx="67">
                  <c:v>88</c:v>
                </c:pt>
                <c:pt idx="68">
                  <c:v>88</c:v>
                </c:pt>
                <c:pt idx="69">
                  <c:v>97</c:v>
                </c:pt>
                <c:pt idx="70">
                  <c:v>86</c:v>
                </c:pt>
                <c:pt idx="71">
                  <c:v>96</c:v>
                </c:pt>
                <c:pt idx="72">
                  <c:v>92</c:v>
                </c:pt>
                <c:pt idx="73">
                  <c:v>88</c:v>
                </c:pt>
                <c:pt idx="74">
                  <c:v>97</c:v>
                </c:pt>
                <c:pt idx="75">
                  <c:v>91</c:v>
                </c:pt>
                <c:pt idx="76">
                  <c:v>92</c:v>
                </c:pt>
                <c:pt idx="77">
                  <c:v>79</c:v>
                </c:pt>
                <c:pt idx="78">
                  <c:v>89</c:v>
                </c:pt>
                <c:pt idx="79">
                  <c:v>85</c:v>
                </c:pt>
                <c:pt idx="80">
                  <c:v>111</c:v>
                </c:pt>
                <c:pt idx="81">
                  <c:v>80</c:v>
                </c:pt>
                <c:pt idx="82">
                  <c:v>92</c:v>
                </c:pt>
                <c:pt idx="83">
                  <c:v>95</c:v>
                </c:pt>
                <c:pt idx="84">
                  <c:v>86</c:v>
                </c:pt>
                <c:pt idx="85">
                  <c:v>96</c:v>
                </c:pt>
                <c:pt idx="86">
                  <c:v>83</c:v>
                </c:pt>
                <c:pt idx="87">
                  <c:v>89</c:v>
                </c:pt>
                <c:pt idx="88">
                  <c:v>82</c:v>
                </c:pt>
                <c:pt idx="89">
                  <c:v>101</c:v>
                </c:pt>
                <c:pt idx="90">
                  <c:v>86</c:v>
                </c:pt>
                <c:pt idx="91">
                  <c:v>87</c:v>
                </c:pt>
                <c:pt idx="92">
                  <c:v>96</c:v>
                </c:pt>
                <c:pt idx="93">
                  <c:v>93</c:v>
                </c:pt>
                <c:pt idx="94">
                  <c:v>99</c:v>
                </c:pt>
                <c:pt idx="95">
                  <c:v>95</c:v>
                </c:pt>
                <c:pt idx="96">
                  <c:v>95</c:v>
                </c:pt>
                <c:pt idx="97">
                  <c:v>97</c:v>
                </c:pt>
                <c:pt idx="98">
                  <c:v>103</c:v>
                </c:pt>
                <c:pt idx="99">
                  <c:v>94</c:v>
                </c:pt>
                <c:pt idx="100">
                  <c:v>100</c:v>
                </c:pt>
                <c:pt idx="101">
                  <c:v>58</c:v>
                </c:pt>
                <c:pt idx="102">
                  <c:v>101</c:v>
                </c:pt>
                <c:pt idx="103">
                  <c:v>62</c:v>
                </c:pt>
                <c:pt idx="104">
                  <c:v>93</c:v>
                </c:pt>
                <c:pt idx="105">
                  <c:v>66</c:v>
                </c:pt>
                <c:pt idx="106">
                  <c:v>89</c:v>
                </c:pt>
                <c:pt idx="107">
                  <c:v>106</c:v>
                </c:pt>
                <c:pt idx="108">
                  <c:v>91</c:v>
                </c:pt>
                <c:pt idx="109">
                  <c:v>94</c:v>
                </c:pt>
                <c:pt idx="110">
                  <c:v>95</c:v>
                </c:pt>
                <c:pt idx="111">
                  <c:v>95</c:v>
                </c:pt>
                <c:pt idx="112">
                  <c:v>87</c:v>
                </c:pt>
                <c:pt idx="113">
                  <c:v>96</c:v>
                </c:pt>
                <c:pt idx="114">
                  <c:v>58</c:v>
                </c:pt>
                <c:pt idx="115">
                  <c:v>94</c:v>
                </c:pt>
                <c:pt idx="116">
                  <c:v>95</c:v>
                </c:pt>
                <c:pt idx="117">
                  <c:v>92</c:v>
                </c:pt>
                <c:pt idx="118">
                  <c:v>101</c:v>
                </c:pt>
                <c:pt idx="119">
                  <c:v>87</c:v>
                </c:pt>
                <c:pt idx="120">
                  <c:v>98</c:v>
                </c:pt>
                <c:pt idx="121">
                  <c:v>100</c:v>
                </c:pt>
                <c:pt idx="122">
                  <c:v>84</c:v>
                </c:pt>
                <c:pt idx="123">
                  <c:v>99</c:v>
                </c:pt>
                <c:pt idx="124">
                  <c:v>90</c:v>
                </c:pt>
                <c:pt idx="125">
                  <c:v>92</c:v>
                </c:pt>
                <c:pt idx="126">
                  <c:v>57</c:v>
                </c:pt>
                <c:pt idx="127">
                  <c:v>99</c:v>
                </c:pt>
                <c:pt idx="128">
                  <c:v>102</c:v>
                </c:pt>
                <c:pt idx="129">
                  <c:v>94</c:v>
                </c:pt>
                <c:pt idx="130">
                  <c:v>90</c:v>
                </c:pt>
                <c:pt idx="131">
                  <c:v>95</c:v>
                </c:pt>
                <c:pt idx="132">
                  <c:v>92</c:v>
                </c:pt>
                <c:pt idx="133">
                  <c:v>87</c:v>
                </c:pt>
                <c:pt idx="134">
                  <c:v>87</c:v>
                </c:pt>
                <c:pt idx="135">
                  <c:v>98</c:v>
                </c:pt>
                <c:pt idx="136">
                  <c:v>67</c:v>
                </c:pt>
                <c:pt idx="137">
                  <c:v>97</c:v>
                </c:pt>
                <c:pt idx="138">
                  <c:v>70</c:v>
                </c:pt>
                <c:pt idx="139">
                  <c:v>90</c:v>
                </c:pt>
                <c:pt idx="140">
                  <c:v>63</c:v>
                </c:pt>
                <c:pt idx="141">
                  <c:v>88</c:v>
                </c:pt>
                <c:pt idx="142">
                  <c:v>87</c:v>
                </c:pt>
                <c:pt idx="143">
                  <c:v>92</c:v>
                </c:pt>
                <c:pt idx="144">
                  <c:v>93</c:v>
                </c:pt>
                <c:pt idx="145">
                  <c:v>95</c:v>
                </c:pt>
                <c:pt idx="146">
                  <c:v>90</c:v>
                </c:pt>
                <c:pt idx="147">
                  <c:v>93</c:v>
                </c:pt>
                <c:pt idx="148">
                  <c:v>92</c:v>
                </c:pt>
                <c:pt idx="149">
                  <c:v>87</c:v>
                </c:pt>
                <c:pt idx="150">
                  <c:v>90</c:v>
                </c:pt>
                <c:pt idx="151">
                  <c:v>89</c:v>
                </c:pt>
                <c:pt idx="152">
                  <c:v>95</c:v>
                </c:pt>
                <c:pt idx="153">
                  <c:v>91</c:v>
                </c:pt>
                <c:pt idx="154">
                  <c:v>106</c:v>
                </c:pt>
                <c:pt idx="155">
                  <c:v>92</c:v>
                </c:pt>
                <c:pt idx="156">
                  <c:v>98</c:v>
                </c:pt>
                <c:pt idx="157">
                  <c:v>93</c:v>
                </c:pt>
                <c:pt idx="158">
                  <c:v>96</c:v>
                </c:pt>
                <c:pt idx="159">
                  <c:v>90</c:v>
                </c:pt>
                <c:pt idx="160">
                  <c:v>86</c:v>
                </c:pt>
                <c:pt idx="161">
                  <c:v>90</c:v>
                </c:pt>
                <c:pt idx="162">
                  <c:v>66</c:v>
                </c:pt>
                <c:pt idx="163">
                  <c:v>58</c:v>
                </c:pt>
                <c:pt idx="164">
                  <c:v>96</c:v>
                </c:pt>
                <c:pt idx="165">
                  <c:v>95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92</c:v>
                </c:pt>
                <c:pt idx="170">
                  <c:v>78</c:v>
                </c:pt>
                <c:pt idx="171">
                  <c:v>93</c:v>
                </c:pt>
                <c:pt idx="172">
                  <c:v>95</c:v>
                </c:pt>
                <c:pt idx="173">
                  <c:v>84</c:v>
                </c:pt>
                <c:pt idx="174">
                  <c:v>89</c:v>
                </c:pt>
                <c:pt idx="175">
                  <c:v>91</c:v>
                </c:pt>
                <c:pt idx="176">
                  <c:v>94</c:v>
                </c:pt>
                <c:pt idx="177">
                  <c:v>95</c:v>
                </c:pt>
                <c:pt idx="178">
                  <c:v>87</c:v>
                </c:pt>
                <c:pt idx="179">
                  <c:v>96</c:v>
                </c:pt>
                <c:pt idx="180">
                  <c:v>88</c:v>
                </c:pt>
                <c:pt idx="181">
                  <c:v>93</c:v>
                </c:pt>
                <c:pt idx="182">
                  <c:v>61</c:v>
                </c:pt>
                <c:pt idx="183">
                  <c:v>74</c:v>
                </c:pt>
                <c:pt idx="184">
                  <c:v>89</c:v>
                </c:pt>
                <c:pt idx="185">
                  <c:v>88</c:v>
                </c:pt>
                <c:pt idx="186">
                  <c:v>93</c:v>
                </c:pt>
                <c:pt idx="187">
                  <c:v>71</c:v>
                </c:pt>
                <c:pt idx="188">
                  <c:v>92</c:v>
                </c:pt>
                <c:pt idx="189">
                  <c:v>73</c:v>
                </c:pt>
                <c:pt idx="190">
                  <c:v>94</c:v>
                </c:pt>
                <c:pt idx="191">
                  <c:v>95</c:v>
                </c:pt>
                <c:pt idx="192">
                  <c:v>91</c:v>
                </c:pt>
                <c:pt idx="193">
                  <c:v>80</c:v>
                </c:pt>
                <c:pt idx="194">
                  <c:v>102</c:v>
                </c:pt>
                <c:pt idx="195">
                  <c:v>60</c:v>
                </c:pt>
                <c:pt idx="196">
                  <c:v>94</c:v>
                </c:pt>
                <c:pt idx="197">
                  <c:v>86</c:v>
                </c:pt>
                <c:pt idx="198">
                  <c:v>86</c:v>
                </c:pt>
                <c:pt idx="199">
                  <c:v>108</c:v>
                </c:pt>
                <c:pt idx="200">
                  <c:v>91</c:v>
                </c:pt>
                <c:pt idx="201">
                  <c:v>57</c:v>
                </c:pt>
                <c:pt idx="202">
                  <c:v>93</c:v>
                </c:pt>
                <c:pt idx="203">
                  <c:v>94</c:v>
                </c:pt>
                <c:pt idx="204">
                  <c:v>95</c:v>
                </c:pt>
                <c:pt idx="205">
                  <c:v>80</c:v>
                </c:pt>
                <c:pt idx="206">
                  <c:v>93</c:v>
                </c:pt>
                <c:pt idx="207">
                  <c:v>61</c:v>
                </c:pt>
                <c:pt idx="208">
                  <c:v>95</c:v>
                </c:pt>
                <c:pt idx="209">
                  <c:v>91</c:v>
                </c:pt>
                <c:pt idx="210">
                  <c:v>88</c:v>
                </c:pt>
                <c:pt idx="211">
                  <c:v>95</c:v>
                </c:pt>
                <c:pt idx="212">
                  <c:v>64</c:v>
                </c:pt>
                <c:pt idx="213">
                  <c:v>108</c:v>
                </c:pt>
                <c:pt idx="214">
                  <c:v>96</c:v>
                </c:pt>
                <c:pt idx="215">
                  <c:v>105</c:v>
                </c:pt>
                <c:pt idx="216">
                  <c:v>76</c:v>
                </c:pt>
                <c:pt idx="217">
                  <c:v>79</c:v>
                </c:pt>
                <c:pt idx="218">
                  <c:v>103</c:v>
                </c:pt>
                <c:pt idx="219">
                  <c:v>88</c:v>
                </c:pt>
                <c:pt idx="220">
                  <c:v>100</c:v>
                </c:pt>
                <c:pt idx="221">
                  <c:v>74</c:v>
                </c:pt>
                <c:pt idx="222">
                  <c:v>85</c:v>
                </c:pt>
                <c:pt idx="223">
                  <c:v>95</c:v>
                </c:pt>
                <c:pt idx="224">
                  <c:v>108</c:v>
                </c:pt>
                <c:pt idx="225">
                  <c:v>91</c:v>
                </c:pt>
                <c:pt idx="226">
                  <c:v>88</c:v>
                </c:pt>
                <c:pt idx="227">
                  <c:v>75</c:v>
                </c:pt>
                <c:pt idx="228">
                  <c:v>94</c:v>
                </c:pt>
                <c:pt idx="229">
                  <c:v>88</c:v>
                </c:pt>
                <c:pt idx="230">
                  <c:v>91</c:v>
                </c:pt>
                <c:pt idx="231">
                  <c:v>96</c:v>
                </c:pt>
                <c:pt idx="232">
                  <c:v>90</c:v>
                </c:pt>
                <c:pt idx="233">
                  <c:v>92</c:v>
                </c:pt>
                <c:pt idx="234">
                  <c:v>65</c:v>
                </c:pt>
                <c:pt idx="235">
                  <c:v>57</c:v>
                </c:pt>
                <c:pt idx="236">
                  <c:v>100</c:v>
                </c:pt>
                <c:pt idx="237">
                  <c:v>100</c:v>
                </c:pt>
                <c:pt idx="238">
                  <c:v>99</c:v>
                </c:pt>
                <c:pt idx="239">
                  <c:v>89</c:v>
                </c:pt>
                <c:pt idx="240">
                  <c:v>72</c:v>
                </c:pt>
                <c:pt idx="241">
                  <c:v>94</c:v>
                </c:pt>
                <c:pt idx="242">
                  <c:v>86</c:v>
                </c:pt>
                <c:pt idx="243">
                  <c:v>89</c:v>
                </c:pt>
                <c:pt idx="244">
                  <c:v>102</c:v>
                </c:pt>
                <c:pt idx="245">
                  <c:v>86</c:v>
                </c:pt>
                <c:pt idx="246">
                  <c:v>96</c:v>
                </c:pt>
                <c:pt idx="247">
                  <c:v>60</c:v>
                </c:pt>
                <c:pt idx="248">
                  <c:v>101</c:v>
                </c:pt>
                <c:pt idx="249">
                  <c:v>93</c:v>
                </c:pt>
                <c:pt idx="250">
                  <c:v>92</c:v>
                </c:pt>
                <c:pt idx="251">
                  <c:v>101</c:v>
                </c:pt>
                <c:pt idx="252">
                  <c:v>87</c:v>
                </c:pt>
                <c:pt idx="253">
                  <c:v>90</c:v>
                </c:pt>
                <c:pt idx="254">
                  <c:v>104</c:v>
                </c:pt>
                <c:pt idx="255">
                  <c:v>84</c:v>
                </c:pt>
                <c:pt idx="256">
                  <c:v>98</c:v>
                </c:pt>
                <c:pt idx="257">
                  <c:v>69</c:v>
                </c:pt>
                <c:pt idx="258">
                  <c:v>92</c:v>
                </c:pt>
                <c:pt idx="259">
                  <c:v>82</c:v>
                </c:pt>
                <c:pt idx="260">
                  <c:v>88</c:v>
                </c:pt>
                <c:pt idx="261">
                  <c:v>90</c:v>
                </c:pt>
                <c:pt idx="262">
                  <c:v>87</c:v>
                </c:pt>
                <c:pt idx="263">
                  <c:v>98</c:v>
                </c:pt>
                <c:pt idx="264">
                  <c:v>57</c:v>
                </c:pt>
                <c:pt idx="265">
                  <c:v>97</c:v>
                </c:pt>
                <c:pt idx="266">
                  <c:v>93</c:v>
                </c:pt>
                <c:pt idx="267">
                  <c:v>88</c:v>
                </c:pt>
                <c:pt idx="268">
                  <c:v>104</c:v>
                </c:pt>
                <c:pt idx="269">
                  <c:v>93</c:v>
                </c:pt>
                <c:pt idx="270">
                  <c:v>104</c:v>
                </c:pt>
                <c:pt idx="271">
                  <c:v>98</c:v>
                </c:pt>
                <c:pt idx="272">
                  <c:v>82</c:v>
                </c:pt>
                <c:pt idx="273">
                  <c:v>91</c:v>
                </c:pt>
                <c:pt idx="274">
                  <c:v>81</c:v>
                </c:pt>
                <c:pt idx="275">
                  <c:v>94</c:v>
                </c:pt>
                <c:pt idx="276">
                  <c:v>96</c:v>
                </c:pt>
                <c:pt idx="277">
                  <c:v>92</c:v>
                </c:pt>
                <c:pt idx="278">
                  <c:v>101</c:v>
                </c:pt>
                <c:pt idx="279">
                  <c:v>100</c:v>
                </c:pt>
                <c:pt idx="280">
                  <c:v>92</c:v>
                </c:pt>
                <c:pt idx="281">
                  <c:v>97</c:v>
                </c:pt>
                <c:pt idx="282">
                  <c:v>54</c:v>
                </c:pt>
                <c:pt idx="283">
                  <c:v>98</c:v>
                </c:pt>
                <c:pt idx="284">
                  <c:v>71</c:v>
                </c:pt>
                <c:pt idx="285">
                  <c:v>95</c:v>
                </c:pt>
                <c:pt idx="286">
                  <c:v>92</c:v>
                </c:pt>
                <c:pt idx="287">
                  <c:v>68</c:v>
                </c:pt>
                <c:pt idx="288">
                  <c:v>83</c:v>
                </c:pt>
                <c:pt idx="289">
                  <c:v>99</c:v>
                </c:pt>
                <c:pt idx="290">
                  <c:v>95</c:v>
                </c:pt>
                <c:pt idx="291">
                  <c:v>92</c:v>
                </c:pt>
                <c:pt idx="292">
                  <c:v>104</c:v>
                </c:pt>
                <c:pt idx="293">
                  <c:v>96</c:v>
                </c:pt>
                <c:pt idx="294">
                  <c:v>79</c:v>
                </c:pt>
                <c:pt idx="295">
                  <c:v>97</c:v>
                </c:pt>
                <c:pt idx="296">
                  <c:v>89</c:v>
                </c:pt>
                <c:pt idx="297">
                  <c:v>102</c:v>
                </c:pt>
                <c:pt idx="298">
                  <c:v>88</c:v>
                </c:pt>
                <c:pt idx="299">
                  <c:v>87</c:v>
                </c:pt>
                <c:pt idx="300">
                  <c:v>66</c:v>
                </c:pt>
                <c:pt idx="301">
                  <c:v>66</c:v>
                </c:pt>
                <c:pt idx="302">
                  <c:v>98</c:v>
                </c:pt>
                <c:pt idx="303">
                  <c:v>99</c:v>
                </c:pt>
                <c:pt idx="304">
                  <c:v>93</c:v>
                </c:pt>
                <c:pt idx="305">
                  <c:v>63</c:v>
                </c:pt>
                <c:pt idx="306">
                  <c:v>106</c:v>
                </c:pt>
                <c:pt idx="307">
                  <c:v>100</c:v>
                </c:pt>
                <c:pt idx="308">
                  <c:v>86</c:v>
                </c:pt>
                <c:pt idx="309">
                  <c:v>85</c:v>
                </c:pt>
                <c:pt idx="310">
                  <c:v>91</c:v>
                </c:pt>
                <c:pt idx="311">
                  <c:v>99</c:v>
                </c:pt>
                <c:pt idx="312">
                  <c:v>97</c:v>
                </c:pt>
                <c:pt idx="313">
                  <c:v>65</c:v>
                </c:pt>
                <c:pt idx="314">
                  <c:v>88</c:v>
                </c:pt>
                <c:pt idx="315">
                  <c:v>93</c:v>
                </c:pt>
                <c:pt idx="316">
                  <c:v>96</c:v>
                </c:pt>
                <c:pt idx="317">
                  <c:v>86</c:v>
                </c:pt>
                <c:pt idx="318">
                  <c:v>90</c:v>
                </c:pt>
                <c:pt idx="319">
                  <c:v>101</c:v>
                </c:pt>
                <c:pt idx="320">
                  <c:v>101</c:v>
                </c:pt>
                <c:pt idx="321">
                  <c:v>68</c:v>
                </c:pt>
                <c:pt idx="322">
                  <c:v>114</c:v>
                </c:pt>
                <c:pt idx="323">
                  <c:v>99</c:v>
                </c:pt>
                <c:pt idx="324">
                  <c:v>92</c:v>
                </c:pt>
                <c:pt idx="325">
                  <c:v>98</c:v>
                </c:pt>
                <c:pt idx="326">
                  <c:v>96</c:v>
                </c:pt>
                <c:pt idx="327">
                  <c:v>89</c:v>
                </c:pt>
                <c:pt idx="328">
                  <c:v>71</c:v>
                </c:pt>
                <c:pt idx="329">
                  <c:v>111</c:v>
                </c:pt>
                <c:pt idx="330">
                  <c:v>90</c:v>
                </c:pt>
                <c:pt idx="331">
                  <c:v>106</c:v>
                </c:pt>
                <c:pt idx="332">
                  <c:v>100</c:v>
                </c:pt>
                <c:pt idx="333">
                  <c:v>69</c:v>
                </c:pt>
                <c:pt idx="334">
                  <c:v>90</c:v>
                </c:pt>
                <c:pt idx="335">
                  <c:v>97</c:v>
                </c:pt>
                <c:pt idx="336">
                  <c:v>81</c:v>
                </c:pt>
                <c:pt idx="337">
                  <c:v>99</c:v>
                </c:pt>
                <c:pt idx="338">
                  <c:v>69</c:v>
                </c:pt>
                <c:pt idx="339">
                  <c:v>91</c:v>
                </c:pt>
                <c:pt idx="340">
                  <c:v>99</c:v>
                </c:pt>
                <c:pt idx="341">
                  <c:v>99</c:v>
                </c:pt>
                <c:pt idx="342">
                  <c:v>104</c:v>
                </c:pt>
                <c:pt idx="343">
                  <c:v>97</c:v>
                </c:pt>
                <c:pt idx="344">
                  <c:v>92</c:v>
                </c:pt>
                <c:pt idx="345">
                  <c:v>99</c:v>
                </c:pt>
                <c:pt idx="346">
                  <c:v>64</c:v>
                </c:pt>
                <c:pt idx="347">
                  <c:v>107</c:v>
                </c:pt>
                <c:pt idx="348">
                  <c:v>94</c:v>
                </c:pt>
                <c:pt idx="349">
                  <c:v>98</c:v>
                </c:pt>
                <c:pt idx="350">
                  <c:v>100</c:v>
                </c:pt>
                <c:pt idx="351">
                  <c:v>98</c:v>
                </c:pt>
                <c:pt idx="352">
                  <c:v>112</c:v>
                </c:pt>
                <c:pt idx="353">
                  <c:v>105</c:v>
                </c:pt>
                <c:pt idx="354">
                  <c:v>93</c:v>
                </c:pt>
                <c:pt idx="355">
                  <c:v>112</c:v>
                </c:pt>
                <c:pt idx="356">
                  <c:v>106</c:v>
                </c:pt>
                <c:pt idx="357">
                  <c:v>97</c:v>
                </c:pt>
                <c:pt idx="358">
                  <c:v>99</c:v>
                </c:pt>
                <c:pt idx="359">
                  <c:v>59</c:v>
                </c:pt>
                <c:pt idx="360">
                  <c:v>94</c:v>
                </c:pt>
                <c:pt idx="361">
                  <c:v>99</c:v>
                </c:pt>
                <c:pt idx="362">
                  <c:v>94</c:v>
                </c:pt>
                <c:pt idx="363">
                  <c:v>101</c:v>
                </c:pt>
                <c:pt idx="364">
                  <c:v>104</c:v>
                </c:pt>
                <c:pt idx="365">
                  <c:v>99</c:v>
                </c:pt>
                <c:pt idx="366">
                  <c:v>98</c:v>
                </c:pt>
                <c:pt idx="367">
                  <c:v>90</c:v>
                </c:pt>
                <c:pt idx="368">
                  <c:v>59</c:v>
                </c:pt>
                <c:pt idx="369">
                  <c:v>97</c:v>
                </c:pt>
                <c:pt idx="370">
                  <c:v>96</c:v>
                </c:pt>
                <c:pt idx="371">
                  <c:v>97</c:v>
                </c:pt>
                <c:pt idx="372">
                  <c:v>98</c:v>
                </c:pt>
                <c:pt idx="373">
                  <c:v>97</c:v>
                </c:pt>
                <c:pt idx="374">
                  <c:v>90</c:v>
                </c:pt>
                <c:pt idx="375">
                  <c:v>104</c:v>
                </c:pt>
                <c:pt idx="376">
                  <c:v>89</c:v>
                </c:pt>
                <c:pt idx="377">
                  <c:v>104</c:v>
                </c:pt>
                <c:pt idx="378">
                  <c:v>101</c:v>
                </c:pt>
                <c:pt idx="379">
                  <c:v>89</c:v>
                </c:pt>
                <c:pt idx="380">
                  <c:v>89</c:v>
                </c:pt>
                <c:pt idx="381">
                  <c:v>108</c:v>
                </c:pt>
                <c:pt idx="382">
                  <c:v>98</c:v>
                </c:pt>
                <c:pt idx="383">
                  <c:v>98</c:v>
                </c:pt>
                <c:pt idx="384">
                  <c:v>105</c:v>
                </c:pt>
                <c:pt idx="385">
                  <c:v>97</c:v>
                </c:pt>
                <c:pt idx="386">
                  <c:v>107</c:v>
                </c:pt>
                <c:pt idx="387">
                  <c:v>78</c:v>
                </c:pt>
                <c:pt idx="388">
                  <c:v>108</c:v>
                </c:pt>
                <c:pt idx="389">
                  <c:v>102</c:v>
                </c:pt>
                <c:pt idx="390">
                  <c:v>95</c:v>
                </c:pt>
                <c:pt idx="391">
                  <c:v>101</c:v>
                </c:pt>
                <c:pt idx="392">
                  <c:v>85</c:v>
                </c:pt>
                <c:pt idx="393">
                  <c:v>104</c:v>
                </c:pt>
                <c:pt idx="394">
                  <c:v>93</c:v>
                </c:pt>
                <c:pt idx="395">
                  <c:v>99</c:v>
                </c:pt>
                <c:pt idx="396">
                  <c:v>59</c:v>
                </c:pt>
                <c:pt idx="397">
                  <c:v>104</c:v>
                </c:pt>
                <c:pt idx="398">
                  <c:v>106</c:v>
                </c:pt>
                <c:pt idx="399">
                  <c:v>99</c:v>
                </c:pt>
                <c:pt idx="400">
                  <c:v>94</c:v>
                </c:pt>
                <c:pt idx="401">
                  <c:v>87</c:v>
                </c:pt>
                <c:pt idx="402">
                  <c:v>91</c:v>
                </c:pt>
                <c:pt idx="403">
                  <c:v>101</c:v>
                </c:pt>
                <c:pt idx="404">
                  <c:v>103</c:v>
                </c:pt>
                <c:pt idx="405">
                  <c:v>99</c:v>
                </c:pt>
                <c:pt idx="406">
                  <c:v>94</c:v>
                </c:pt>
                <c:pt idx="407">
                  <c:v>97</c:v>
                </c:pt>
                <c:pt idx="408">
                  <c:v>95</c:v>
                </c:pt>
                <c:pt idx="409">
                  <c:v>97</c:v>
                </c:pt>
                <c:pt idx="410">
                  <c:v>98</c:v>
                </c:pt>
                <c:pt idx="411">
                  <c:v>99</c:v>
                </c:pt>
                <c:pt idx="412">
                  <c:v>103</c:v>
                </c:pt>
                <c:pt idx="413">
                  <c:v>89</c:v>
                </c:pt>
                <c:pt idx="414">
                  <c:v>76</c:v>
                </c:pt>
                <c:pt idx="415">
                  <c:v>72</c:v>
                </c:pt>
                <c:pt idx="416">
                  <c:v>111</c:v>
                </c:pt>
                <c:pt idx="417">
                  <c:v>109</c:v>
                </c:pt>
                <c:pt idx="418">
                  <c:v>101</c:v>
                </c:pt>
                <c:pt idx="419">
                  <c:v>101</c:v>
                </c:pt>
                <c:pt idx="420">
                  <c:v>99</c:v>
                </c:pt>
                <c:pt idx="421">
                  <c:v>106</c:v>
                </c:pt>
                <c:pt idx="422">
                  <c:v>101</c:v>
                </c:pt>
                <c:pt idx="423">
                  <c:v>103</c:v>
                </c:pt>
                <c:pt idx="424">
                  <c:v>88</c:v>
                </c:pt>
                <c:pt idx="425">
                  <c:v>103</c:v>
                </c:pt>
                <c:pt idx="426">
                  <c:v>96</c:v>
                </c:pt>
                <c:pt idx="427">
                  <c:v>69</c:v>
                </c:pt>
                <c:pt idx="428">
                  <c:v>101</c:v>
                </c:pt>
                <c:pt idx="429">
                  <c:v>97</c:v>
                </c:pt>
                <c:pt idx="430">
                  <c:v>112</c:v>
                </c:pt>
                <c:pt idx="431">
                  <c:v>89</c:v>
                </c:pt>
                <c:pt idx="432">
                  <c:v>101</c:v>
                </c:pt>
                <c:pt idx="433">
                  <c:v>100</c:v>
                </c:pt>
                <c:pt idx="434">
                  <c:v>99</c:v>
                </c:pt>
                <c:pt idx="435">
                  <c:v>98</c:v>
                </c:pt>
                <c:pt idx="436">
                  <c:v>92</c:v>
                </c:pt>
                <c:pt idx="437">
                  <c:v>100</c:v>
                </c:pt>
                <c:pt idx="438">
                  <c:v>99</c:v>
                </c:pt>
                <c:pt idx="439">
                  <c:v>90</c:v>
                </c:pt>
                <c:pt idx="440">
                  <c:v>111</c:v>
                </c:pt>
                <c:pt idx="441">
                  <c:v>96</c:v>
                </c:pt>
                <c:pt idx="442">
                  <c:v>109</c:v>
                </c:pt>
                <c:pt idx="443">
                  <c:v>95</c:v>
                </c:pt>
                <c:pt idx="444">
                  <c:v>70</c:v>
                </c:pt>
                <c:pt idx="445">
                  <c:v>111</c:v>
                </c:pt>
                <c:pt idx="446">
                  <c:v>94</c:v>
                </c:pt>
                <c:pt idx="447">
                  <c:v>99</c:v>
                </c:pt>
                <c:pt idx="448">
                  <c:v>67</c:v>
                </c:pt>
                <c:pt idx="449">
                  <c:v>92</c:v>
                </c:pt>
                <c:pt idx="450">
                  <c:v>96</c:v>
                </c:pt>
                <c:pt idx="451">
                  <c:v>104</c:v>
                </c:pt>
                <c:pt idx="452">
                  <c:v>64</c:v>
                </c:pt>
                <c:pt idx="453">
                  <c:v>110</c:v>
                </c:pt>
                <c:pt idx="454">
                  <c:v>88</c:v>
                </c:pt>
                <c:pt idx="455">
                  <c:v>71</c:v>
                </c:pt>
                <c:pt idx="456">
                  <c:v>104</c:v>
                </c:pt>
                <c:pt idx="457">
                  <c:v>74</c:v>
                </c:pt>
                <c:pt idx="458">
                  <c:v>93</c:v>
                </c:pt>
                <c:pt idx="459">
                  <c:v>103</c:v>
                </c:pt>
                <c:pt idx="460">
                  <c:v>65</c:v>
                </c:pt>
                <c:pt idx="461">
                  <c:v>100</c:v>
                </c:pt>
                <c:pt idx="462">
                  <c:v>96</c:v>
                </c:pt>
                <c:pt idx="463">
                  <c:v>94</c:v>
                </c:pt>
                <c:pt idx="464">
                  <c:v>105</c:v>
                </c:pt>
                <c:pt idx="465">
                  <c:v>93</c:v>
                </c:pt>
                <c:pt idx="466">
                  <c:v>98</c:v>
                </c:pt>
                <c:pt idx="467">
                  <c:v>94</c:v>
                </c:pt>
                <c:pt idx="468">
                  <c:v>103</c:v>
                </c:pt>
                <c:pt idx="469">
                  <c:v>82</c:v>
                </c:pt>
                <c:pt idx="470">
                  <c:v>106</c:v>
                </c:pt>
                <c:pt idx="471">
                  <c:v>94</c:v>
                </c:pt>
                <c:pt idx="472">
                  <c:v>82</c:v>
                </c:pt>
                <c:pt idx="473">
                  <c:v>93</c:v>
                </c:pt>
                <c:pt idx="474">
                  <c:v>93</c:v>
                </c:pt>
                <c:pt idx="475">
                  <c:v>96</c:v>
                </c:pt>
                <c:pt idx="476">
                  <c:v>65</c:v>
                </c:pt>
                <c:pt idx="477">
                  <c:v>59</c:v>
                </c:pt>
                <c:pt idx="478">
                  <c:v>109</c:v>
                </c:pt>
                <c:pt idx="479">
                  <c:v>93</c:v>
                </c:pt>
                <c:pt idx="480">
                  <c:v>92</c:v>
                </c:pt>
                <c:pt idx="481">
                  <c:v>115</c:v>
                </c:pt>
                <c:pt idx="482">
                  <c:v>96</c:v>
                </c:pt>
                <c:pt idx="483">
                  <c:v>100</c:v>
                </c:pt>
                <c:pt idx="484">
                  <c:v>95</c:v>
                </c:pt>
                <c:pt idx="485">
                  <c:v>109</c:v>
                </c:pt>
                <c:pt idx="486">
                  <c:v>93</c:v>
                </c:pt>
                <c:pt idx="487">
                  <c:v>95</c:v>
                </c:pt>
                <c:pt idx="488">
                  <c:v>102</c:v>
                </c:pt>
                <c:pt idx="489">
                  <c:v>90</c:v>
                </c:pt>
                <c:pt idx="490">
                  <c:v>109</c:v>
                </c:pt>
                <c:pt idx="491">
                  <c:v>76</c:v>
                </c:pt>
                <c:pt idx="492">
                  <c:v>94</c:v>
                </c:pt>
                <c:pt idx="493">
                  <c:v>79</c:v>
                </c:pt>
                <c:pt idx="494">
                  <c:v>60</c:v>
                </c:pt>
                <c:pt idx="495">
                  <c:v>97</c:v>
                </c:pt>
                <c:pt idx="496">
                  <c:v>94</c:v>
                </c:pt>
                <c:pt idx="497">
                  <c:v>69</c:v>
                </c:pt>
                <c:pt idx="498">
                  <c:v>98</c:v>
                </c:pt>
                <c:pt idx="499">
                  <c:v>96</c:v>
                </c:pt>
                <c:pt idx="500">
                  <c:v>100</c:v>
                </c:pt>
                <c:pt idx="501">
                  <c:v>107</c:v>
                </c:pt>
                <c:pt idx="502">
                  <c:v>95</c:v>
                </c:pt>
                <c:pt idx="503">
                  <c:v>74</c:v>
                </c:pt>
                <c:pt idx="504">
                  <c:v>95</c:v>
                </c:pt>
                <c:pt idx="505">
                  <c:v>59</c:v>
                </c:pt>
                <c:pt idx="506">
                  <c:v>98</c:v>
                </c:pt>
                <c:pt idx="507">
                  <c:v>69</c:v>
                </c:pt>
                <c:pt idx="508">
                  <c:v>98</c:v>
                </c:pt>
                <c:pt idx="509">
                  <c:v>72</c:v>
                </c:pt>
                <c:pt idx="510">
                  <c:v>99</c:v>
                </c:pt>
                <c:pt idx="511">
                  <c:v>90</c:v>
                </c:pt>
                <c:pt idx="512">
                  <c:v>107</c:v>
                </c:pt>
                <c:pt idx="513">
                  <c:v>73</c:v>
                </c:pt>
                <c:pt idx="514">
                  <c:v>68</c:v>
                </c:pt>
                <c:pt idx="515">
                  <c:v>63</c:v>
                </c:pt>
                <c:pt idx="516">
                  <c:v>97</c:v>
                </c:pt>
                <c:pt idx="517">
                  <c:v>99</c:v>
                </c:pt>
                <c:pt idx="518">
                  <c:v>96</c:v>
                </c:pt>
                <c:pt idx="519">
                  <c:v>97</c:v>
                </c:pt>
                <c:pt idx="520">
                  <c:v>102</c:v>
                </c:pt>
                <c:pt idx="521">
                  <c:v>99</c:v>
                </c:pt>
                <c:pt idx="522">
                  <c:v>87</c:v>
                </c:pt>
                <c:pt idx="523">
                  <c:v>98</c:v>
                </c:pt>
                <c:pt idx="524">
                  <c:v>88</c:v>
                </c:pt>
                <c:pt idx="525">
                  <c:v>105</c:v>
                </c:pt>
                <c:pt idx="526">
                  <c:v>87</c:v>
                </c:pt>
                <c:pt idx="527">
                  <c:v>91</c:v>
                </c:pt>
                <c:pt idx="528">
                  <c:v>95</c:v>
                </c:pt>
                <c:pt idx="529">
                  <c:v>72</c:v>
                </c:pt>
                <c:pt idx="530">
                  <c:v>92</c:v>
                </c:pt>
                <c:pt idx="531">
                  <c:v>86</c:v>
                </c:pt>
                <c:pt idx="532">
                  <c:v>97</c:v>
                </c:pt>
                <c:pt idx="533">
                  <c:v>64.900000000000006</c:v>
                </c:pt>
                <c:pt idx="534">
                  <c:v>102</c:v>
                </c:pt>
                <c:pt idx="535">
                  <c:v>76.766666666666595</c:v>
                </c:pt>
                <c:pt idx="536">
                  <c:v>96</c:v>
                </c:pt>
                <c:pt idx="537">
                  <c:v>96</c:v>
                </c:pt>
                <c:pt idx="538">
                  <c:v>81</c:v>
                </c:pt>
                <c:pt idx="539">
                  <c:v>84</c:v>
                </c:pt>
                <c:pt idx="540">
                  <c:v>93</c:v>
                </c:pt>
                <c:pt idx="541">
                  <c:v>93</c:v>
                </c:pt>
                <c:pt idx="542">
                  <c:v>96</c:v>
                </c:pt>
                <c:pt idx="543">
                  <c:v>95</c:v>
                </c:pt>
                <c:pt idx="544">
                  <c:v>103</c:v>
                </c:pt>
                <c:pt idx="545">
                  <c:v>95</c:v>
                </c:pt>
                <c:pt idx="546">
                  <c:v>90</c:v>
                </c:pt>
                <c:pt idx="547">
                  <c:v>87</c:v>
                </c:pt>
                <c:pt idx="548">
                  <c:v>100</c:v>
                </c:pt>
                <c:pt idx="549">
                  <c:v>98</c:v>
                </c:pt>
                <c:pt idx="550">
                  <c:v>108</c:v>
                </c:pt>
                <c:pt idx="551">
                  <c:v>87</c:v>
                </c:pt>
                <c:pt idx="552">
                  <c:v>87</c:v>
                </c:pt>
                <c:pt idx="553">
                  <c:v>109</c:v>
                </c:pt>
                <c:pt idx="554">
                  <c:v>97</c:v>
                </c:pt>
                <c:pt idx="555">
                  <c:v>94</c:v>
                </c:pt>
                <c:pt idx="556">
                  <c:v>89</c:v>
                </c:pt>
                <c:pt idx="557">
                  <c:v>85</c:v>
                </c:pt>
                <c:pt idx="558">
                  <c:v>92</c:v>
                </c:pt>
                <c:pt idx="559">
                  <c:v>103</c:v>
                </c:pt>
                <c:pt idx="560">
                  <c:v>86</c:v>
                </c:pt>
                <c:pt idx="561">
                  <c:v>96</c:v>
                </c:pt>
                <c:pt idx="562">
                  <c:v>87</c:v>
                </c:pt>
                <c:pt idx="563">
                  <c:v>91.8333333333333</c:v>
                </c:pt>
                <c:pt idx="564">
                  <c:v>99</c:v>
                </c:pt>
                <c:pt idx="565">
                  <c:v>102</c:v>
                </c:pt>
                <c:pt idx="566">
                  <c:v>94</c:v>
                </c:pt>
                <c:pt idx="567">
                  <c:v>66</c:v>
                </c:pt>
                <c:pt idx="568">
                  <c:v>58.866666666666603</c:v>
                </c:pt>
                <c:pt idx="569">
                  <c:v>99</c:v>
                </c:pt>
                <c:pt idx="570">
                  <c:v>85</c:v>
                </c:pt>
                <c:pt idx="571">
                  <c:v>87</c:v>
                </c:pt>
                <c:pt idx="572">
                  <c:v>64</c:v>
                </c:pt>
                <c:pt idx="573">
                  <c:v>101</c:v>
                </c:pt>
                <c:pt idx="574">
                  <c:v>97</c:v>
                </c:pt>
                <c:pt idx="575">
                  <c:v>64</c:v>
                </c:pt>
                <c:pt idx="576">
                  <c:v>98</c:v>
                </c:pt>
                <c:pt idx="577">
                  <c:v>85</c:v>
                </c:pt>
                <c:pt idx="578">
                  <c:v>96</c:v>
                </c:pt>
                <c:pt idx="579">
                  <c:v>112</c:v>
                </c:pt>
                <c:pt idx="580">
                  <c:v>97</c:v>
                </c:pt>
                <c:pt idx="581">
                  <c:v>97</c:v>
                </c:pt>
                <c:pt idx="582">
                  <c:v>101</c:v>
                </c:pt>
                <c:pt idx="583">
                  <c:v>96</c:v>
                </c:pt>
                <c:pt idx="584">
                  <c:v>86</c:v>
                </c:pt>
                <c:pt idx="585">
                  <c:v>98</c:v>
                </c:pt>
                <c:pt idx="586">
                  <c:v>72</c:v>
                </c:pt>
                <c:pt idx="587">
                  <c:v>90</c:v>
                </c:pt>
                <c:pt idx="588">
                  <c:v>109</c:v>
                </c:pt>
                <c:pt idx="589">
                  <c:v>83</c:v>
                </c:pt>
                <c:pt idx="590">
                  <c:v>91</c:v>
                </c:pt>
                <c:pt idx="591">
                  <c:v>95</c:v>
                </c:pt>
                <c:pt idx="592">
                  <c:v>71</c:v>
                </c:pt>
                <c:pt idx="593">
                  <c:v>104</c:v>
                </c:pt>
                <c:pt idx="594">
                  <c:v>84</c:v>
                </c:pt>
                <c:pt idx="595">
                  <c:v>90</c:v>
                </c:pt>
                <c:pt idx="596">
                  <c:v>89</c:v>
                </c:pt>
                <c:pt idx="597">
                  <c:v>95</c:v>
                </c:pt>
                <c:pt idx="598">
                  <c:v>87</c:v>
                </c:pt>
                <c:pt idx="599">
                  <c:v>93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86</c:v>
                </c:pt>
                <c:pt idx="604">
                  <c:v>93</c:v>
                </c:pt>
                <c:pt idx="605">
                  <c:v>61</c:v>
                </c:pt>
                <c:pt idx="606">
                  <c:v>93</c:v>
                </c:pt>
                <c:pt idx="607">
                  <c:v>97</c:v>
                </c:pt>
                <c:pt idx="608">
                  <c:v>89</c:v>
                </c:pt>
                <c:pt idx="609">
                  <c:v>93</c:v>
                </c:pt>
                <c:pt idx="610">
                  <c:v>97</c:v>
                </c:pt>
                <c:pt idx="611">
                  <c:v>69</c:v>
                </c:pt>
                <c:pt idx="612">
                  <c:v>69</c:v>
                </c:pt>
                <c:pt idx="613">
                  <c:v>66</c:v>
                </c:pt>
                <c:pt idx="614">
                  <c:v>70</c:v>
                </c:pt>
                <c:pt idx="615">
                  <c:v>94</c:v>
                </c:pt>
                <c:pt idx="616">
                  <c:v>84</c:v>
                </c:pt>
                <c:pt idx="617">
                  <c:v>98</c:v>
                </c:pt>
                <c:pt idx="618">
                  <c:v>94</c:v>
                </c:pt>
                <c:pt idx="619">
                  <c:v>85</c:v>
                </c:pt>
                <c:pt idx="620">
                  <c:v>96</c:v>
                </c:pt>
                <c:pt idx="621">
                  <c:v>92</c:v>
                </c:pt>
                <c:pt idx="622">
                  <c:v>81</c:v>
                </c:pt>
                <c:pt idx="623">
                  <c:v>90</c:v>
                </c:pt>
                <c:pt idx="624">
                  <c:v>99</c:v>
                </c:pt>
                <c:pt idx="625">
                  <c:v>94</c:v>
                </c:pt>
                <c:pt idx="626">
                  <c:v>91.75</c:v>
                </c:pt>
                <c:pt idx="627">
                  <c:v>105</c:v>
                </c:pt>
                <c:pt idx="628">
                  <c:v>75</c:v>
                </c:pt>
                <c:pt idx="629">
                  <c:v>89</c:v>
                </c:pt>
                <c:pt idx="630">
                  <c:v>100</c:v>
                </c:pt>
                <c:pt idx="631">
                  <c:v>72</c:v>
                </c:pt>
                <c:pt idx="632">
                  <c:v>72</c:v>
                </c:pt>
                <c:pt idx="633">
                  <c:v>67</c:v>
                </c:pt>
                <c:pt idx="634">
                  <c:v>94</c:v>
                </c:pt>
                <c:pt idx="635">
                  <c:v>97</c:v>
                </c:pt>
                <c:pt idx="636">
                  <c:v>99</c:v>
                </c:pt>
                <c:pt idx="637">
                  <c:v>102</c:v>
                </c:pt>
                <c:pt idx="638">
                  <c:v>93</c:v>
                </c:pt>
                <c:pt idx="639">
                  <c:v>93</c:v>
                </c:pt>
                <c:pt idx="640">
                  <c:v>85</c:v>
                </c:pt>
                <c:pt idx="641">
                  <c:v>65</c:v>
                </c:pt>
                <c:pt idx="642">
                  <c:v>103</c:v>
                </c:pt>
                <c:pt idx="643">
                  <c:v>50</c:v>
                </c:pt>
                <c:pt idx="644">
                  <c:v>90</c:v>
                </c:pt>
                <c:pt idx="645">
                  <c:v>67</c:v>
                </c:pt>
                <c:pt idx="646">
                  <c:v>89</c:v>
                </c:pt>
                <c:pt idx="647">
                  <c:v>83</c:v>
                </c:pt>
                <c:pt idx="648">
                  <c:v>106</c:v>
                </c:pt>
                <c:pt idx="649">
                  <c:v>83</c:v>
                </c:pt>
                <c:pt idx="650">
                  <c:v>91</c:v>
                </c:pt>
                <c:pt idx="651">
                  <c:v>99</c:v>
                </c:pt>
                <c:pt idx="652">
                  <c:v>98</c:v>
                </c:pt>
                <c:pt idx="653">
                  <c:v>90</c:v>
                </c:pt>
                <c:pt idx="654">
                  <c:v>89</c:v>
                </c:pt>
                <c:pt idx="655">
                  <c:v>93</c:v>
                </c:pt>
                <c:pt idx="656">
                  <c:v>91</c:v>
                </c:pt>
                <c:pt idx="657">
                  <c:v>105</c:v>
                </c:pt>
                <c:pt idx="658">
                  <c:v>87</c:v>
                </c:pt>
                <c:pt idx="659">
                  <c:v>91</c:v>
                </c:pt>
                <c:pt idx="660">
                  <c:v>100</c:v>
                </c:pt>
                <c:pt idx="661">
                  <c:v>85</c:v>
                </c:pt>
                <c:pt idx="662">
                  <c:v>99</c:v>
                </c:pt>
                <c:pt idx="663">
                  <c:v>97</c:v>
                </c:pt>
                <c:pt idx="664">
                  <c:v>96</c:v>
                </c:pt>
                <c:pt idx="665">
                  <c:v>86</c:v>
                </c:pt>
                <c:pt idx="666">
                  <c:v>87</c:v>
                </c:pt>
                <c:pt idx="667">
                  <c:v>70</c:v>
                </c:pt>
                <c:pt idx="668">
                  <c:v>96</c:v>
                </c:pt>
                <c:pt idx="669">
                  <c:v>85</c:v>
                </c:pt>
                <c:pt idx="670">
                  <c:v>90</c:v>
                </c:pt>
                <c:pt idx="671">
                  <c:v>94</c:v>
                </c:pt>
                <c:pt idx="672">
                  <c:v>82</c:v>
                </c:pt>
                <c:pt idx="673">
                  <c:v>90</c:v>
                </c:pt>
                <c:pt idx="674">
                  <c:v>100</c:v>
                </c:pt>
                <c:pt idx="675">
                  <c:v>91</c:v>
                </c:pt>
                <c:pt idx="676">
                  <c:v>77</c:v>
                </c:pt>
                <c:pt idx="677">
                  <c:v>93</c:v>
                </c:pt>
                <c:pt idx="678">
                  <c:v>101</c:v>
                </c:pt>
                <c:pt idx="679">
                  <c:v>93</c:v>
                </c:pt>
                <c:pt idx="680">
                  <c:v>98</c:v>
                </c:pt>
                <c:pt idx="681">
                  <c:v>102</c:v>
                </c:pt>
                <c:pt idx="682">
                  <c:v>91</c:v>
                </c:pt>
                <c:pt idx="683">
                  <c:v>64</c:v>
                </c:pt>
                <c:pt idx="684">
                  <c:v>91</c:v>
                </c:pt>
                <c:pt idx="685">
                  <c:v>94</c:v>
                </c:pt>
                <c:pt idx="686">
                  <c:v>97</c:v>
                </c:pt>
                <c:pt idx="687">
                  <c:v>96</c:v>
                </c:pt>
                <c:pt idx="688">
                  <c:v>92</c:v>
                </c:pt>
                <c:pt idx="689">
                  <c:v>98</c:v>
                </c:pt>
                <c:pt idx="690">
                  <c:v>97</c:v>
                </c:pt>
                <c:pt idx="691">
                  <c:v>87</c:v>
                </c:pt>
                <c:pt idx="692">
                  <c:v>93</c:v>
                </c:pt>
                <c:pt idx="693">
                  <c:v>101</c:v>
                </c:pt>
                <c:pt idx="694">
                  <c:v>85</c:v>
                </c:pt>
                <c:pt idx="695">
                  <c:v>99</c:v>
                </c:pt>
                <c:pt idx="696">
                  <c:v>95</c:v>
                </c:pt>
                <c:pt idx="697">
                  <c:v>99</c:v>
                </c:pt>
                <c:pt idx="698">
                  <c:v>99</c:v>
                </c:pt>
                <c:pt idx="699">
                  <c:v>70.966666666666598</c:v>
                </c:pt>
                <c:pt idx="700">
                  <c:v>67.733333333333306</c:v>
                </c:pt>
                <c:pt idx="701">
                  <c:v>80</c:v>
                </c:pt>
                <c:pt idx="702">
                  <c:v>95</c:v>
                </c:pt>
                <c:pt idx="703">
                  <c:v>94</c:v>
                </c:pt>
                <c:pt idx="704">
                  <c:v>89</c:v>
                </c:pt>
                <c:pt idx="705">
                  <c:v>97</c:v>
                </c:pt>
                <c:pt idx="706">
                  <c:v>103</c:v>
                </c:pt>
                <c:pt idx="707">
                  <c:v>96</c:v>
                </c:pt>
                <c:pt idx="708">
                  <c:v>107</c:v>
                </c:pt>
                <c:pt idx="709">
                  <c:v>90</c:v>
                </c:pt>
                <c:pt idx="710">
                  <c:v>67</c:v>
                </c:pt>
                <c:pt idx="711">
                  <c:v>98</c:v>
                </c:pt>
                <c:pt idx="712">
                  <c:v>96</c:v>
                </c:pt>
                <c:pt idx="713">
                  <c:v>87</c:v>
                </c:pt>
                <c:pt idx="714">
                  <c:v>104</c:v>
                </c:pt>
                <c:pt idx="715">
                  <c:v>103</c:v>
                </c:pt>
                <c:pt idx="716">
                  <c:v>87</c:v>
                </c:pt>
                <c:pt idx="717">
                  <c:v>98</c:v>
                </c:pt>
                <c:pt idx="718">
                  <c:v>95</c:v>
                </c:pt>
                <c:pt idx="719">
                  <c:v>90</c:v>
                </c:pt>
                <c:pt idx="720">
                  <c:v>113</c:v>
                </c:pt>
                <c:pt idx="721">
                  <c:v>94</c:v>
                </c:pt>
                <c:pt idx="722">
                  <c:v>89</c:v>
                </c:pt>
                <c:pt idx="723">
                  <c:v>89</c:v>
                </c:pt>
                <c:pt idx="724">
                  <c:v>86</c:v>
                </c:pt>
                <c:pt idx="725">
                  <c:v>101</c:v>
                </c:pt>
                <c:pt idx="726">
                  <c:v>84</c:v>
                </c:pt>
                <c:pt idx="727">
                  <c:v>109</c:v>
                </c:pt>
                <c:pt idx="728">
                  <c:v>86</c:v>
                </c:pt>
                <c:pt idx="729">
                  <c:v>94</c:v>
                </c:pt>
                <c:pt idx="730">
                  <c:v>97</c:v>
                </c:pt>
                <c:pt idx="731">
                  <c:v>88</c:v>
                </c:pt>
                <c:pt idx="732">
                  <c:v>89</c:v>
                </c:pt>
                <c:pt idx="733">
                  <c:v>96</c:v>
                </c:pt>
                <c:pt idx="734">
                  <c:v>92</c:v>
                </c:pt>
                <c:pt idx="735">
                  <c:v>92</c:v>
                </c:pt>
                <c:pt idx="736">
                  <c:v>101</c:v>
                </c:pt>
                <c:pt idx="737">
                  <c:v>93</c:v>
                </c:pt>
                <c:pt idx="738">
                  <c:v>99</c:v>
                </c:pt>
                <c:pt idx="739">
                  <c:v>86</c:v>
                </c:pt>
                <c:pt idx="740">
                  <c:v>88</c:v>
                </c:pt>
                <c:pt idx="741">
                  <c:v>90</c:v>
                </c:pt>
                <c:pt idx="742">
                  <c:v>98</c:v>
                </c:pt>
                <c:pt idx="743">
                  <c:v>84</c:v>
                </c:pt>
                <c:pt idx="744">
                  <c:v>87</c:v>
                </c:pt>
                <c:pt idx="745">
                  <c:v>75</c:v>
                </c:pt>
                <c:pt idx="746">
                  <c:v>114</c:v>
                </c:pt>
                <c:pt idx="747">
                  <c:v>95</c:v>
                </c:pt>
                <c:pt idx="748">
                  <c:v>87</c:v>
                </c:pt>
                <c:pt idx="749">
                  <c:v>100</c:v>
                </c:pt>
                <c:pt idx="750">
                  <c:v>66</c:v>
                </c:pt>
                <c:pt idx="751">
                  <c:v>92</c:v>
                </c:pt>
                <c:pt idx="752">
                  <c:v>96</c:v>
                </c:pt>
                <c:pt idx="753">
                  <c:v>89</c:v>
                </c:pt>
                <c:pt idx="754">
                  <c:v>97</c:v>
                </c:pt>
                <c:pt idx="755">
                  <c:v>90</c:v>
                </c:pt>
                <c:pt idx="756">
                  <c:v>107</c:v>
                </c:pt>
                <c:pt idx="757">
                  <c:v>107</c:v>
                </c:pt>
                <c:pt idx="758">
                  <c:v>95</c:v>
                </c:pt>
                <c:pt idx="759">
                  <c:v>92</c:v>
                </c:pt>
                <c:pt idx="760">
                  <c:v>86.5</c:v>
                </c:pt>
                <c:pt idx="761">
                  <c:v>101</c:v>
                </c:pt>
                <c:pt idx="762">
                  <c:v>93</c:v>
                </c:pt>
                <c:pt idx="763">
                  <c:v>101</c:v>
                </c:pt>
                <c:pt idx="764">
                  <c:v>98</c:v>
                </c:pt>
                <c:pt idx="765">
                  <c:v>108</c:v>
                </c:pt>
                <c:pt idx="766">
                  <c:v>85</c:v>
                </c:pt>
                <c:pt idx="767">
                  <c:v>96</c:v>
                </c:pt>
                <c:pt idx="768">
                  <c:v>98</c:v>
                </c:pt>
                <c:pt idx="769">
                  <c:v>91</c:v>
                </c:pt>
                <c:pt idx="770">
                  <c:v>100</c:v>
                </c:pt>
                <c:pt idx="771">
                  <c:v>93</c:v>
                </c:pt>
                <c:pt idx="772">
                  <c:v>83</c:v>
                </c:pt>
                <c:pt idx="773">
                  <c:v>99</c:v>
                </c:pt>
                <c:pt idx="774">
                  <c:v>103</c:v>
                </c:pt>
                <c:pt idx="775">
                  <c:v>91</c:v>
                </c:pt>
                <c:pt idx="776">
                  <c:v>105</c:v>
                </c:pt>
                <c:pt idx="777">
                  <c:v>91</c:v>
                </c:pt>
                <c:pt idx="778">
                  <c:v>102</c:v>
                </c:pt>
                <c:pt idx="779">
                  <c:v>90</c:v>
                </c:pt>
                <c:pt idx="780">
                  <c:v>94</c:v>
                </c:pt>
                <c:pt idx="781">
                  <c:v>86</c:v>
                </c:pt>
                <c:pt idx="782">
                  <c:v>96</c:v>
                </c:pt>
                <c:pt idx="783">
                  <c:v>100</c:v>
                </c:pt>
                <c:pt idx="784">
                  <c:v>91</c:v>
                </c:pt>
                <c:pt idx="785">
                  <c:v>94</c:v>
                </c:pt>
                <c:pt idx="786">
                  <c:v>84</c:v>
                </c:pt>
                <c:pt idx="787">
                  <c:v>75</c:v>
                </c:pt>
                <c:pt idx="788">
                  <c:v>90</c:v>
                </c:pt>
                <c:pt idx="789">
                  <c:v>97</c:v>
                </c:pt>
                <c:pt idx="790">
                  <c:v>98</c:v>
                </c:pt>
                <c:pt idx="791">
                  <c:v>101</c:v>
                </c:pt>
                <c:pt idx="792">
                  <c:v>99</c:v>
                </c:pt>
                <c:pt idx="793">
                  <c:v>81</c:v>
                </c:pt>
                <c:pt idx="794">
                  <c:v>87</c:v>
                </c:pt>
                <c:pt idx="795">
                  <c:v>93</c:v>
                </c:pt>
                <c:pt idx="796">
                  <c:v>96</c:v>
                </c:pt>
                <c:pt idx="797">
                  <c:v>100</c:v>
                </c:pt>
                <c:pt idx="798">
                  <c:v>92</c:v>
                </c:pt>
                <c:pt idx="799">
                  <c:v>85</c:v>
                </c:pt>
                <c:pt idx="800">
                  <c:v>86</c:v>
                </c:pt>
                <c:pt idx="801">
                  <c:v>99</c:v>
                </c:pt>
                <c:pt idx="802">
                  <c:v>86</c:v>
                </c:pt>
                <c:pt idx="803">
                  <c:v>99</c:v>
                </c:pt>
                <c:pt idx="804">
                  <c:v>99</c:v>
                </c:pt>
                <c:pt idx="805">
                  <c:v>106</c:v>
                </c:pt>
                <c:pt idx="806">
                  <c:v>86</c:v>
                </c:pt>
                <c:pt idx="807">
                  <c:v>96</c:v>
                </c:pt>
                <c:pt idx="808">
                  <c:v>93</c:v>
                </c:pt>
                <c:pt idx="809">
                  <c:v>99</c:v>
                </c:pt>
                <c:pt idx="810">
                  <c:v>87</c:v>
                </c:pt>
                <c:pt idx="811">
                  <c:v>100</c:v>
                </c:pt>
                <c:pt idx="812">
                  <c:v>103</c:v>
                </c:pt>
                <c:pt idx="813">
                  <c:v>89</c:v>
                </c:pt>
                <c:pt idx="814">
                  <c:v>95</c:v>
                </c:pt>
                <c:pt idx="815">
                  <c:v>90</c:v>
                </c:pt>
                <c:pt idx="816">
                  <c:v>89.9166666666666</c:v>
                </c:pt>
                <c:pt idx="817">
                  <c:v>101.65</c:v>
                </c:pt>
                <c:pt idx="818">
                  <c:v>87</c:v>
                </c:pt>
                <c:pt idx="819">
                  <c:v>97</c:v>
                </c:pt>
                <c:pt idx="820">
                  <c:v>95</c:v>
                </c:pt>
                <c:pt idx="821">
                  <c:v>99</c:v>
                </c:pt>
                <c:pt idx="822">
                  <c:v>97</c:v>
                </c:pt>
                <c:pt idx="823">
                  <c:v>89</c:v>
                </c:pt>
                <c:pt idx="824">
                  <c:v>87</c:v>
                </c:pt>
                <c:pt idx="825">
                  <c:v>92</c:v>
                </c:pt>
                <c:pt idx="826">
                  <c:v>97</c:v>
                </c:pt>
                <c:pt idx="827">
                  <c:v>100</c:v>
                </c:pt>
                <c:pt idx="828">
                  <c:v>94</c:v>
                </c:pt>
                <c:pt idx="829">
                  <c:v>99</c:v>
                </c:pt>
                <c:pt idx="830">
                  <c:v>88</c:v>
                </c:pt>
                <c:pt idx="831">
                  <c:v>102</c:v>
                </c:pt>
                <c:pt idx="832">
                  <c:v>91</c:v>
                </c:pt>
                <c:pt idx="833">
                  <c:v>101</c:v>
                </c:pt>
                <c:pt idx="834">
                  <c:v>86</c:v>
                </c:pt>
                <c:pt idx="835">
                  <c:v>88</c:v>
                </c:pt>
                <c:pt idx="836">
                  <c:v>89</c:v>
                </c:pt>
                <c:pt idx="837">
                  <c:v>90</c:v>
                </c:pt>
                <c:pt idx="838">
                  <c:v>97</c:v>
                </c:pt>
                <c:pt idx="839">
                  <c:v>85</c:v>
                </c:pt>
                <c:pt idx="840">
                  <c:v>92</c:v>
                </c:pt>
                <c:pt idx="841">
                  <c:v>92</c:v>
                </c:pt>
                <c:pt idx="842">
                  <c:v>97</c:v>
                </c:pt>
                <c:pt idx="843">
                  <c:v>86</c:v>
                </c:pt>
                <c:pt idx="844">
                  <c:v>92</c:v>
                </c:pt>
                <c:pt idx="845">
                  <c:v>108</c:v>
                </c:pt>
                <c:pt idx="846">
                  <c:v>96</c:v>
                </c:pt>
                <c:pt idx="847">
                  <c:v>96</c:v>
                </c:pt>
                <c:pt idx="848">
                  <c:v>91</c:v>
                </c:pt>
                <c:pt idx="849">
                  <c:v>98</c:v>
                </c:pt>
                <c:pt idx="850">
                  <c:v>110</c:v>
                </c:pt>
                <c:pt idx="851">
                  <c:v>94</c:v>
                </c:pt>
                <c:pt idx="852">
                  <c:v>97</c:v>
                </c:pt>
                <c:pt idx="853">
                  <c:v>94</c:v>
                </c:pt>
                <c:pt idx="854">
                  <c:v>106</c:v>
                </c:pt>
                <c:pt idx="855">
                  <c:v>85</c:v>
                </c:pt>
                <c:pt idx="856">
                  <c:v>95</c:v>
                </c:pt>
                <c:pt idx="857">
                  <c:v>78</c:v>
                </c:pt>
                <c:pt idx="858">
                  <c:v>96</c:v>
                </c:pt>
                <c:pt idx="859">
                  <c:v>91</c:v>
                </c:pt>
                <c:pt idx="860">
                  <c:v>98</c:v>
                </c:pt>
                <c:pt idx="861">
                  <c:v>87</c:v>
                </c:pt>
                <c:pt idx="862">
                  <c:v>99</c:v>
                </c:pt>
                <c:pt idx="863">
                  <c:v>95</c:v>
                </c:pt>
                <c:pt idx="864">
                  <c:v>92</c:v>
                </c:pt>
                <c:pt idx="865">
                  <c:v>108</c:v>
                </c:pt>
                <c:pt idx="866">
                  <c:v>87</c:v>
                </c:pt>
                <c:pt idx="867">
                  <c:v>95</c:v>
                </c:pt>
                <c:pt idx="868">
                  <c:v>89</c:v>
                </c:pt>
                <c:pt idx="869">
                  <c:v>93</c:v>
                </c:pt>
                <c:pt idx="870">
                  <c:v>101</c:v>
                </c:pt>
                <c:pt idx="871">
                  <c:v>84</c:v>
                </c:pt>
                <c:pt idx="872">
                  <c:v>91</c:v>
                </c:pt>
                <c:pt idx="873">
                  <c:v>89</c:v>
                </c:pt>
                <c:pt idx="874">
                  <c:v>90</c:v>
                </c:pt>
                <c:pt idx="875">
                  <c:v>78</c:v>
                </c:pt>
                <c:pt idx="876">
                  <c:v>95</c:v>
                </c:pt>
                <c:pt idx="877">
                  <c:v>91</c:v>
                </c:pt>
                <c:pt idx="878">
                  <c:v>103</c:v>
                </c:pt>
                <c:pt idx="879">
                  <c:v>105</c:v>
                </c:pt>
                <c:pt idx="880">
                  <c:v>87</c:v>
                </c:pt>
                <c:pt idx="881">
                  <c:v>92</c:v>
                </c:pt>
                <c:pt idx="882">
                  <c:v>89</c:v>
                </c:pt>
                <c:pt idx="883">
                  <c:v>93.5</c:v>
                </c:pt>
                <c:pt idx="884">
                  <c:v>95</c:v>
                </c:pt>
                <c:pt idx="885">
                  <c:v>75</c:v>
                </c:pt>
                <c:pt idx="886">
                  <c:v>96</c:v>
                </c:pt>
                <c:pt idx="887">
                  <c:v>90</c:v>
                </c:pt>
                <c:pt idx="888">
                  <c:v>106</c:v>
                </c:pt>
                <c:pt idx="889">
                  <c:v>59</c:v>
                </c:pt>
                <c:pt idx="890">
                  <c:v>98</c:v>
                </c:pt>
                <c:pt idx="891">
                  <c:v>64</c:v>
                </c:pt>
                <c:pt idx="892">
                  <c:v>93</c:v>
                </c:pt>
                <c:pt idx="893">
                  <c:v>98</c:v>
                </c:pt>
                <c:pt idx="894">
                  <c:v>100</c:v>
                </c:pt>
                <c:pt idx="895">
                  <c:v>94</c:v>
                </c:pt>
                <c:pt idx="896">
                  <c:v>67</c:v>
                </c:pt>
                <c:pt idx="897">
                  <c:v>63</c:v>
                </c:pt>
                <c:pt idx="898">
                  <c:v>98</c:v>
                </c:pt>
                <c:pt idx="899">
                  <c:v>101</c:v>
                </c:pt>
                <c:pt idx="900">
                  <c:v>99</c:v>
                </c:pt>
                <c:pt idx="901">
                  <c:v>95</c:v>
                </c:pt>
                <c:pt idx="902">
                  <c:v>69</c:v>
                </c:pt>
                <c:pt idx="903">
                  <c:v>109</c:v>
                </c:pt>
                <c:pt idx="904">
                  <c:v>62</c:v>
                </c:pt>
                <c:pt idx="905">
                  <c:v>72</c:v>
                </c:pt>
                <c:pt idx="906">
                  <c:v>65</c:v>
                </c:pt>
                <c:pt idx="907">
                  <c:v>103</c:v>
                </c:pt>
                <c:pt idx="908">
                  <c:v>91</c:v>
                </c:pt>
                <c:pt idx="909">
                  <c:v>111</c:v>
                </c:pt>
                <c:pt idx="910">
                  <c:v>60</c:v>
                </c:pt>
                <c:pt idx="911">
                  <c:v>110</c:v>
                </c:pt>
                <c:pt idx="912">
                  <c:v>88</c:v>
                </c:pt>
                <c:pt idx="913">
                  <c:v>94</c:v>
                </c:pt>
                <c:pt idx="914">
                  <c:v>95</c:v>
                </c:pt>
                <c:pt idx="915">
                  <c:v>61</c:v>
                </c:pt>
                <c:pt idx="916">
                  <c:v>96</c:v>
                </c:pt>
                <c:pt idx="917">
                  <c:v>97</c:v>
                </c:pt>
                <c:pt idx="918">
                  <c:v>87</c:v>
                </c:pt>
                <c:pt idx="919">
                  <c:v>94</c:v>
                </c:pt>
                <c:pt idx="920">
                  <c:v>78</c:v>
                </c:pt>
                <c:pt idx="921">
                  <c:v>102</c:v>
                </c:pt>
                <c:pt idx="922">
                  <c:v>106</c:v>
                </c:pt>
                <c:pt idx="923">
                  <c:v>100</c:v>
                </c:pt>
                <c:pt idx="924">
                  <c:v>66</c:v>
                </c:pt>
                <c:pt idx="925">
                  <c:v>108</c:v>
                </c:pt>
                <c:pt idx="926">
                  <c:v>96</c:v>
                </c:pt>
                <c:pt idx="927">
                  <c:v>101</c:v>
                </c:pt>
                <c:pt idx="928">
                  <c:v>97</c:v>
                </c:pt>
                <c:pt idx="929">
                  <c:v>101</c:v>
                </c:pt>
                <c:pt idx="930">
                  <c:v>95</c:v>
                </c:pt>
                <c:pt idx="931">
                  <c:v>101</c:v>
                </c:pt>
                <c:pt idx="932">
                  <c:v>96</c:v>
                </c:pt>
                <c:pt idx="933">
                  <c:v>96</c:v>
                </c:pt>
                <c:pt idx="934">
                  <c:v>100</c:v>
                </c:pt>
                <c:pt idx="935">
                  <c:v>98</c:v>
                </c:pt>
                <c:pt idx="936">
                  <c:v>98</c:v>
                </c:pt>
                <c:pt idx="937">
                  <c:v>96</c:v>
                </c:pt>
                <c:pt idx="938">
                  <c:v>68</c:v>
                </c:pt>
                <c:pt idx="939">
                  <c:v>90</c:v>
                </c:pt>
                <c:pt idx="940">
                  <c:v>92</c:v>
                </c:pt>
                <c:pt idx="941">
                  <c:v>97</c:v>
                </c:pt>
                <c:pt idx="942">
                  <c:v>103</c:v>
                </c:pt>
                <c:pt idx="943">
                  <c:v>94</c:v>
                </c:pt>
                <c:pt idx="944">
                  <c:v>94</c:v>
                </c:pt>
                <c:pt idx="945">
                  <c:v>98</c:v>
                </c:pt>
                <c:pt idx="946">
                  <c:v>94</c:v>
                </c:pt>
                <c:pt idx="947">
                  <c:v>84</c:v>
                </c:pt>
                <c:pt idx="948">
                  <c:v>96</c:v>
                </c:pt>
                <c:pt idx="949">
                  <c:v>92</c:v>
                </c:pt>
                <c:pt idx="950">
                  <c:v>96</c:v>
                </c:pt>
                <c:pt idx="951">
                  <c:v>101</c:v>
                </c:pt>
                <c:pt idx="952">
                  <c:v>97</c:v>
                </c:pt>
                <c:pt idx="953">
                  <c:v>93</c:v>
                </c:pt>
                <c:pt idx="954">
                  <c:v>101</c:v>
                </c:pt>
                <c:pt idx="955">
                  <c:v>103</c:v>
                </c:pt>
                <c:pt idx="956">
                  <c:v>103</c:v>
                </c:pt>
                <c:pt idx="957">
                  <c:v>60</c:v>
                </c:pt>
                <c:pt idx="958">
                  <c:v>94</c:v>
                </c:pt>
                <c:pt idx="959">
                  <c:v>100</c:v>
                </c:pt>
                <c:pt idx="960">
                  <c:v>94</c:v>
                </c:pt>
                <c:pt idx="961">
                  <c:v>102</c:v>
                </c:pt>
                <c:pt idx="962">
                  <c:v>97</c:v>
                </c:pt>
                <c:pt idx="963">
                  <c:v>75</c:v>
                </c:pt>
                <c:pt idx="964">
                  <c:v>97</c:v>
                </c:pt>
                <c:pt idx="965">
                  <c:v>87</c:v>
                </c:pt>
                <c:pt idx="966">
                  <c:v>96</c:v>
                </c:pt>
                <c:pt idx="967">
                  <c:v>95</c:v>
                </c:pt>
                <c:pt idx="968">
                  <c:v>97</c:v>
                </c:pt>
                <c:pt idx="969">
                  <c:v>97</c:v>
                </c:pt>
                <c:pt idx="970">
                  <c:v>93</c:v>
                </c:pt>
                <c:pt idx="971">
                  <c:v>92</c:v>
                </c:pt>
                <c:pt idx="972">
                  <c:v>93</c:v>
                </c:pt>
                <c:pt idx="973">
                  <c:v>95</c:v>
                </c:pt>
                <c:pt idx="974">
                  <c:v>105</c:v>
                </c:pt>
                <c:pt idx="975">
                  <c:v>91</c:v>
                </c:pt>
                <c:pt idx="976">
                  <c:v>94</c:v>
                </c:pt>
                <c:pt idx="977">
                  <c:v>89</c:v>
                </c:pt>
                <c:pt idx="978">
                  <c:v>96</c:v>
                </c:pt>
                <c:pt idx="979">
                  <c:v>107</c:v>
                </c:pt>
                <c:pt idx="980">
                  <c:v>89</c:v>
                </c:pt>
                <c:pt idx="981">
                  <c:v>97</c:v>
                </c:pt>
                <c:pt idx="982">
                  <c:v>94</c:v>
                </c:pt>
                <c:pt idx="983">
                  <c:v>69</c:v>
                </c:pt>
                <c:pt idx="984">
                  <c:v>106</c:v>
                </c:pt>
                <c:pt idx="985">
                  <c:v>84</c:v>
                </c:pt>
                <c:pt idx="986">
                  <c:v>86</c:v>
                </c:pt>
                <c:pt idx="987">
                  <c:v>89</c:v>
                </c:pt>
                <c:pt idx="988">
                  <c:v>95</c:v>
                </c:pt>
                <c:pt idx="989">
                  <c:v>97</c:v>
                </c:pt>
                <c:pt idx="990">
                  <c:v>90</c:v>
                </c:pt>
                <c:pt idx="991">
                  <c:v>58</c:v>
                </c:pt>
                <c:pt idx="992">
                  <c:v>109</c:v>
                </c:pt>
                <c:pt idx="993">
                  <c:v>101</c:v>
                </c:pt>
                <c:pt idx="994">
                  <c:v>60</c:v>
                </c:pt>
                <c:pt idx="995">
                  <c:v>108</c:v>
                </c:pt>
                <c:pt idx="996">
                  <c:v>102</c:v>
                </c:pt>
                <c:pt idx="997">
                  <c:v>81</c:v>
                </c:pt>
                <c:pt idx="998">
                  <c:v>102</c:v>
                </c:pt>
                <c:pt idx="999">
                  <c:v>84</c:v>
                </c:pt>
                <c:pt idx="1000">
                  <c:v>87</c:v>
                </c:pt>
                <c:pt idx="1001">
                  <c:v>105</c:v>
                </c:pt>
                <c:pt idx="1002">
                  <c:v>95</c:v>
                </c:pt>
                <c:pt idx="1003">
                  <c:v>67</c:v>
                </c:pt>
                <c:pt idx="1004">
                  <c:v>102</c:v>
                </c:pt>
                <c:pt idx="1005">
                  <c:v>102</c:v>
                </c:pt>
                <c:pt idx="1006">
                  <c:v>91</c:v>
                </c:pt>
                <c:pt idx="1007">
                  <c:v>106</c:v>
                </c:pt>
                <c:pt idx="1008">
                  <c:v>85</c:v>
                </c:pt>
                <c:pt idx="1009">
                  <c:v>91</c:v>
                </c:pt>
                <c:pt idx="1010">
                  <c:v>94</c:v>
                </c:pt>
                <c:pt idx="1011">
                  <c:v>94</c:v>
                </c:pt>
                <c:pt idx="1012">
                  <c:v>113</c:v>
                </c:pt>
                <c:pt idx="1013">
                  <c:v>100</c:v>
                </c:pt>
                <c:pt idx="1014">
                  <c:v>90</c:v>
                </c:pt>
                <c:pt idx="1015">
                  <c:v>95</c:v>
                </c:pt>
                <c:pt idx="1016">
                  <c:v>95</c:v>
                </c:pt>
                <c:pt idx="1017">
                  <c:v>92</c:v>
                </c:pt>
                <c:pt idx="1018">
                  <c:v>94</c:v>
                </c:pt>
                <c:pt idx="1019">
                  <c:v>89</c:v>
                </c:pt>
                <c:pt idx="1020">
                  <c:v>100</c:v>
                </c:pt>
                <c:pt idx="1021">
                  <c:v>103</c:v>
                </c:pt>
                <c:pt idx="1022">
                  <c:v>113</c:v>
                </c:pt>
                <c:pt idx="1023">
                  <c:v>83</c:v>
                </c:pt>
                <c:pt idx="1024">
                  <c:v>110</c:v>
                </c:pt>
                <c:pt idx="1025">
                  <c:v>92</c:v>
                </c:pt>
                <c:pt idx="1026">
                  <c:v>93</c:v>
                </c:pt>
                <c:pt idx="1027">
                  <c:v>110</c:v>
                </c:pt>
                <c:pt idx="1028">
                  <c:v>95</c:v>
                </c:pt>
                <c:pt idx="1029">
                  <c:v>92</c:v>
                </c:pt>
                <c:pt idx="1030">
                  <c:v>104</c:v>
                </c:pt>
                <c:pt idx="1031">
                  <c:v>86</c:v>
                </c:pt>
                <c:pt idx="1032">
                  <c:v>93</c:v>
                </c:pt>
                <c:pt idx="1033">
                  <c:v>101</c:v>
                </c:pt>
                <c:pt idx="1034">
                  <c:v>88</c:v>
                </c:pt>
                <c:pt idx="1035">
                  <c:v>91</c:v>
                </c:pt>
                <c:pt idx="1036">
                  <c:v>92</c:v>
                </c:pt>
                <c:pt idx="1037">
                  <c:v>87</c:v>
                </c:pt>
                <c:pt idx="1038">
                  <c:v>107</c:v>
                </c:pt>
                <c:pt idx="1039">
                  <c:v>104</c:v>
                </c:pt>
                <c:pt idx="1040">
                  <c:v>83</c:v>
                </c:pt>
                <c:pt idx="1041">
                  <c:v>89</c:v>
                </c:pt>
                <c:pt idx="1042">
                  <c:v>98</c:v>
                </c:pt>
                <c:pt idx="1043">
                  <c:v>104</c:v>
                </c:pt>
                <c:pt idx="1044">
                  <c:v>98</c:v>
                </c:pt>
                <c:pt idx="1045">
                  <c:v>96</c:v>
                </c:pt>
                <c:pt idx="1046">
                  <c:v>84</c:v>
                </c:pt>
                <c:pt idx="1047">
                  <c:v>95</c:v>
                </c:pt>
                <c:pt idx="1048">
                  <c:v>96</c:v>
                </c:pt>
                <c:pt idx="1049">
                  <c:v>89</c:v>
                </c:pt>
                <c:pt idx="1050">
                  <c:v>109</c:v>
                </c:pt>
                <c:pt idx="1051">
                  <c:v>86</c:v>
                </c:pt>
                <c:pt idx="1052">
                  <c:v>96</c:v>
                </c:pt>
                <c:pt idx="1053">
                  <c:v>101</c:v>
                </c:pt>
                <c:pt idx="1054">
                  <c:v>86</c:v>
                </c:pt>
                <c:pt idx="1055">
                  <c:v>95</c:v>
                </c:pt>
                <c:pt idx="1056">
                  <c:v>108</c:v>
                </c:pt>
                <c:pt idx="1057">
                  <c:v>94</c:v>
                </c:pt>
                <c:pt idx="1058">
                  <c:v>100</c:v>
                </c:pt>
                <c:pt idx="1059">
                  <c:v>100</c:v>
                </c:pt>
                <c:pt idx="1060">
                  <c:v>96</c:v>
                </c:pt>
                <c:pt idx="1061">
                  <c:v>104</c:v>
                </c:pt>
                <c:pt idx="1062">
                  <c:v>99</c:v>
                </c:pt>
                <c:pt idx="1063">
                  <c:v>97</c:v>
                </c:pt>
                <c:pt idx="1064">
                  <c:v>88</c:v>
                </c:pt>
                <c:pt idx="1065">
                  <c:v>111</c:v>
                </c:pt>
                <c:pt idx="1066">
                  <c:v>90</c:v>
                </c:pt>
                <c:pt idx="1067">
                  <c:v>92</c:v>
                </c:pt>
                <c:pt idx="1068">
                  <c:v>94</c:v>
                </c:pt>
                <c:pt idx="1069">
                  <c:v>64</c:v>
                </c:pt>
                <c:pt idx="1070">
                  <c:v>98</c:v>
                </c:pt>
                <c:pt idx="1071">
                  <c:v>96</c:v>
                </c:pt>
                <c:pt idx="1072">
                  <c:v>105</c:v>
                </c:pt>
                <c:pt idx="1073">
                  <c:v>100</c:v>
                </c:pt>
                <c:pt idx="1074">
                  <c:v>96</c:v>
                </c:pt>
                <c:pt idx="1075">
                  <c:v>100</c:v>
                </c:pt>
                <c:pt idx="1076">
                  <c:v>99</c:v>
                </c:pt>
                <c:pt idx="1077">
                  <c:v>98</c:v>
                </c:pt>
                <c:pt idx="1078">
                  <c:v>83</c:v>
                </c:pt>
                <c:pt idx="1079">
                  <c:v>104</c:v>
                </c:pt>
                <c:pt idx="1080">
                  <c:v>84</c:v>
                </c:pt>
                <c:pt idx="1081">
                  <c:v>101</c:v>
                </c:pt>
                <c:pt idx="1082">
                  <c:v>103</c:v>
                </c:pt>
                <c:pt idx="1083">
                  <c:v>93</c:v>
                </c:pt>
                <c:pt idx="1084">
                  <c:v>89</c:v>
                </c:pt>
                <c:pt idx="1085">
                  <c:v>100</c:v>
                </c:pt>
                <c:pt idx="1086">
                  <c:v>90</c:v>
                </c:pt>
                <c:pt idx="1087">
                  <c:v>101</c:v>
                </c:pt>
                <c:pt idx="1088">
                  <c:v>103</c:v>
                </c:pt>
                <c:pt idx="1089">
                  <c:v>98</c:v>
                </c:pt>
                <c:pt idx="1090">
                  <c:v>96</c:v>
                </c:pt>
                <c:pt idx="1091">
                  <c:v>103</c:v>
                </c:pt>
                <c:pt idx="1092">
                  <c:v>95</c:v>
                </c:pt>
                <c:pt idx="1093">
                  <c:v>88</c:v>
                </c:pt>
                <c:pt idx="1094">
                  <c:v>99</c:v>
                </c:pt>
                <c:pt idx="1095">
                  <c:v>107</c:v>
                </c:pt>
                <c:pt idx="1096">
                  <c:v>97</c:v>
                </c:pt>
                <c:pt idx="1097">
                  <c:v>89</c:v>
                </c:pt>
                <c:pt idx="1098">
                  <c:v>100</c:v>
                </c:pt>
                <c:pt idx="1099">
                  <c:v>98</c:v>
                </c:pt>
                <c:pt idx="1100">
                  <c:v>88</c:v>
                </c:pt>
                <c:pt idx="1101">
                  <c:v>100</c:v>
                </c:pt>
                <c:pt idx="1102">
                  <c:v>88</c:v>
                </c:pt>
                <c:pt idx="1103">
                  <c:v>95</c:v>
                </c:pt>
                <c:pt idx="1104">
                  <c:v>94</c:v>
                </c:pt>
                <c:pt idx="1105">
                  <c:v>89</c:v>
                </c:pt>
                <c:pt idx="1106">
                  <c:v>104</c:v>
                </c:pt>
                <c:pt idx="1107">
                  <c:v>103</c:v>
                </c:pt>
                <c:pt idx="1108">
                  <c:v>99</c:v>
                </c:pt>
                <c:pt idx="1109">
                  <c:v>92</c:v>
                </c:pt>
                <c:pt idx="1110">
                  <c:v>106</c:v>
                </c:pt>
                <c:pt idx="1111">
                  <c:v>91</c:v>
                </c:pt>
                <c:pt idx="1112">
                  <c:v>86</c:v>
                </c:pt>
                <c:pt idx="1113">
                  <c:v>89</c:v>
                </c:pt>
                <c:pt idx="1114">
                  <c:v>101</c:v>
                </c:pt>
                <c:pt idx="1115">
                  <c:v>109</c:v>
                </c:pt>
                <c:pt idx="1116">
                  <c:v>87</c:v>
                </c:pt>
                <c:pt idx="1117">
                  <c:v>90</c:v>
                </c:pt>
                <c:pt idx="1118">
                  <c:v>99</c:v>
                </c:pt>
                <c:pt idx="1119">
                  <c:v>81</c:v>
                </c:pt>
                <c:pt idx="1120">
                  <c:v>70</c:v>
                </c:pt>
                <c:pt idx="1121">
                  <c:v>99</c:v>
                </c:pt>
                <c:pt idx="1122">
                  <c:v>90</c:v>
                </c:pt>
                <c:pt idx="1123">
                  <c:v>96</c:v>
                </c:pt>
                <c:pt idx="1124">
                  <c:v>95</c:v>
                </c:pt>
                <c:pt idx="1125">
                  <c:v>113</c:v>
                </c:pt>
                <c:pt idx="1126">
                  <c:v>72</c:v>
                </c:pt>
                <c:pt idx="1127">
                  <c:v>94</c:v>
                </c:pt>
                <c:pt idx="1128">
                  <c:v>76</c:v>
                </c:pt>
                <c:pt idx="1129">
                  <c:v>102</c:v>
                </c:pt>
                <c:pt idx="1130">
                  <c:v>95</c:v>
                </c:pt>
                <c:pt idx="1131">
                  <c:v>91</c:v>
                </c:pt>
                <c:pt idx="1132">
                  <c:v>97</c:v>
                </c:pt>
                <c:pt idx="1133">
                  <c:v>85</c:v>
                </c:pt>
                <c:pt idx="1134">
                  <c:v>96</c:v>
                </c:pt>
                <c:pt idx="1135">
                  <c:v>86</c:v>
                </c:pt>
                <c:pt idx="1136">
                  <c:v>96</c:v>
                </c:pt>
                <c:pt idx="1137">
                  <c:v>110</c:v>
                </c:pt>
                <c:pt idx="1138">
                  <c:v>94</c:v>
                </c:pt>
                <c:pt idx="1139">
                  <c:v>87</c:v>
                </c:pt>
                <c:pt idx="1140">
                  <c:v>106</c:v>
                </c:pt>
                <c:pt idx="1141">
                  <c:v>70</c:v>
                </c:pt>
                <c:pt idx="1142">
                  <c:v>103</c:v>
                </c:pt>
                <c:pt idx="1143">
                  <c:v>91</c:v>
                </c:pt>
                <c:pt idx="1144">
                  <c:v>97</c:v>
                </c:pt>
                <c:pt idx="1145">
                  <c:v>101</c:v>
                </c:pt>
                <c:pt idx="1146">
                  <c:v>89</c:v>
                </c:pt>
                <c:pt idx="1147">
                  <c:v>94</c:v>
                </c:pt>
                <c:pt idx="1148">
                  <c:v>96</c:v>
                </c:pt>
                <c:pt idx="1149">
                  <c:v>105</c:v>
                </c:pt>
                <c:pt idx="1150">
                  <c:v>91</c:v>
                </c:pt>
                <c:pt idx="1151">
                  <c:v>108</c:v>
                </c:pt>
                <c:pt idx="1152">
                  <c:v>96</c:v>
                </c:pt>
                <c:pt idx="1153">
                  <c:v>99</c:v>
                </c:pt>
                <c:pt idx="1154">
                  <c:v>91</c:v>
                </c:pt>
                <c:pt idx="1155">
                  <c:v>93</c:v>
                </c:pt>
                <c:pt idx="1156">
                  <c:v>102</c:v>
                </c:pt>
                <c:pt idx="1157">
                  <c:v>92</c:v>
                </c:pt>
                <c:pt idx="1158">
                  <c:v>110</c:v>
                </c:pt>
                <c:pt idx="1159">
                  <c:v>101</c:v>
                </c:pt>
                <c:pt idx="1160">
                  <c:v>101</c:v>
                </c:pt>
                <c:pt idx="1161">
                  <c:v>87</c:v>
                </c:pt>
                <c:pt idx="1162">
                  <c:v>97</c:v>
                </c:pt>
                <c:pt idx="1163">
                  <c:v>95</c:v>
                </c:pt>
                <c:pt idx="1164">
                  <c:v>104</c:v>
                </c:pt>
                <c:pt idx="1165">
                  <c:v>81</c:v>
                </c:pt>
                <c:pt idx="1166">
                  <c:v>82</c:v>
                </c:pt>
                <c:pt idx="1167">
                  <c:v>101</c:v>
                </c:pt>
                <c:pt idx="1168">
                  <c:v>91</c:v>
                </c:pt>
                <c:pt idx="1169">
                  <c:v>96</c:v>
                </c:pt>
                <c:pt idx="1170">
                  <c:v>74</c:v>
                </c:pt>
                <c:pt idx="1171">
                  <c:v>98</c:v>
                </c:pt>
                <c:pt idx="1172">
                  <c:v>90</c:v>
                </c:pt>
                <c:pt idx="1173">
                  <c:v>108</c:v>
                </c:pt>
                <c:pt idx="1174">
                  <c:v>94</c:v>
                </c:pt>
                <c:pt idx="1175">
                  <c:v>95</c:v>
                </c:pt>
                <c:pt idx="1176">
                  <c:v>92</c:v>
                </c:pt>
                <c:pt idx="1177">
                  <c:v>99</c:v>
                </c:pt>
                <c:pt idx="1178">
                  <c:v>96</c:v>
                </c:pt>
                <c:pt idx="1179">
                  <c:v>89</c:v>
                </c:pt>
                <c:pt idx="1180">
                  <c:v>108</c:v>
                </c:pt>
                <c:pt idx="1181">
                  <c:v>94</c:v>
                </c:pt>
                <c:pt idx="1182">
                  <c:v>89</c:v>
                </c:pt>
                <c:pt idx="1183">
                  <c:v>99</c:v>
                </c:pt>
                <c:pt idx="1184">
                  <c:v>95</c:v>
                </c:pt>
                <c:pt idx="1185">
                  <c:v>72</c:v>
                </c:pt>
                <c:pt idx="1186">
                  <c:v>106</c:v>
                </c:pt>
                <c:pt idx="1187">
                  <c:v>94</c:v>
                </c:pt>
                <c:pt idx="1188">
                  <c:v>89</c:v>
                </c:pt>
                <c:pt idx="1189">
                  <c:v>70</c:v>
                </c:pt>
                <c:pt idx="1190">
                  <c:v>97</c:v>
                </c:pt>
                <c:pt idx="1191">
                  <c:v>99</c:v>
                </c:pt>
                <c:pt idx="1192">
                  <c:v>86</c:v>
                </c:pt>
                <c:pt idx="1193">
                  <c:v>61</c:v>
                </c:pt>
                <c:pt idx="1194">
                  <c:v>99</c:v>
                </c:pt>
                <c:pt idx="1195">
                  <c:v>105</c:v>
                </c:pt>
                <c:pt idx="1196">
                  <c:v>73</c:v>
                </c:pt>
                <c:pt idx="1197">
                  <c:v>89</c:v>
                </c:pt>
                <c:pt idx="1198">
                  <c:v>61</c:v>
                </c:pt>
                <c:pt idx="1199">
                  <c:v>98</c:v>
                </c:pt>
                <c:pt idx="1200">
                  <c:v>103</c:v>
                </c:pt>
                <c:pt idx="1201">
                  <c:v>84</c:v>
                </c:pt>
                <c:pt idx="1202">
                  <c:v>103</c:v>
                </c:pt>
                <c:pt idx="1203">
                  <c:v>98</c:v>
                </c:pt>
                <c:pt idx="1204">
                  <c:v>87</c:v>
                </c:pt>
                <c:pt idx="1205">
                  <c:v>112</c:v>
                </c:pt>
                <c:pt idx="1206">
                  <c:v>83</c:v>
                </c:pt>
                <c:pt idx="1207">
                  <c:v>98</c:v>
                </c:pt>
                <c:pt idx="1208">
                  <c:v>100</c:v>
                </c:pt>
                <c:pt idx="1209">
                  <c:v>93</c:v>
                </c:pt>
                <c:pt idx="1210">
                  <c:v>58</c:v>
                </c:pt>
                <c:pt idx="1211">
                  <c:v>103</c:v>
                </c:pt>
                <c:pt idx="1212">
                  <c:v>92</c:v>
                </c:pt>
                <c:pt idx="1213">
                  <c:v>104</c:v>
                </c:pt>
                <c:pt idx="1214">
                  <c:v>96</c:v>
                </c:pt>
                <c:pt idx="1215">
                  <c:v>94</c:v>
                </c:pt>
                <c:pt idx="1216">
                  <c:v>99</c:v>
                </c:pt>
                <c:pt idx="1217">
                  <c:v>90</c:v>
                </c:pt>
                <c:pt idx="1218">
                  <c:v>97</c:v>
                </c:pt>
                <c:pt idx="1219">
                  <c:v>98</c:v>
                </c:pt>
                <c:pt idx="1220">
                  <c:v>100</c:v>
                </c:pt>
                <c:pt idx="1221">
                  <c:v>93</c:v>
                </c:pt>
                <c:pt idx="1222">
                  <c:v>77</c:v>
                </c:pt>
                <c:pt idx="1223">
                  <c:v>94</c:v>
                </c:pt>
                <c:pt idx="1224">
                  <c:v>85</c:v>
                </c:pt>
                <c:pt idx="1225">
                  <c:v>75</c:v>
                </c:pt>
                <c:pt idx="1226">
                  <c:v>100</c:v>
                </c:pt>
                <c:pt idx="1227">
                  <c:v>65</c:v>
                </c:pt>
                <c:pt idx="1228">
                  <c:v>110</c:v>
                </c:pt>
                <c:pt idx="1229">
                  <c:v>95</c:v>
                </c:pt>
                <c:pt idx="1230">
                  <c:v>91</c:v>
                </c:pt>
                <c:pt idx="1231">
                  <c:v>96</c:v>
                </c:pt>
                <c:pt idx="1232">
                  <c:v>111</c:v>
                </c:pt>
                <c:pt idx="1233">
                  <c:v>90</c:v>
                </c:pt>
                <c:pt idx="1234">
                  <c:v>100</c:v>
                </c:pt>
                <c:pt idx="1235">
                  <c:v>92</c:v>
                </c:pt>
                <c:pt idx="1236">
                  <c:v>99</c:v>
                </c:pt>
                <c:pt idx="1237">
                  <c:v>93</c:v>
                </c:pt>
                <c:pt idx="1238">
                  <c:v>101</c:v>
                </c:pt>
                <c:pt idx="1239">
                  <c:v>93</c:v>
                </c:pt>
                <c:pt idx="1240">
                  <c:v>93</c:v>
                </c:pt>
                <c:pt idx="1241">
                  <c:v>98</c:v>
                </c:pt>
                <c:pt idx="1242">
                  <c:v>95</c:v>
                </c:pt>
                <c:pt idx="1243">
                  <c:v>98</c:v>
                </c:pt>
                <c:pt idx="1244">
                  <c:v>105</c:v>
                </c:pt>
                <c:pt idx="1245">
                  <c:v>86</c:v>
                </c:pt>
                <c:pt idx="1246">
                  <c:v>98</c:v>
                </c:pt>
                <c:pt idx="1247">
                  <c:v>72</c:v>
                </c:pt>
                <c:pt idx="1248">
                  <c:v>96</c:v>
                </c:pt>
                <c:pt idx="1249">
                  <c:v>73</c:v>
                </c:pt>
                <c:pt idx="1250">
                  <c:v>71</c:v>
                </c:pt>
                <c:pt idx="1251">
                  <c:v>106</c:v>
                </c:pt>
                <c:pt idx="1252">
                  <c:v>100</c:v>
                </c:pt>
                <c:pt idx="1253">
                  <c:v>81</c:v>
                </c:pt>
                <c:pt idx="1254">
                  <c:v>93</c:v>
                </c:pt>
                <c:pt idx="1255">
                  <c:v>104</c:v>
                </c:pt>
                <c:pt idx="1256">
                  <c:v>71</c:v>
                </c:pt>
                <c:pt idx="1257">
                  <c:v>88</c:v>
                </c:pt>
                <c:pt idx="1258">
                  <c:v>87</c:v>
                </c:pt>
                <c:pt idx="1259">
                  <c:v>106</c:v>
                </c:pt>
                <c:pt idx="1260">
                  <c:v>97</c:v>
                </c:pt>
                <c:pt idx="1261">
                  <c:v>105</c:v>
                </c:pt>
                <c:pt idx="1262">
                  <c:v>102</c:v>
                </c:pt>
                <c:pt idx="1263">
                  <c:v>98</c:v>
                </c:pt>
                <c:pt idx="1264">
                  <c:v>89</c:v>
                </c:pt>
                <c:pt idx="1265">
                  <c:v>96</c:v>
                </c:pt>
                <c:pt idx="1266">
                  <c:v>101</c:v>
                </c:pt>
                <c:pt idx="1267">
                  <c:v>100</c:v>
                </c:pt>
                <c:pt idx="1268">
                  <c:v>83</c:v>
                </c:pt>
                <c:pt idx="1269">
                  <c:v>87</c:v>
                </c:pt>
                <c:pt idx="1270">
                  <c:v>104</c:v>
                </c:pt>
                <c:pt idx="1271">
                  <c:v>84</c:v>
                </c:pt>
                <c:pt idx="1272">
                  <c:v>101</c:v>
                </c:pt>
                <c:pt idx="1273">
                  <c:v>88</c:v>
                </c:pt>
                <c:pt idx="1274">
                  <c:v>93</c:v>
                </c:pt>
                <c:pt idx="1275">
                  <c:v>95</c:v>
                </c:pt>
                <c:pt idx="1276">
                  <c:v>90</c:v>
                </c:pt>
                <c:pt idx="1277">
                  <c:v>96</c:v>
                </c:pt>
                <c:pt idx="1278">
                  <c:v>102</c:v>
                </c:pt>
                <c:pt idx="1279">
                  <c:v>88</c:v>
                </c:pt>
                <c:pt idx="1280">
                  <c:v>95</c:v>
                </c:pt>
                <c:pt idx="1281">
                  <c:v>92</c:v>
                </c:pt>
                <c:pt idx="1282">
                  <c:v>95</c:v>
                </c:pt>
                <c:pt idx="1283">
                  <c:v>66</c:v>
                </c:pt>
                <c:pt idx="1284">
                  <c:v>99</c:v>
                </c:pt>
                <c:pt idx="1285">
                  <c:v>106</c:v>
                </c:pt>
                <c:pt idx="1286">
                  <c:v>91</c:v>
                </c:pt>
                <c:pt idx="1287">
                  <c:v>92</c:v>
                </c:pt>
                <c:pt idx="1288">
                  <c:v>99</c:v>
                </c:pt>
                <c:pt idx="1289">
                  <c:v>94</c:v>
                </c:pt>
                <c:pt idx="1290">
                  <c:v>103</c:v>
                </c:pt>
                <c:pt idx="1291">
                  <c:v>106</c:v>
                </c:pt>
                <c:pt idx="1292">
                  <c:v>65</c:v>
                </c:pt>
                <c:pt idx="1293">
                  <c:v>94</c:v>
                </c:pt>
                <c:pt idx="1294">
                  <c:v>98</c:v>
                </c:pt>
                <c:pt idx="1295">
                  <c:v>60</c:v>
                </c:pt>
                <c:pt idx="1296">
                  <c:v>105</c:v>
                </c:pt>
                <c:pt idx="1297">
                  <c:v>107</c:v>
                </c:pt>
                <c:pt idx="1298">
                  <c:v>107</c:v>
                </c:pt>
                <c:pt idx="1299">
                  <c:v>88</c:v>
                </c:pt>
                <c:pt idx="1300">
                  <c:v>106</c:v>
                </c:pt>
                <c:pt idx="1301">
                  <c:v>89</c:v>
                </c:pt>
                <c:pt idx="1302">
                  <c:v>89</c:v>
                </c:pt>
                <c:pt idx="1303">
                  <c:v>111</c:v>
                </c:pt>
                <c:pt idx="1304">
                  <c:v>65</c:v>
                </c:pt>
                <c:pt idx="1305">
                  <c:v>97</c:v>
                </c:pt>
                <c:pt idx="1306">
                  <c:v>103</c:v>
                </c:pt>
                <c:pt idx="1307">
                  <c:v>90</c:v>
                </c:pt>
                <c:pt idx="1308">
                  <c:v>99</c:v>
                </c:pt>
                <c:pt idx="1309">
                  <c:v>63</c:v>
                </c:pt>
                <c:pt idx="1310">
                  <c:v>105</c:v>
                </c:pt>
                <c:pt idx="1311">
                  <c:v>59</c:v>
                </c:pt>
                <c:pt idx="1312">
                  <c:v>100</c:v>
                </c:pt>
                <c:pt idx="1313">
                  <c:v>65</c:v>
                </c:pt>
                <c:pt idx="1314">
                  <c:v>109</c:v>
                </c:pt>
                <c:pt idx="1315">
                  <c:v>59</c:v>
                </c:pt>
                <c:pt idx="1316">
                  <c:v>99</c:v>
                </c:pt>
                <c:pt idx="1317">
                  <c:v>90</c:v>
                </c:pt>
                <c:pt idx="1318">
                  <c:v>95</c:v>
                </c:pt>
                <c:pt idx="1319">
                  <c:v>64</c:v>
                </c:pt>
                <c:pt idx="1320">
                  <c:v>102</c:v>
                </c:pt>
                <c:pt idx="1321">
                  <c:v>88</c:v>
                </c:pt>
                <c:pt idx="1322">
                  <c:v>85</c:v>
                </c:pt>
                <c:pt idx="1323">
                  <c:v>89</c:v>
                </c:pt>
                <c:pt idx="1324">
                  <c:v>65</c:v>
                </c:pt>
                <c:pt idx="1325">
                  <c:v>88</c:v>
                </c:pt>
                <c:pt idx="1326">
                  <c:v>93</c:v>
                </c:pt>
                <c:pt idx="1327">
                  <c:v>111</c:v>
                </c:pt>
                <c:pt idx="1328">
                  <c:v>99</c:v>
                </c:pt>
                <c:pt idx="1329">
                  <c:v>95</c:v>
                </c:pt>
                <c:pt idx="1330">
                  <c:v>94</c:v>
                </c:pt>
                <c:pt idx="1331">
                  <c:v>67</c:v>
                </c:pt>
                <c:pt idx="1332">
                  <c:v>98</c:v>
                </c:pt>
                <c:pt idx="1333">
                  <c:v>64</c:v>
                </c:pt>
                <c:pt idx="1334">
                  <c:v>70</c:v>
                </c:pt>
                <c:pt idx="1335">
                  <c:v>99</c:v>
                </c:pt>
                <c:pt idx="1336">
                  <c:v>64</c:v>
                </c:pt>
                <c:pt idx="1337">
                  <c:v>100</c:v>
                </c:pt>
                <c:pt idx="1338">
                  <c:v>86</c:v>
                </c:pt>
                <c:pt idx="1339">
                  <c:v>93</c:v>
                </c:pt>
                <c:pt idx="1340">
                  <c:v>94</c:v>
                </c:pt>
                <c:pt idx="1341">
                  <c:v>104</c:v>
                </c:pt>
                <c:pt idx="1342">
                  <c:v>99</c:v>
                </c:pt>
                <c:pt idx="1343">
                  <c:v>103</c:v>
                </c:pt>
                <c:pt idx="1344">
                  <c:v>98</c:v>
                </c:pt>
                <c:pt idx="1345">
                  <c:v>71</c:v>
                </c:pt>
                <c:pt idx="1346">
                  <c:v>103</c:v>
                </c:pt>
                <c:pt idx="1347">
                  <c:v>70</c:v>
                </c:pt>
                <c:pt idx="1348">
                  <c:v>93</c:v>
                </c:pt>
                <c:pt idx="1349">
                  <c:v>91</c:v>
                </c:pt>
                <c:pt idx="1350">
                  <c:v>91</c:v>
                </c:pt>
                <c:pt idx="1351">
                  <c:v>87</c:v>
                </c:pt>
                <c:pt idx="1352">
                  <c:v>72</c:v>
                </c:pt>
                <c:pt idx="1353">
                  <c:v>99</c:v>
                </c:pt>
                <c:pt idx="1354">
                  <c:v>88</c:v>
                </c:pt>
                <c:pt idx="1355">
                  <c:v>99</c:v>
                </c:pt>
                <c:pt idx="1356">
                  <c:v>104</c:v>
                </c:pt>
                <c:pt idx="1357">
                  <c:v>97</c:v>
                </c:pt>
                <c:pt idx="1358">
                  <c:v>87</c:v>
                </c:pt>
                <c:pt idx="1359">
                  <c:v>100</c:v>
                </c:pt>
                <c:pt idx="1360">
                  <c:v>107</c:v>
                </c:pt>
                <c:pt idx="1361">
                  <c:v>101</c:v>
                </c:pt>
                <c:pt idx="1362">
                  <c:v>95</c:v>
                </c:pt>
                <c:pt idx="1363">
                  <c:v>63</c:v>
                </c:pt>
                <c:pt idx="1364">
                  <c:v>100</c:v>
                </c:pt>
                <c:pt idx="1365">
                  <c:v>100</c:v>
                </c:pt>
                <c:pt idx="1366">
                  <c:v>66</c:v>
                </c:pt>
                <c:pt idx="1367">
                  <c:v>108</c:v>
                </c:pt>
                <c:pt idx="1368">
                  <c:v>61</c:v>
                </c:pt>
                <c:pt idx="1369">
                  <c:v>103</c:v>
                </c:pt>
                <c:pt idx="1370">
                  <c:v>92</c:v>
                </c:pt>
                <c:pt idx="1371">
                  <c:v>94</c:v>
                </c:pt>
                <c:pt idx="1372">
                  <c:v>76</c:v>
                </c:pt>
                <c:pt idx="1373">
                  <c:v>94</c:v>
                </c:pt>
                <c:pt idx="1374">
                  <c:v>100</c:v>
                </c:pt>
                <c:pt idx="1375">
                  <c:v>65</c:v>
                </c:pt>
                <c:pt idx="1376">
                  <c:v>79</c:v>
                </c:pt>
                <c:pt idx="1377">
                  <c:v>104</c:v>
                </c:pt>
                <c:pt idx="1378">
                  <c:v>60</c:v>
                </c:pt>
                <c:pt idx="1379">
                  <c:v>99</c:v>
                </c:pt>
                <c:pt idx="1380">
                  <c:v>88</c:v>
                </c:pt>
                <c:pt idx="1381">
                  <c:v>98</c:v>
                </c:pt>
                <c:pt idx="1382">
                  <c:v>99</c:v>
                </c:pt>
                <c:pt idx="1383">
                  <c:v>92</c:v>
                </c:pt>
                <c:pt idx="1384">
                  <c:v>100</c:v>
                </c:pt>
                <c:pt idx="1385">
                  <c:v>89</c:v>
                </c:pt>
                <c:pt idx="1386">
                  <c:v>60</c:v>
                </c:pt>
                <c:pt idx="1387">
                  <c:v>99</c:v>
                </c:pt>
                <c:pt idx="1388">
                  <c:v>65</c:v>
                </c:pt>
                <c:pt idx="1389">
                  <c:v>97</c:v>
                </c:pt>
                <c:pt idx="1390">
                  <c:v>99</c:v>
                </c:pt>
                <c:pt idx="1391">
                  <c:v>87</c:v>
                </c:pt>
                <c:pt idx="1392">
                  <c:v>93</c:v>
                </c:pt>
                <c:pt idx="1393">
                  <c:v>96</c:v>
                </c:pt>
                <c:pt idx="1394">
                  <c:v>94</c:v>
                </c:pt>
                <c:pt idx="1395">
                  <c:v>95</c:v>
                </c:pt>
                <c:pt idx="1396">
                  <c:v>60</c:v>
                </c:pt>
                <c:pt idx="1397">
                  <c:v>102</c:v>
                </c:pt>
                <c:pt idx="1398">
                  <c:v>70</c:v>
                </c:pt>
                <c:pt idx="1399">
                  <c:v>89</c:v>
                </c:pt>
                <c:pt idx="1400">
                  <c:v>91</c:v>
                </c:pt>
                <c:pt idx="1401">
                  <c:v>104</c:v>
                </c:pt>
                <c:pt idx="1402">
                  <c:v>104</c:v>
                </c:pt>
                <c:pt idx="1403">
                  <c:v>85</c:v>
                </c:pt>
                <c:pt idx="1404">
                  <c:v>98</c:v>
                </c:pt>
                <c:pt idx="1405">
                  <c:v>104</c:v>
                </c:pt>
                <c:pt idx="1406">
                  <c:v>95</c:v>
                </c:pt>
                <c:pt idx="1407">
                  <c:v>100</c:v>
                </c:pt>
                <c:pt idx="1408">
                  <c:v>102</c:v>
                </c:pt>
                <c:pt idx="1409">
                  <c:v>95</c:v>
                </c:pt>
                <c:pt idx="1410">
                  <c:v>94</c:v>
                </c:pt>
                <c:pt idx="1411">
                  <c:v>94</c:v>
                </c:pt>
                <c:pt idx="1412">
                  <c:v>95</c:v>
                </c:pt>
                <c:pt idx="1413">
                  <c:v>89</c:v>
                </c:pt>
                <c:pt idx="1414">
                  <c:v>98</c:v>
                </c:pt>
                <c:pt idx="1415">
                  <c:v>95</c:v>
                </c:pt>
                <c:pt idx="1416">
                  <c:v>90</c:v>
                </c:pt>
                <c:pt idx="1417">
                  <c:v>90</c:v>
                </c:pt>
                <c:pt idx="1418">
                  <c:v>98</c:v>
                </c:pt>
                <c:pt idx="1419">
                  <c:v>92</c:v>
                </c:pt>
                <c:pt idx="1420">
                  <c:v>94</c:v>
                </c:pt>
                <c:pt idx="1421">
                  <c:v>98</c:v>
                </c:pt>
                <c:pt idx="1422">
                  <c:v>95</c:v>
                </c:pt>
                <c:pt idx="1423">
                  <c:v>100</c:v>
                </c:pt>
                <c:pt idx="1424">
                  <c:v>89</c:v>
                </c:pt>
                <c:pt idx="1425">
                  <c:v>86</c:v>
                </c:pt>
                <c:pt idx="1426">
                  <c:v>96</c:v>
                </c:pt>
                <c:pt idx="1427">
                  <c:v>92</c:v>
                </c:pt>
                <c:pt idx="1428">
                  <c:v>99</c:v>
                </c:pt>
                <c:pt idx="1429">
                  <c:v>98</c:v>
                </c:pt>
                <c:pt idx="1430">
                  <c:v>95</c:v>
                </c:pt>
                <c:pt idx="1431">
                  <c:v>96</c:v>
                </c:pt>
                <c:pt idx="1432">
                  <c:v>87</c:v>
                </c:pt>
                <c:pt idx="1433">
                  <c:v>92</c:v>
                </c:pt>
                <c:pt idx="1434">
                  <c:v>57</c:v>
                </c:pt>
                <c:pt idx="1435">
                  <c:v>94</c:v>
                </c:pt>
                <c:pt idx="1436">
                  <c:v>98</c:v>
                </c:pt>
                <c:pt idx="1437">
                  <c:v>92</c:v>
                </c:pt>
                <c:pt idx="1438">
                  <c:v>97</c:v>
                </c:pt>
                <c:pt idx="1439">
                  <c:v>66</c:v>
                </c:pt>
                <c:pt idx="1440">
                  <c:v>93</c:v>
                </c:pt>
                <c:pt idx="1441">
                  <c:v>97</c:v>
                </c:pt>
                <c:pt idx="1442">
                  <c:v>97</c:v>
                </c:pt>
                <c:pt idx="1443">
                  <c:v>94</c:v>
                </c:pt>
                <c:pt idx="1444">
                  <c:v>94</c:v>
                </c:pt>
                <c:pt idx="1445">
                  <c:v>62</c:v>
                </c:pt>
                <c:pt idx="1446">
                  <c:v>115</c:v>
                </c:pt>
                <c:pt idx="1447">
                  <c:v>109</c:v>
                </c:pt>
                <c:pt idx="1448">
                  <c:v>112</c:v>
                </c:pt>
                <c:pt idx="1449">
                  <c:v>59</c:v>
                </c:pt>
                <c:pt idx="1450">
                  <c:v>104</c:v>
                </c:pt>
                <c:pt idx="1451">
                  <c:v>74</c:v>
                </c:pt>
                <c:pt idx="1452">
                  <c:v>105</c:v>
                </c:pt>
                <c:pt idx="1453">
                  <c:v>86</c:v>
                </c:pt>
                <c:pt idx="1454">
                  <c:v>96</c:v>
                </c:pt>
                <c:pt idx="1455">
                  <c:v>101</c:v>
                </c:pt>
                <c:pt idx="1456">
                  <c:v>96</c:v>
                </c:pt>
                <c:pt idx="1457">
                  <c:v>98</c:v>
                </c:pt>
                <c:pt idx="1458">
                  <c:v>63</c:v>
                </c:pt>
                <c:pt idx="1459">
                  <c:v>79</c:v>
                </c:pt>
                <c:pt idx="1460">
                  <c:v>98</c:v>
                </c:pt>
                <c:pt idx="1461">
                  <c:v>64</c:v>
                </c:pt>
                <c:pt idx="1462">
                  <c:v>83</c:v>
                </c:pt>
                <c:pt idx="1463">
                  <c:v>85</c:v>
                </c:pt>
                <c:pt idx="1464">
                  <c:v>108</c:v>
                </c:pt>
                <c:pt idx="1465">
                  <c:v>90</c:v>
                </c:pt>
                <c:pt idx="1466">
                  <c:v>92</c:v>
                </c:pt>
                <c:pt idx="1467">
                  <c:v>94</c:v>
                </c:pt>
                <c:pt idx="1468">
                  <c:v>84</c:v>
                </c:pt>
                <c:pt idx="1469">
                  <c:v>100</c:v>
                </c:pt>
                <c:pt idx="1470">
                  <c:v>94</c:v>
                </c:pt>
                <c:pt idx="1471">
                  <c:v>108</c:v>
                </c:pt>
                <c:pt idx="1472">
                  <c:v>82</c:v>
                </c:pt>
                <c:pt idx="1473">
                  <c:v>94</c:v>
                </c:pt>
                <c:pt idx="1474">
                  <c:v>92</c:v>
                </c:pt>
                <c:pt idx="1475">
                  <c:v>103</c:v>
                </c:pt>
                <c:pt idx="1476">
                  <c:v>96</c:v>
                </c:pt>
                <c:pt idx="1477">
                  <c:v>79</c:v>
                </c:pt>
                <c:pt idx="1478">
                  <c:v>70</c:v>
                </c:pt>
                <c:pt idx="1479">
                  <c:v>99</c:v>
                </c:pt>
                <c:pt idx="1480">
                  <c:v>70</c:v>
                </c:pt>
                <c:pt idx="1481">
                  <c:v>112</c:v>
                </c:pt>
                <c:pt idx="1482">
                  <c:v>94</c:v>
                </c:pt>
                <c:pt idx="1483">
                  <c:v>90</c:v>
                </c:pt>
                <c:pt idx="1484">
                  <c:v>97</c:v>
                </c:pt>
                <c:pt idx="1485">
                  <c:v>97</c:v>
                </c:pt>
                <c:pt idx="1486">
                  <c:v>87</c:v>
                </c:pt>
                <c:pt idx="1487">
                  <c:v>98</c:v>
                </c:pt>
                <c:pt idx="1488">
                  <c:v>82</c:v>
                </c:pt>
                <c:pt idx="1489">
                  <c:v>94</c:v>
                </c:pt>
                <c:pt idx="1490">
                  <c:v>93</c:v>
                </c:pt>
                <c:pt idx="1491">
                  <c:v>93</c:v>
                </c:pt>
                <c:pt idx="1492">
                  <c:v>100</c:v>
                </c:pt>
                <c:pt idx="1493">
                  <c:v>98</c:v>
                </c:pt>
                <c:pt idx="1494">
                  <c:v>94</c:v>
                </c:pt>
                <c:pt idx="1495">
                  <c:v>85</c:v>
                </c:pt>
                <c:pt idx="1496">
                  <c:v>91</c:v>
                </c:pt>
                <c:pt idx="1497">
                  <c:v>104</c:v>
                </c:pt>
                <c:pt idx="1498">
                  <c:v>98</c:v>
                </c:pt>
                <c:pt idx="1499">
                  <c:v>86</c:v>
                </c:pt>
                <c:pt idx="1500">
                  <c:v>95</c:v>
                </c:pt>
                <c:pt idx="1501">
                  <c:v>100</c:v>
                </c:pt>
                <c:pt idx="1502">
                  <c:v>93</c:v>
                </c:pt>
                <c:pt idx="1503">
                  <c:v>94</c:v>
                </c:pt>
                <c:pt idx="1504">
                  <c:v>104</c:v>
                </c:pt>
                <c:pt idx="1505">
                  <c:v>93</c:v>
                </c:pt>
                <c:pt idx="1506">
                  <c:v>110</c:v>
                </c:pt>
                <c:pt idx="1507">
                  <c:v>91</c:v>
                </c:pt>
                <c:pt idx="1508">
                  <c:v>69</c:v>
                </c:pt>
                <c:pt idx="1509">
                  <c:v>97</c:v>
                </c:pt>
                <c:pt idx="1510">
                  <c:v>62</c:v>
                </c:pt>
                <c:pt idx="1511">
                  <c:v>112</c:v>
                </c:pt>
                <c:pt idx="1512">
                  <c:v>81</c:v>
                </c:pt>
                <c:pt idx="1513">
                  <c:v>93</c:v>
                </c:pt>
                <c:pt idx="1514">
                  <c:v>61</c:v>
                </c:pt>
                <c:pt idx="1515">
                  <c:v>107</c:v>
                </c:pt>
                <c:pt idx="1516">
                  <c:v>96</c:v>
                </c:pt>
                <c:pt idx="1517">
                  <c:v>65</c:v>
                </c:pt>
                <c:pt idx="1518">
                  <c:v>109</c:v>
                </c:pt>
                <c:pt idx="1519">
                  <c:v>98</c:v>
                </c:pt>
                <c:pt idx="1520">
                  <c:v>99</c:v>
                </c:pt>
                <c:pt idx="1521">
                  <c:v>95</c:v>
                </c:pt>
                <c:pt idx="1522">
                  <c:v>108</c:v>
                </c:pt>
                <c:pt idx="1523">
                  <c:v>100</c:v>
                </c:pt>
                <c:pt idx="1524">
                  <c:v>87</c:v>
                </c:pt>
                <c:pt idx="1525">
                  <c:v>105</c:v>
                </c:pt>
                <c:pt idx="1526">
                  <c:v>99</c:v>
                </c:pt>
                <c:pt idx="1527">
                  <c:v>105</c:v>
                </c:pt>
                <c:pt idx="1528">
                  <c:v>97</c:v>
                </c:pt>
                <c:pt idx="1529">
                  <c:v>93</c:v>
                </c:pt>
                <c:pt idx="1530">
                  <c:v>64</c:v>
                </c:pt>
                <c:pt idx="1531">
                  <c:v>112</c:v>
                </c:pt>
                <c:pt idx="1532">
                  <c:v>96</c:v>
                </c:pt>
                <c:pt idx="1533">
                  <c:v>88</c:v>
                </c:pt>
                <c:pt idx="1534">
                  <c:v>104</c:v>
                </c:pt>
                <c:pt idx="1535">
                  <c:v>89</c:v>
                </c:pt>
                <c:pt idx="1536">
                  <c:v>97</c:v>
                </c:pt>
                <c:pt idx="1537">
                  <c:v>70</c:v>
                </c:pt>
                <c:pt idx="1538">
                  <c:v>108</c:v>
                </c:pt>
                <c:pt idx="1539">
                  <c:v>58</c:v>
                </c:pt>
                <c:pt idx="1540">
                  <c:v>103</c:v>
                </c:pt>
                <c:pt idx="1541">
                  <c:v>64</c:v>
                </c:pt>
                <c:pt idx="1542">
                  <c:v>99</c:v>
                </c:pt>
                <c:pt idx="1543">
                  <c:v>87</c:v>
                </c:pt>
                <c:pt idx="1544">
                  <c:v>109</c:v>
                </c:pt>
                <c:pt idx="1545">
                  <c:v>89</c:v>
                </c:pt>
                <c:pt idx="1546">
                  <c:v>99</c:v>
                </c:pt>
                <c:pt idx="1547">
                  <c:v>102</c:v>
                </c:pt>
                <c:pt idx="1548">
                  <c:v>103</c:v>
                </c:pt>
                <c:pt idx="1549">
                  <c:v>98</c:v>
                </c:pt>
                <c:pt idx="1550">
                  <c:v>100</c:v>
                </c:pt>
                <c:pt idx="1551">
                  <c:v>96</c:v>
                </c:pt>
                <c:pt idx="1552">
                  <c:v>99</c:v>
                </c:pt>
                <c:pt idx="1553">
                  <c:v>90</c:v>
                </c:pt>
                <c:pt idx="1554">
                  <c:v>97</c:v>
                </c:pt>
                <c:pt idx="1555">
                  <c:v>74</c:v>
                </c:pt>
                <c:pt idx="1556">
                  <c:v>98</c:v>
                </c:pt>
                <c:pt idx="1557">
                  <c:v>96</c:v>
                </c:pt>
                <c:pt idx="1558">
                  <c:v>91</c:v>
                </c:pt>
                <c:pt idx="1559">
                  <c:v>71</c:v>
                </c:pt>
                <c:pt idx="1560">
                  <c:v>82</c:v>
                </c:pt>
                <c:pt idx="1561">
                  <c:v>90</c:v>
                </c:pt>
                <c:pt idx="1562">
                  <c:v>91</c:v>
                </c:pt>
                <c:pt idx="1563">
                  <c:v>101</c:v>
                </c:pt>
                <c:pt idx="1564">
                  <c:v>100</c:v>
                </c:pt>
                <c:pt idx="1565">
                  <c:v>95</c:v>
                </c:pt>
                <c:pt idx="1566">
                  <c:v>94</c:v>
                </c:pt>
                <c:pt idx="1567">
                  <c:v>88</c:v>
                </c:pt>
                <c:pt idx="1568">
                  <c:v>98</c:v>
                </c:pt>
                <c:pt idx="1569">
                  <c:v>107</c:v>
                </c:pt>
                <c:pt idx="1570">
                  <c:v>93</c:v>
                </c:pt>
                <c:pt idx="1571">
                  <c:v>90</c:v>
                </c:pt>
                <c:pt idx="1572">
                  <c:v>97</c:v>
                </c:pt>
                <c:pt idx="1573">
                  <c:v>99</c:v>
                </c:pt>
                <c:pt idx="1574">
                  <c:v>63</c:v>
                </c:pt>
                <c:pt idx="1575">
                  <c:v>101</c:v>
                </c:pt>
                <c:pt idx="1576">
                  <c:v>64</c:v>
                </c:pt>
                <c:pt idx="1577">
                  <c:v>89</c:v>
                </c:pt>
                <c:pt idx="1578">
                  <c:v>100</c:v>
                </c:pt>
                <c:pt idx="1579">
                  <c:v>106</c:v>
                </c:pt>
                <c:pt idx="1580">
                  <c:v>97</c:v>
                </c:pt>
                <c:pt idx="1581">
                  <c:v>78</c:v>
                </c:pt>
                <c:pt idx="1582">
                  <c:v>100</c:v>
                </c:pt>
                <c:pt idx="1583">
                  <c:v>96</c:v>
                </c:pt>
                <c:pt idx="1584">
                  <c:v>93</c:v>
                </c:pt>
                <c:pt idx="1585">
                  <c:v>94</c:v>
                </c:pt>
                <c:pt idx="1586">
                  <c:v>55</c:v>
                </c:pt>
                <c:pt idx="1587">
                  <c:v>56</c:v>
                </c:pt>
                <c:pt idx="1588">
                  <c:v>85</c:v>
                </c:pt>
                <c:pt idx="1589">
                  <c:v>64</c:v>
                </c:pt>
                <c:pt idx="1590">
                  <c:v>106</c:v>
                </c:pt>
                <c:pt idx="1591">
                  <c:v>86</c:v>
                </c:pt>
                <c:pt idx="1592">
                  <c:v>79</c:v>
                </c:pt>
                <c:pt idx="1593">
                  <c:v>88</c:v>
                </c:pt>
                <c:pt idx="1594">
                  <c:v>98</c:v>
                </c:pt>
                <c:pt idx="1595">
                  <c:v>61</c:v>
                </c:pt>
                <c:pt idx="1596">
                  <c:v>91</c:v>
                </c:pt>
                <c:pt idx="1597">
                  <c:v>95</c:v>
                </c:pt>
                <c:pt idx="1598">
                  <c:v>97</c:v>
                </c:pt>
                <c:pt idx="1599">
                  <c:v>97</c:v>
                </c:pt>
                <c:pt idx="1600">
                  <c:v>87</c:v>
                </c:pt>
                <c:pt idx="1601">
                  <c:v>105</c:v>
                </c:pt>
                <c:pt idx="1602">
                  <c:v>94</c:v>
                </c:pt>
                <c:pt idx="1603">
                  <c:v>91</c:v>
                </c:pt>
                <c:pt idx="1604">
                  <c:v>86</c:v>
                </c:pt>
                <c:pt idx="1605">
                  <c:v>92</c:v>
                </c:pt>
                <c:pt idx="1606">
                  <c:v>89</c:v>
                </c:pt>
                <c:pt idx="1607">
                  <c:v>99</c:v>
                </c:pt>
                <c:pt idx="1608">
                  <c:v>66</c:v>
                </c:pt>
                <c:pt idx="1609">
                  <c:v>89</c:v>
                </c:pt>
                <c:pt idx="1610">
                  <c:v>101</c:v>
                </c:pt>
                <c:pt idx="1611">
                  <c:v>93</c:v>
                </c:pt>
                <c:pt idx="1612">
                  <c:v>101</c:v>
                </c:pt>
                <c:pt idx="1613">
                  <c:v>95</c:v>
                </c:pt>
                <c:pt idx="1614">
                  <c:v>110</c:v>
                </c:pt>
                <c:pt idx="1615">
                  <c:v>100</c:v>
                </c:pt>
                <c:pt idx="1616">
                  <c:v>107</c:v>
                </c:pt>
                <c:pt idx="1617">
                  <c:v>94</c:v>
                </c:pt>
                <c:pt idx="1618">
                  <c:v>95</c:v>
                </c:pt>
                <c:pt idx="1619">
                  <c:v>91</c:v>
                </c:pt>
                <c:pt idx="1620">
                  <c:v>95</c:v>
                </c:pt>
                <c:pt idx="1621">
                  <c:v>97</c:v>
                </c:pt>
                <c:pt idx="1622">
                  <c:v>96</c:v>
                </c:pt>
                <c:pt idx="1623">
                  <c:v>94</c:v>
                </c:pt>
                <c:pt idx="1624">
                  <c:v>68</c:v>
                </c:pt>
                <c:pt idx="1625">
                  <c:v>99</c:v>
                </c:pt>
                <c:pt idx="1626">
                  <c:v>101</c:v>
                </c:pt>
                <c:pt idx="1627">
                  <c:v>59</c:v>
                </c:pt>
                <c:pt idx="1628">
                  <c:v>92</c:v>
                </c:pt>
                <c:pt idx="1629">
                  <c:v>58</c:v>
                </c:pt>
                <c:pt idx="1630">
                  <c:v>102</c:v>
                </c:pt>
                <c:pt idx="1631">
                  <c:v>92</c:v>
                </c:pt>
                <c:pt idx="1632">
                  <c:v>90</c:v>
                </c:pt>
                <c:pt idx="1633">
                  <c:v>97</c:v>
                </c:pt>
                <c:pt idx="1634">
                  <c:v>88</c:v>
                </c:pt>
                <c:pt idx="1635">
                  <c:v>89</c:v>
                </c:pt>
                <c:pt idx="1636">
                  <c:v>70</c:v>
                </c:pt>
                <c:pt idx="1637">
                  <c:v>92</c:v>
                </c:pt>
                <c:pt idx="1638">
                  <c:v>103</c:v>
                </c:pt>
                <c:pt idx="1639">
                  <c:v>103</c:v>
                </c:pt>
                <c:pt idx="1640">
                  <c:v>98</c:v>
                </c:pt>
                <c:pt idx="1641">
                  <c:v>96</c:v>
                </c:pt>
                <c:pt idx="1642">
                  <c:v>60</c:v>
                </c:pt>
                <c:pt idx="1643">
                  <c:v>102</c:v>
                </c:pt>
                <c:pt idx="1644">
                  <c:v>92</c:v>
                </c:pt>
                <c:pt idx="1645">
                  <c:v>102</c:v>
                </c:pt>
                <c:pt idx="1646">
                  <c:v>110</c:v>
                </c:pt>
                <c:pt idx="1647">
                  <c:v>103</c:v>
                </c:pt>
                <c:pt idx="1648">
                  <c:v>99</c:v>
                </c:pt>
                <c:pt idx="1649">
                  <c:v>107</c:v>
                </c:pt>
                <c:pt idx="1650">
                  <c:v>87</c:v>
                </c:pt>
                <c:pt idx="1651">
                  <c:v>102</c:v>
                </c:pt>
                <c:pt idx="1652">
                  <c:v>66</c:v>
                </c:pt>
                <c:pt idx="1653">
                  <c:v>93</c:v>
                </c:pt>
                <c:pt idx="1654">
                  <c:v>102</c:v>
                </c:pt>
                <c:pt idx="1655">
                  <c:v>97</c:v>
                </c:pt>
                <c:pt idx="1656">
                  <c:v>95</c:v>
                </c:pt>
                <c:pt idx="1657">
                  <c:v>99</c:v>
                </c:pt>
                <c:pt idx="1658">
                  <c:v>100</c:v>
                </c:pt>
                <c:pt idx="1659">
                  <c:v>95</c:v>
                </c:pt>
                <c:pt idx="1660">
                  <c:v>100</c:v>
                </c:pt>
                <c:pt idx="1661">
                  <c:v>103</c:v>
                </c:pt>
                <c:pt idx="1662">
                  <c:v>96</c:v>
                </c:pt>
                <c:pt idx="1663">
                  <c:v>99</c:v>
                </c:pt>
                <c:pt idx="1664">
                  <c:v>94</c:v>
                </c:pt>
                <c:pt idx="1665">
                  <c:v>91</c:v>
                </c:pt>
                <c:pt idx="1666">
                  <c:v>84</c:v>
                </c:pt>
                <c:pt idx="1667">
                  <c:v>95</c:v>
                </c:pt>
                <c:pt idx="1668">
                  <c:v>99</c:v>
                </c:pt>
                <c:pt idx="1669">
                  <c:v>103</c:v>
                </c:pt>
                <c:pt idx="1670">
                  <c:v>94</c:v>
                </c:pt>
                <c:pt idx="1671">
                  <c:v>84</c:v>
                </c:pt>
                <c:pt idx="1672">
                  <c:v>95</c:v>
                </c:pt>
                <c:pt idx="1673">
                  <c:v>108</c:v>
                </c:pt>
                <c:pt idx="1674">
                  <c:v>72</c:v>
                </c:pt>
                <c:pt idx="1675">
                  <c:v>97</c:v>
                </c:pt>
                <c:pt idx="1676">
                  <c:v>90.2</c:v>
                </c:pt>
                <c:pt idx="1677">
                  <c:v>92.933333333333294</c:v>
                </c:pt>
                <c:pt idx="1678">
                  <c:v>96.9166666666666</c:v>
                </c:pt>
                <c:pt idx="1679">
                  <c:v>100.416666666666</c:v>
                </c:pt>
                <c:pt idx="1680">
                  <c:v>87.4</c:v>
                </c:pt>
                <c:pt idx="1681">
                  <c:v>104.533333333333</c:v>
                </c:pt>
                <c:pt idx="1682">
                  <c:v>93.066666666666606</c:v>
                </c:pt>
                <c:pt idx="1683">
                  <c:v>100.333333333333</c:v>
                </c:pt>
                <c:pt idx="1684">
                  <c:v>113.98333333333299</c:v>
                </c:pt>
                <c:pt idx="1685">
                  <c:v>96.1666666666666</c:v>
                </c:pt>
                <c:pt idx="1686">
                  <c:v>96.516666666666595</c:v>
                </c:pt>
                <c:pt idx="1687">
                  <c:v>98.316666666666606</c:v>
                </c:pt>
                <c:pt idx="1688">
                  <c:v>94.7</c:v>
                </c:pt>
                <c:pt idx="1689">
                  <c:v>105.7</c:v>
                </c:pt>
                <c:pt idx="1690">
                  <c:v>96.9</c:v>
                </c:pt>
                <c:pt idx="1691">
                  <c:v>98.366666666666603</c:v>
                </c:pt>
                <c:pt idx="1692">
                  <c:v>96.75</c:v>
                </c:pt>
                <c:pt idx="1693">
                  <c:v>104.7</c:v>
                </c:pt>
                <c:pt idx="1694">
                  <c:v>95.816666666666606</c:v>
                </c:pt>
                <c:pt idx="1695">
                  <c:v>99.5833333333333</c:v>
                </c:pt>
                <c:pt idx="1696">
                  <c:v>92.983333333333306</c:v>
                </c:pt>
                <c:pt idx="1697">
                  <c:v>69.216666666666598</c:v>
                </c:pt>
                <c:pt idx="1698">
                  <c:v>99.25</c:v>
                </c:pt>
                <c:pt idx="1699">
                  <c:v>95.55</c:v>
                </c:pt>
                <c:pt idx="1700">
                  <c:v>113.36666666666601</c:v>
                </c:pt>
                <c:pt idx="1701">
                  <c:v>94.3</c:v>
                </c:pt>
                <c:pt idx="1702">
                  <c:v>97.433333333333294</c:v>
                </c:pt>
                <c:pt idx="1703">
                  <c:v>99.366666666666603</c:v>
                </c:pt>
                <c:pt idx="1704">
                  <c:v>104.433333333333</c:v>
                </c:pt>
                <c:pt idx="1705">
                  <c:v>89.316666666666606</c:v>
                </c:pt>
                <c:pt idx="1706">
                  <c:v>94.7</c:v>
                </c:pt>
                <c:pt idx="1707">
                  <c:v>92.533333333333303</c:v>
                </c:pt>
                <c:pt idx="1708">
                  <c:v>91.8333333333333</c:v>
                </c:pt>
                <c:pt idx="1709">
                  <c:v>98.733333333333306</c:v>
                </c:pt>
                <c:pt idx="1710">
                  <c:v>95.2</c:v>
                </c:pt>
                <c:pt idx="1711">
                  <c:v>93.433333333333294</c:v>
                </c:pt>
                <c:pt idx="1712">
                  <c:v>97.016666666666595</c:v>
                </c:pt>
                <c:pt idx="1713">
                  <c:v>96.8</c:v>
                </c:pt>
                <c:pt idx="1714">
                  <c:v>90.683333333333294</c:v>
                </c:pt>
                <c:pt idx="1715">
                  <c:v>96.8</c:v>
                </c:pt>
                <c:pt idx="1716">
                  <c:v>93.783333333333303</c:v>
                </c:pt>
                <c:pt idx="1717">
                  <c:v>87.6</c:v>
                </c:pt>
                <c:pt idx="1718">
                  <c:v>97.35</c:v>
                </c:pt>
                <c:pt idx="1719">
                  <c:v>99.866666666666603</c:v>
                </c:pt>
                <c:pt idx="1720">
                  <c:v>89.433333333333294</c:v>
                </c:pt>
                <c:pt idx="1721">
                  <c:v>98.15</c:v>
                </c:pt>
                <c:pt idx="1722">
                  <c:v>96.016666666666595</c:v>
                </c:pt>
                <c:pt idx="1723">
                  <c:v>72.7</c:v>
                </c:pt>
                <c:pt idx="1724">
                  <c:v>103.48333333333299</c:v>
                </c:pt>
                <c:pt idx="1725">
                  <c:v>55</c:v>
                </c:pt>
                <c:pt idx="1726">
                  <c:v>63</c:v>
                </c:pt>
                <c:pt idx="1727">
                  <c:v>114.85</c:v>
                </c:pt>
                <c:pt idx="1728">
                  <c:v>95.533333333333303</c:v>
                </c:pt>
                <c:pt idx="1729">
                  <c:v>91.8333333333333</c:v>
                </c:pt>
                <c:pt idx="1730">
                  <c:v>92.433333333333294</c:v>
                </c:pt>
                <c:pt idx="1731">
                  <c:v>87.3</c:v>
                </c:pt>
                <c:pt idx="1732">
                  <c:v>86</c:v>
                </c:pt>
                <c:pt idx="1733">
                  <c:v>95.466666666666598</c:v>
                </c:pt>
                <c:pt idx="1734">
                  <c:v>60.35</c:v>
                </c:pt>
                <c:pt idx="1735">
                  <c:v>98.533333333333303</c:v>
                </c:pt>
                <c:pt idx="1736">
                  <c:v>94.2</c:v>
                </c:pt>
                <c:pt idx="1737">
                  <c:v>109.73333333333299</c:v>
                </c:pt>
                <c:pt idx="1738">
                  <c:v>86.65</c:v>
                </c:pt>
                <c:pt idx="1739">
                  <c:v>94.733333333333306</c:v>
                </c:pt>
                <c:pt idx="1740">
                  <c:v>107.45</c:v>
                </c:pt>
                <c:pt idx="1741">
                  <c:v>100.45</c:v>
                </c:pt>
                <c:pt idx="1742">
                  <c:v>102.833333333333</c:v>
                </c:pt>
                <c:pt idx="1743">
                  <c:v>93.483333333333306</c:v>
                </c:pt>
                <c:pt idx="1744">
                  <c:v>114</c:v>
                </c:pt>
                <c:pt idx="1745">
                  <c:v>87.85</c:v>
                </c:pt>
                <c:pt idx="1746">
                  <c:v>101.15</c:v>
                </c:pt>
                <c:pt idx="1747">
                  <c:v>91.95</c:v>
                </c:pt>
                <c:pt idx="1748">
                  <c:v>101.583333333333</c:v>
                </c:pt>
                <c:pt idx="1749">
                  <c:v>103.666666666666</c:v>
                </c:pt>
                <c:pt idx="1750">
                  <c:v>100.1</c:v>
                </c:pt>
                <c:pt idx="1751">
                  <c:v>87.016666666666595</c:v>
                </c:pt>
                <c:pt idx="1752">
                  <c:v>102.783333333333</c:v>
                </c:pt>
                <c:pt idx="1753">
                  <c:v>93.9166666666666</c:v>
                </c:pt>
                <c:pt idx="1754">
                  <c:v>93.3</c:v>
                </c:pt>
                <c:pt idx="1755">
                  <c:v>99.933333333333294</c:v>
                </c:pt>
                <c:pt idx="1756">
                  <c:v>88.7</c:v>
                </c:pt>
                <c:pt idx="1757">
                  <c:v>106.266666666666</c:v>
                </c:pt>
                <c:pt idx="1758">
                  <c:v>95.816666666666606</c:v>
                </c:pt>
                <c:pt idx="1759">
                  <c:v>101.86666666666601</c:v>
                </c:pt>
                <c:pt idx="1760">
                  <c:v>98</c:v>
                </c:pt>
                <c:pt idx="1761">
                  <c:v>96.216666666666598</c:v>
                </c:pt>
                <c:pt idx="1762">
                  <c:v>114.216666666666</c:v>
                </c:pt>
                <c:pt idx="1763">
                  <c:v>65.45</c:v>
                </c:pt>
                <c:pt idx="1764">
                  <c:v>70.3</c:v>
                </c:pt>
                <c:pt idx="1765">
                  <c:v>110.6</c:v>
                </c:pt>
                <c:pt idx="1766">
                  <c:v>102.7</c:v>
                </c:pt>
                <c:pt idx="1767">
                  <c:v>97.6666666666666</c:v>
                </c:pt>
                <c:pt idx="1768">
                  <c:v>83.966666666666598</c:v>
                </c:pt>
                <c:pt idx="1769">
                  <c:v>65.8</c:v>
                </c:pt>
                <c:pt idx="1770">
                  <c:v>104.6</c:v>
                </c:pt>
                <c:pt idx="1771">
                  <c:v>93.25</c:v>
                </c:pt>
                <c:pt idx="1772">
                  <c:v>96.4</c:v>
                </c:pt>
                <c:pt idx="1773">
                  <c:v>102.9</c:v>
                </c:pt>
                <c:pt idx="1774">
                  <c:v>111.083333333333</c:v>
                </c:pt>
                <c:pt idx="1775">
                  <c:v>87.766666666666595</c:v>
                </c:pt>
                <c:pt idx="1776">
                  <c:v>96.783333333333303</c:v>
                </c:pt>
                <c:pt idx="1777">
                  <c:v>94.633333333333297</c:v>
                </c:pt>
                <c:pt idx="1778">
                  <c:v>96.016666666666595</c:v>
                </c:pt>
                <c:pt idx="1779">
                  <c:v>90.216666666666598</c:v>
                </c:pt>
                <c:pt idx="1780">
                  <c:v>104.433333333333</c:v>
                </c:pt>
                <c:pt idx="1781">
                  <c:v>96.5</c:v>
                </c:pt>
                <c:pt idx="1782">
                  <c:v>100.15</c:v>
                </c:pt>
                <c:pt idx="1783">
                  <c:v>99.716666666666598</c:v>
                </c:pt>
                <c:pt idx="1784">
                  <c:v>110.35</c:v>
                </c:pt>
                <c:pt idx="1785">
                  <c:v>92.633333333333297</c:v>
                </c:pt>
                <c:pt idx="1786">
                  <c:v>101.833333333333</c:v>
                </c:pt>
                <c:pt idx="1787">
                  <c:v>96.25</c:v>
                </c:pt>
                <c:pt idx="1788">
                  <c:v>87.55</c:v>
                </c:pt>
                <c:pt idx="1789">
                  <c:v>90.283333333333303</c:v>
                </c:pt>
                <c:pt idx="1790">
                  <c:v>100.98333333333299</c:v>
                </c:pt>
                <c:pt idx="1791">
                  <c:v>93.1</c:v>
                </c:pt>
                <c:pt idx="1792">
                  <c:v>110.833333333333</c:v>
                </c:pt>
                <c:pt idx="1793">
                  <c:v>96.75</c:v>
                </c:pt>
                <c:pt idx="1794">
                  <c:v>105.683333333333</c:v>
                </c:pt>
                <c:pt idx="1795">
                  <c:v>84.6666666666666</c:v>
                </c:pt>
                <c:pt idx="1796">
                  <c:v>97.683333333333294</c:v>
                </c:pt>
                <c:pt idx="1797">
                  <c:v>67.766666666666595</c:v>
                </c:pt>
                <c:pt idx="1798">
                  <c:v>109.45</c:v>
                </c:pt>
                <c:pt idx="1799">
                  <c:v>95.966666666666598</c:v>
                </c:pt>
                <c:pt idx="1800">
                  <c:v>101.433333333333</c:v>
                </c:pt>
                <c:pt idx="1801">
                  <c:v>89.633333333333297</c:v>
                </c:pt>
                <c:pt idx="1802">
                  <c:v>103.216666666666</c:v>
                </c:pt>
                <c:pt idx="1803">
                  <c:v>95.466666666666598</c:v>
                </c:pt>
                <c:pt idx="1804">
                  <c:v>76</c:v>
                </c:pt>
                <c:pt idx="1805">
                  <c:v>95.183333333333294</c:v>
                </c:pt>
                <c:pt idx="1806">
                  <c:v>73.383333333333297</c:v>
                </c:pt>
                <c:pt idx="1807">
                  <c:v>93.1666666666666</c:v>
                </c:pt>
                <c:pt idx="1808">
                  <c:v>99.866666666666603</c:v>
                </c:pt>
                <c:pt idx="1809">
                  <c:v>92.533333333333303</c:v>
                </c:pt>
                <c:pt idx="1810">
                  <c:v>97.55</c:v>
                </c:pt>
                <c:pt idx="1811">
                  <c:v>97.85</c:v>
                </c:pt>
                <c:pt idx="1812">
                  <c:v>62.683333333333302</c:v>
                </c:pt>
                <c:pt idx="1813">
                  <c:v>93.3</c:v>
                </c:pt>
                <c:pt idx="1814">
                  <c:v>74.6666666666666</c:v>
                </c:pt>
                <c:pt idx="1815">
                  <c:v>87.516666666666595</c:v>
                </c:pt>
                <c:pt idx="1816">
                  <c:v>103.31666666666599</c:v>
                </c:pt>
                <c:pt idx="1817">
                  <c:v>76.599999999999994</c:v>
                </c:pt>
                <c:pt idx="1818">
                  <c:v>106.23333333333299</c:v>
                </c:pt>
                <c:pt idx="1819">
                  <c:v>94.816666666666606</c:v>
                </c:pt>
                <c:pt idx="1820">
                  <c:v>102.9</c:v>
                </c:pt>
                <c:pt idx="1821">
                  <c:v>104.81666666666599</c:v>
                </c:pt>
                <c:pt idx="1822">
                  <c:v>100.95</c:v>
                </c:pt>
                <c:pt idx="1823">
                  <c:v>97.15</c:v>
                </c:pt>
                <c:pt idx="1824">
                  <c:v>86.883333333333297</c:v>
                </c:pt>
                <c:pt idx="1825">
                  <c:v>101.333333333333</c:v>
                </c:pt>
                <c:pt idx="1826">
                  <c:v>91.883333333333297</c:v>
                </c:pt>
                <c:pt idx="1827">
                  <c:v>90.75</c:v>
                </c:pt>
                <c:pt idx="1828">
                  <c:v>83.3</c:v>
                </c:pt>
                <c:pt idx="1829">
                  <c:v>107.7</c:v>
                </c:pt>
                <c:pt idx="1830">
                  <c:v>89.6</c:v>
                </c:pt>
                <c:pt idx="1831">
                  <c:v>102.81666666666599</c:v>
                </c:pt>
                <c:pt idx="1832">
                  <c:v>85.616666666666603</c:v>
                </c:pt>
                <c:pt idx="1833">
                  <c:v>94.066666666666606</c:v>
                </c:pt>
                <c:pt idx="1834">
                  <c:v>102.666666666666</c:v>
                </c:pt>
                <c:pt idx="1835">
                  <c:v>94.466666666666598</c:v>
                </c:pt>
                <c:pt idx="1836">
                  <c:v>62</c:v>
                </c:pt>
                <c:pt idx="1837">
                  <c:v>110.3</c:v>
                </c:pt>
                <c:pt idx="1838">
                  <c:v>89.433333333333294</c:v>
                </c:pt>
                <c:pt idx="1839">
                  <c:v>96.95</c:v>
                </c:pt>
                <c:pt idx="1840">
                  <c:v>103.666666666666</c:v>
                </c:pt>
                <c:pt idx="1841">
                  <c:v>111.31666666666599</c:v>
                </c:pt>
                <c:pt idx="1842">
                  <c:v>86.65</c:v>
                </c:pt>
                <c:pt idx="1843">
                  <c:v>91.183333333333294</c:v>
                </c:pt>
                <c:pt idx="1844">
                  <c:v>99.15</c:v>
                </c:pt>
                <c:pt idx="1845">
                  <c:v>91.85</c:v>
                </c:pt>
                <c:pt idx="1846">
                  <c:v>99.866666666666603</c:v>
                </c:pt>
                <c:pt idx="1847">
                  <c:v>73.2</c:v>
                </c:pt>
                <c:pt idx="1848">
                  <c:v>99.633333333333297</c:v>
                </c:pt>
                <c:pt idx="1849">
                  <c:v>64.55</c:v>
                </c:pt>
                <c:pt idx="1850">
                  <c:v>98.15</c:v>
                </c:pt>
                <c:pt idx="1851">
                  <c:v>92.933333333333294</c:v>
                </c:pt>
                <c:pt idx="1852">
                  <c:v>106.633333333333</c:v>
                </c:pt>
                <c:pt idx="1853">
                  <c:v>96.35</c:v>
                </c:pt>
                <c:pt idx="1854">
                  <c:v>99.55</c:v>
                </c:pt>
                <c:pt idx="1855">
                  <c:v>102.95</c:v>
                </c:pt>
                <c:pt idx="1856">
                  <c:v>86.116666666666603</c:v>
                </c:pt>
                <c:pt idx="1857">
                  <c:v>100.11666666666601</c:v>
                </c:pt>
                <c:pt idx="1858">
                  <c:v>93.3333333333333</c:v>
                </c:pt>
                <c:pt idx="1859">
                  <c:v>99.7</c:v>
                </c:pt>
                <c:pt idx="1860">
                  <c:v>102.683333333333</c:v>
                </c:pt>
                <c:pt idx="1861">
                  <c:v>63</c:v>
                </c:pt>
                <c:pt idx="1862">
                  <c:v>102</c:v>
                </c:pt>
                <c:pt idx="1863">
                  <c:v>89.75</c:v>
                </c:pt>
                <c:pt idx="1864">
                  <c:v>100.4</c:v>
                </c:pt>
                <c:pt idx="1865">
                  <c:v>70.983333333333306</c:v>
                </c:pt>
                <c:pt idx="1866">
                  <c:v>104.61666666666601</c:v>
                </c:pt>
                <c:pt idx="1867">
                  <c:v>68.400000000000006</c:v>
                </c:pt>
                <c:pt idx="1868">
                  <c:v>94.216666666666598</c:v>
                </c:pt>
                <c:pt idx="1869">
                  <c:v>99.05</c:v>
                </c:pt>
                <c:pt idx="1870">
                  <c:v>91.433333333333294</c:v>
                </c:pt>
                <c:pt idx="1871">
                  <c:v>97.4</c:v>
                </c:pt>
                <c:pt idx="1872">
                  <c:v>92.433333333333294</c:v>
                </c:pt>
                <c:pt idx="1873">
                  <c:v>106.4</c:v>
                </c:pt>
                <c:pt idx="1874">
                  <c:v>59.516666666666602</c:v>
                </c:pt>
                <c:pt idx="1875">
                  <c:v>104.86666666666601</c:v>
                </c:pt>
                <c:pt idx="1876">
                  <c:v>64.7</c:v>
                </c:pt>
                <c:pt idx="1877">
                  <c:v>113.2</c:v>
                </c:pt>
                <c:pt idx="1878">
                  <c:v>103.73333333333299</c:v>
                </c:pt>
                <c:pt idx="1879">
                  <c:v>99.233333333333306</c:v>
                </c:pt>
                <c:pt idx="1880">
                  <c:v>97.966666666666598</c:v>
                </c:pt>
                <c:pt idx="1881">
                  <c:v>97.616666666666603</c:v>
                </c:pt>
                <c:pt idx="1882">
                  <c:v>101.98333333333299</c:v>
                </c:pt>
                <c:pt idx="1883">
                  <c:v>103.31666666666599</c:v>
                </c:pt>
                <c:pt idx="1884">
                  <c:v>88.5833333333333</c:v>
                </c:pt>
                <c:pt idx="1885">
                  <c:v>103.95</c:v>
                </c:pt>
                <c:pt idx="1886">
                  <c:v>97.216666666666598</c:v>
                </c:pt>
                <c:pt idx="1887">
                  <c:v>96.2</c:v>
                </c:pt>
                <c:pt idx="1888">
                  <c:v>108.86666666666601</c:v>
                </c:pt>
                <c:pt idx="1889">
                  <c:v>96.05</c:v>
                </c:pt>
                <c:pt idx="1890">
                  <c:v>98.633333333333297</c:v>
                </c:pt>
                <c:pt idx="1891">
                  <c:v>96.05</c:v>
                </c:pt>
                <c:pt idx="1892">
                  <c:v>96.1666666666666</c:v>
                </c:pt>
                <c:pt idx="1893">
                  <c:v>65.483333333333306</c:v>
                </c:pt>
                <c:pt idx="1894">
                  <c:v>96.4166666666666</c:v>
                </c:pt>
                <c:pt idx="1895">
                  <c:v>100.45</c:v>
                </c:pt>
                <c:pt idx="1896">
                  <c:v>88.9</c:v>
                </c:pt>
                <c:pt idx="1897">
                  <c:v>98.766666666666595</c:v>
                </c:pt>
                <c:pt idx="1898">
                  <c:v>99</c:v>
                </c:pt>
                <c:pt idx="1899">
                  <c:v>93</c:v>
                </c:pt>
                <c:pt idx="1900">
                  <c:v>105</c:v>
                </c:pt>
                <c:pt idx="1901">
                  <c:v>66.883333333333297</c:v>
                </c:pt>
                <c:pt idx="1902">
                  <c:v>101.083333333333</c:v>
                </c:pt>
                <c:pt idx="1903">
                  <c:v>109.766666666666</c:v>
                </c:pt>
                <c:pt idx="1904">
                  <c:v>67.45</c:v>
                </c:pt>
                <c:pt idx="1905">
                  <c:v>97.4</c:v>
                </c:pt>
                <c:pt idx="1906">
                  <c:v>93.233333333333306</c:v>
                </c:pt>
                <c:pt idx="1907">
                  <c:v>106.416666666666</c:v>
                </c:pt>
                <c:pt idx="1908">
                  <c:v>99.116666666666603</c:v>
                </c:pt>
                <c:pt idx="1909">
                  <c:v>101.85</c:v>
                </c:pt>
                <c:pt idx="1910">
                  <c:v>92.3</c:v>
                </c:pt>
                <c:pt idx="1911">
                  <c:v>107.583333333333</c:v>
                </c:pt>
                <c:pt idx="1912">
                  <c:v>90.283333333333303</c:v>
                </c:pt>
                <c:pt idx="1913">
                  <c:v>87.95</c:v>
                </c:pt>
                <c:pt idx="1914">
                  <c:v>62</c:v>
                </c:pt>
                <c:pt idx="1915">
                  <c:v>58</c:v>
                </c:pt>
                <c:pt idx="1916">
                  <c:v>102.533333333333</c:v>
                </c:pt>
                <c:pt idx="1917">
                  <c:v>90.8333333333333</c:v>
                </c:pt>
                <c:pt idx="1918">
                  <c:v>93.633333333333297</c:v>
                </c:pt>
                <c:pt idx="1919">
                  <c:v>91.216666666666598</c:v>
                </c:pt>
                <c:pt idx="1920">
                  <c:v>92.9166666666666</c:v>
                </c:pt>
                <c:pt idx="1921">
                  <c:v>97.85</c:v>
                </c:pt>
                <c:pt idx="1922">
                  <c:v>102.11666666666601</c:v>
                </c:pt>
                <c:pt idx="1923">
                  <c:v>98.5</c:v>
                </c:pt>
                <c:pt idx="1924">
                  <c:v>92</c:v>
                </c:pt>
                <c:pt idx="1925">
                  <c:v>94.533333333333303</c:v>
                </c:pt>
                <c:pt idx="1926">
                  <c:v>87.566666666666606</c:v>
                </c:pt>
                <c:pt idx="1927">
                  <c:v>89.066666666666606</c:v>
                </c:pt>
                <c:pt idx="1928">
                  <c:v>98.783333333333303</c:v>
                </c:pt>
                <c:pt idx="1929">
                  <c:v>98.35</c:v>
                </c:pt>
                <c:pt idx="1930">
                  <c:v>99.433333333333294</c:v>
                </c:pt>
                <c:pt idx="1931">
                  <c:v>92.283333333333303</c:v>
                </c:pt>
                <c:pt idx="1932">
                  <c:v>98.6</c:v>
                </c:pt>
                <c:pt idx="1933">
                  <c:v>99.383333333333297</c:v>
                </c:pt>
                <c:pt idx="1934">
                  <c:v>91.466666666666598</c:v>
                </c:pt>
                <c:pt idx="1935">
                  <c:v>105.583333333333</c:v>
                </c:pt>
                <c:pt idx="1936">
                  <c:v>90.116666666666603</c:v>
                </c:pt>
                <c:pt idx="1937">
                  <c:v>99.483333333333306</c:v>
                </c:pt>
                <c:pt idx="1938">
                  <c:v>95.266666666666595</c:v>
                </c:pt>
                <c:pt idx="1939">
                  <c:v>102</c:v>
                </c:pt>
                <c:pt idx="1940">
                  <c:v>91.65</c:v>
                </c:pt>
                <c:pt idx="1941">
                  <c:v>97.3</c:v>
                </c:pt>
                <c:pt idx="1942">
                  <c:v>103.666666666666</c:v>
                </c:pt>
                <c:pt idx="1943">
                  <c:v>98.9166666666666</c:v>
                </c:pt>
                <c:pt idx="1944">
                  <c:v>93.966666666666598</c:v>
                </c:pt>
                <c:pt idx="1945">
                  <c:v>100.81666666666599</c:v>
                </c:pt>
                <c:pt idx="1946">
                  <c:v>88.3</c:v>
                </c:pt>
                <c:pt idx="1947">
                  <c:v>108.716666666666</c:v>
                </c:pt>
                <c:pt idx="1948">
                  <c:v>97.95</c:v>
                </c:pt>
                <c:pt idx="1949">
                  <c:v>66.866666666666603</c:v>
                </c:pt>
                <c:pt idx="1950">
                  <c:v>87.45</c:v>
                </c:pt>
                <c:pt idx="1951">
                  <c:v>97.016666666666595</c:v>
                </c:pt>
                <c:pt idx="1952">
                  <c:v>95</c:v>
                </c:pt>
                <c:pt idx="1953">
                  <c:v>90</c:v>
                </c:pt>
                <c:pt idx="1954">
                  <c:v>103.183333333333</c:v>
                </c:pt>
                <c:pt idx="1955">
                  <c:v>98.6666666666666</c:v>
                </c:pt>
                <c:pt idx="1956">
                  <c:v>97.033333333333303</c:v>
                </c:pt>
                <c:pt idx="1957">
                  <c:v>100.4</c:v>
                </c:pt>
                <c:pt idx="1958">
                  <c:v>109.23333333333299</c:v>
                </c:pt>
                <c:pt idx="1959">
                  <c:v>87.15</c:v>
                </c:pt>
                <c:pt idx="1960">
                  <c:v>97.183333333333294</c:v>
                </c:pt>
                <c:pt idx="1961">
                  <c:v>97.5</c:v>
                </c:pt>
                <c:pt idx="1962">
                  <c:v>105.55</c:v>
                </c:pt>
                <c:pt idx="1963">
                  <c:v>92.9166666666666</c:v>
                </c:pt>
                <c:pt idx="1964">
                  <c:v>98.933333333333294</c:v>
                </c:pt>
                <c:pt idx="1965">
                  <c:v>86.483333333333306</c:v>
                </c:pt>
                <c:pt idx="1966">
                  <c:v>101.45</c:v>
                </c:pt>
                <c:pt idx="1967">
                  <c:v>93.766666666666595</c:v>
                </c:pt>
                <c:pt idx="1968">
                  <c:v>101.216666666666</c:v>
                </c:pt>
                <c:pt idx="1969">
                  <c:v>106</c:v>
                </c:pt>
                <c:pt idx="1970">
                  <c:v>109</c:v>
                </c:pt>
                <c:pt idx="1971">
                  <c:v>82</c:v>
                </c:pt>
                <c:pt idx="1972">
                  <c:v>86</c:v>
                </c:pt>
                <c:pt idx="1973">
                  <c:v>109</c:v>
                </c:pt>
                <c:pt idx="1974">
                  <c:v>90.683333333333294</c:v>
                </c:pt>
                <c:pt idx="1975">
                  <c:v>100.95</c:v>
                </c:pt>
                <c:pt idx="1976">
                  <c:v>96.4</c:v>
                </c:pt>
                <c:pt idx="1977">
                  <c:v>98.383333333333297</c:v>
                </c:pt>
                <c:pt idx="1978">
                  <c:v>88</c:v>
                </c:pt>
                <c:pt idx="1979">
                  <c:v>95.9</c:v>
                </c:pt>
                <c:pt idx="1980">
                  <c:v>96.216666666666598</c:v>
                </c:pt>
                <c:pt idx="1981">
                  <c:v>107.55</c:v>
                </c:pt>
                <c:pt idx="1982">
                  <c:v>86.6666666666666</c:v>
                </c:pt>
                <c:pt idx="1983">
                  <c:v>86.133333333333297</c:v>
                </c:pt>
                <c:pt idx="1984">
                  <c:v>102.8</c:v>
                </c:pt>
                <c:pt idx="1985">
                  <c:v>99.15</c:v>
                </c:pt>
                <c:pt idx="1986">
                  <c:v>99.2</c:v>
                </c:pt>
                <c:pt idx="1987">
                  <c:v>100.033333333333</c:v>
                </c:pt>
                <c:pt idx="1988">
                  <c:v>93.216666666666598</c:v>
                </c:pt>
                <c:pt idx="1989">
                  <c:v>97</c:v>
                </c:pt>
                <c:pt idx="1990">
                  <c:v>88.316666666666606</c:v>
                </c:pt>
                <c:pt idx="1991">
                  <c:v>95.266666666666595</c:v>
                </c:pt>
                <c:pt idx="1992">
                  <c:v>111</c:v>
                </c:pt>
                <c:pt idx="1993">
                  <c:v>102</c:v>
                </c:pt>
                <c:pt idx="1994">
                  <c:v>75.25</c:v>
                </c:pt>
                <c:pt idx="1995">
                  <c:v>100</c:v>
                </c:pt>
                <c:pt idx="1996">
                  <c:v>92</c:v>
                </c:pt>
                <c:pt idx="1997">
                  <c:v>92</c:v>
                </c:pt>
                <c:pt idx="1998">
                  <c:v>105</c:v>
                </c:pt>
                <c:pt idx="1999">
                  <c:v>68.483333333333306</c:v>
                </c:pt>
                <c:pt idx="2000">
                  <c:v>93.783333333333303</c:v>
                </c:pt>
                <c:pt idx="2001">
                  <c:v>96.85</c:v>
                </c:pt>
                <c:pt idx="2002">
                  <c:v>111.05</c:v>
                </c:pt>
                <c:pt idx="2003">
                  <c:v>101</c:v>
                </c:pt>
                <c:pt idx="2004">
                  <c:v>66</c:v>
                </c:pt>
                <c:pt idx="2005">
                  <c:v>106.55</c:v>
                </c:pt>
                <c:pt idx="2006">
                  <c:v>91.683333333333294</c:v>
                </c:pt>
                <c:pt idx="2007">
                  <c:v>100</c:v>
                </c:pt>
                <c:pt idx="2008">
                  <c:v>71</c:v>
                </c:pt>
                <c:pt idx="2009">
                  <c:v>100</c:v>
                </c:pt>
                <c:pt idx="2010">
                  <c:v>91</c:v>
                </c:pt>
                <c:pt idx="2011">
                  <c:v>71</c:v>
                </c:pt>
                <c:pt idx="2012">
                  <c:v>97</c:v>
                </c:pt>
                <c:pt idx="2013">
                  <c:v>76.633333333333297</c:v>
                </c:pt>
                <c:pt idx="2014">
                  <c:v>96.85</c:v>
                </c:pt>
                <c:pt idx="2015">
                  <c:v>93</c:v>
                </c:pt>
                <c:pt idx="2016">
                  <c:v>97</c:v>
                </c:pt>
                <c:pt idx="2017">
                  <c:v>105</c:v>
                </c:pt>
                <c:pt idx="2018">
                  <c:v>105</c:v>
                </c:pt>
                <c:pt idx="2019">
                  <c:v>106</c:v>
                </c:pt>
                <c:pt idx="2020">
                  <c:v>104</c:v>
                </c:pt>
                <c:pt idx="2021">
                  <c:v>72</c:v>
                </c:pt>
                <c:pt idx="2022">
                  <c:v>109</c:v>
                </c:pt>
                <c:pt idx="2023">
                  <c:v>95</c:v>
                </c:pt>
                <c:pt idx="2024">
                  <c:v>95</c:v>
                </c:pt>
                <c:pt idx="2025">
                  <c:v>97</c:v>
                </c:pt>
                <c:pt idx="2026">
                  <c:v>102</c:v>
                </c:pt>
                <c:pt idx="2027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E8-A64A-BC8A-22E7E6DAE3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Logistic Regression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OldFaithfulProcessedLengthData!$R$1:$R$21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375</c:v>
                </c:pt>
              </c:numCache>
            </c:numRef>
          </c:xVal>
          <c:yVal>
            <c:numRef>
              <c:f>OldFaithfulProcessedLengthData!$S$1:$S$21</c:f>
              <c:numCache>
                <c:formatCode>General</c:formatCode>
                <c:ptCount val="21"/>
                <c:pt idx="0">
                  <c:v>18.610274665203974</c:v>
                </c:pt>
                <c:pt idx="1">
                  <c:v>18.6131382832837</c:v>
                </c:pt>
                <c:pt idx="2">
                  <c:v>25.021045110483239</c:v>
                </c:pt>
                <c:pt idx="3">
                  <c:v>32.748858905663958</c:v>
                </c:pt>
                <c:pt idx="4">
                  <c:v>41.53680346485406</c:v>
                </c:pt>
                <c:pt idx="5">
                  <c:v>50.891756472336013</c:v>
                </c:pt>
                <c:pt idx="6">
                  <c:v>60.175705894115659</c:v>
                </c:pt>
                <c:pt idx="7">
                  <c:v>68.769483750154052</c:v>
                </c:pt>
                <c:pt idx="8">
                  <c:v>76.226630433013668</c:v>
                </c:pt>
                <c:pt idx="9">
                  <c:v>82.343196595013978</c:v>
                </c:pt>
                <c:pt idx="10">
                  <c:v>87.132637853908335</c:v>
                </c:pt>
                <c:pt idx="11">
                  <c:v>90.748393802026058</c:v>
                </c:pt>
                <c:pt idx="12">
                  <c:v>93.403515949772483</c:v>
                </c:pt>
                <c:pt idx="13">
                  <c:v>95.313828847933848</c:v>
                </c:pt>
                <c:pt idx="14">
                  <c:v>96.668169175961523</c:v>
                </c:pt>
                <c:pt idx="15">
                  <c:v>97.618350286133364</c:v>
                </c:pt>
                <c:pt idx="16">
                  <c:v>98.280096563715077</c:v>
                </c:pt>
                <c:pt idx="17">
                  <c:v>98.738607898825947</c:v>
                </c:pt>
                <c:pt idx="18">
                  <c:v>99.055174214560466</c:v>
                </c:pt>
                <c:pt idx="19">
                  <c:v>99.27320246392533</c:v>
                </c:pt>
                <c:pt idx="20">
                  <c:v>99.390733344376486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E8-A64A-BC8A-22E7E6DAE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489104"/>
        <c:axId val="1245559408"/>
      </c:scatterChart>
      <c:valAx>
        <c:axId val="1245489104"/>
        <c:scaling>
          <c:orientation val="minMax"/>
          <c:max val="3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Last Eruption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59408"/>
        <c:crosses val="autoZero"/>
        <c:crossBetween val="midCat"/>
      </c:valAx>
      <c:valAx>
        <c:axId val="12455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Between Eruptions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OldFaithfulProcessedLengthData!$L$4</c:f>
              <c:strCache>
                <c:ptCount val="1"/>
                <c:pt idx="0">
                  <c:v>Percent accurate Within x min (Linear)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OldFaithfulProcessedLengthData!$K$5:$K$19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OldFaithfulProcessedLengthData!$L$5:$L$19</c:f>
              <c:numCache>
                <c:formatCode>General</c:formatCode>
                <c:ptCount val="15"/>
                <c:pt idx="0">
                  <c:v>0.12419911286347955</c:v>
                </c:pt>
                <c:pt idx="1">
                  <c:v>0.22769837358304584</c:v>
                </c:pt>
                <c:pt idx="2">
                  <c:v>0.33563331690487924</c:v>
                </c:pt>
                <c:pt idx="3">
                  <c:v>0.44208969935929027</c:v>
                </c:pt>
                <c:pt idx="4">
                  <c:v>0.52784622966978811</c:v>
                </c:pt>
                <c:pt idx="5">
                  <c:v>0.60078856579595863</c:v>
                </c:pt>
                <c:pt idx="6">
                  <c:v>0.68260226712666339</c:v>
                </c:pt>
                <c:pt idx="7">
                  <c:v>0.74519467718087729</c:v>
                </c:pt>
                <c:pt idx="8">
                  <c:v>0.80187284376540169</c:v>
                </c:pt>
                <c:pt idx="9">
                  <c:v>0.84869393790044356</c:v>
                </c:pt>
                <c:pt idx="10">
                  <c:v>0.89305076392311489</c:v>
                </c:pt>
                <c:pt idx="11">
                  <c:v>0.91917200591424342</c:v>
                </c:pt>
                <c:pt idx="12">
                  <c:v>0.94184327254805322</c:v>
                </c:pt>
                <c:pt idx="13">
                  <c:v>0.95317890586495813</c:v>
                </c:pt>
                <c:pt idx="14">
                  <c:v>0.96500739280433712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3-9445-8F74-DB58DD722E8D}"/>
            </c:ext>
          </c:extLst>
        </c:ser>
        <c:ser>
          <c:idx val="1"/>
          <c:order val="1"/>
          <c:tx>
            <c:strRef>
              <c:f>OldFaithfulProcessedLengthData!$M$4</c:f>
              <c:strCache>
                <c:ptCount val="1"/>
                <c:pt idx="0">
                  <c:v>Percent accurate Within x min (Yellowstone)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OldFaithfulProcessedLengthData!$K$5:$K$19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OldFaithfulProcessedLengthData!$M$5:$M$19</c:f>
              <c:numCache>
                <c:formatCode>General</c:formatCode>
                <c:ptCount val="15"/>
                <c:pt idx="0">
                  <c:v>0.1547560374568753</c:v>
                </c:pt>
                <c:pt idx="1">
                  <c:v>0.26219812715623458</c:v>
                </c:pt>
                <c:pt idx="2">
                  <c:v>0.36668309512074915</c:v>
                </c:pt>
                <c:pt idx="3">
                  <c:v>0.46673238048299653</c:v>
                </c:pt>
                <c:pt idx="4">
                  <c:v>0.56136027599802862</c:v>
                </c:pt>
                <c:pt idx="5">
                  <c:v>0.63528831936914731</c:v>
                </c:pt>
                <c:pt idx="6">
                  <c:v>0.70921636274026612</c:v>
                </c:pt>
                <c:pt idx="7">
                  <c:v>0.76885165105963527</c:v>
                </c:pt>
                <c:pt idx="8">
                  <c:v>0.81961557417447017</c:v>
                </c:pt>
                <c:pt idx="9">
                  <c:v>0.86052242483982255</c:v>
                </c:pt>
                <c:pt idx="10">
                  <c:v>0.88910793494332185</c:v>
                </c:pt>
                <c:pt idx="11">
                  <c:v>0.91079349433218337</c:v>
                </c:pt>
                <c:pt idx="12">
                  <c:v>0.92902907836372595</c:v>
                </c:pt>
                <c:pt idx="13">
                  <c:v>0.94480039428289797</c:v>
                </c:pt>
                <c:pt idx="14">
                  <c:v>0.95860029571217353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3-9445-8F74-DB58DD722E8D}"/>
            </c:ext>
          </c:extLst>
        </c:ser>
        <c:ser>
          <c:idx val="2"/>
          <c:order val="2"/>
          <c:tx>
            <c:strRef>
              <c:f>OldFaithfulProcessedLengthData!$N$4</c:f>
              <c:strCache>
                <c:ptCount val="1"/>
                <c:pt idx="0">
                  <c:v>Percent accurate Within x min (Sigmoid)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OldFaithfulProcessedLengthData!$K$5:$K$19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OldFaithfulProcessedLengthData!$N$5:$N$19</c:f>
              <c:numCache>
                <c:formatCode>General</c:formatCode>
                <c:ptCount val="15"/>
                <c:pt idx="0">
                  <c:v>0.12863479546574666</c:v>
                </c:pt>
                <c:pt idx="1">
                  <c:v>0.24938393297190733</c:v>
                </c:pt>
                <c:pt idx="2">
                  <c:v>0.35189748644652541</c:v>
                </c:pt>
                <c:pt idx="3">
                  <c:v>0.45588960078856577</c:v>
                </c:pt>
                <c:pt idx="4">
                  <c:v>0.53770330211927053</c:v>
                </c:pt>
                <c:pt idx="5">
                  <c:v>0.6249383932971907</c:v>
                </c:pt>
                <c:pt idx="6">
                  <c:v>0.70280926564810253</c:v>
                </c:pt>
                <c:pt idx="7">
                  <c:v>0.7668802365697388</c:v>
                </c:pt>
                <c:pt idx="8">
                  <c:v>0.82552981764415967</c:v>
                </c:pt>
                <c:pt idx="9">
                  <c:v>0.85953671759487438</c:v>
                </c:pt>
                <c:pt idx="10">
                  <c:v>0.8920650566781666</c:v>
                </c:pt>
                <c:pt idx="11">
                  <c:v>0.92114342040413999</c:v>
                </c:pt>
                <c:pt idx="12">
                  <c:v>0.94036471168063085</c:v>
                </c:pt>
                <c:pt idx="13">
                  <c:v>0.95367175948743221</c:v>
                </c:pt>
                <c:pt idx="14">
                  <c:v>0.96402168555938883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03-9445-8F74-DB58DD722E8D}"/>
            </c:ext>
          </c:extLst>
        </c:ser>
        <c:ser>
          <c:idx val="3"/>
          <c:order val="3"/>
          <c:tx>
            <c:strRef>
              <c:f>OldFaithfulProcessedLengthData!$O$4</c:f>
              <c:strCache>
                <c:ptCount val="1"/>
                <c:pt idx="0">
                  <c:v>Percent accurate Within x min (Exponential)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OldFaithfulProcessedLengthData!$K$5:$K$19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OldFaithfulProcessedLengthData!$O$5:$O$19</c:f>
              <c:numCache>
                <c:formatCode>General</c:formatCode>
                <c:ptCount val="15"/>
                <c:pt idx="0">
                  <c:v>5.5692459339576145E-2</c:v>
                </c:pt>
                <c:pt idx="1">
                  <c:v>0.22621981271562347</c:v>
                </c:pt>
                <c:pt idx="2">
                  <c:v>0.33661902414982753</c:v>
                </c:pt>
                <c:pt idx="3">
                  <c:v>0.42927550517496305</c:v>
                </c:pt>
                <c:pt idx="4">
                  <c:v>0.52045342533267624</c:v>
                </c:pt>
                <c:pt idx="5">
                  <c:v>0.59536717594874322</c:v>
                </c:pt>
                <c:pt idx="6">
                  <c:v>0.67422375554460323</c:v>
                </c:pt>
                <c:pt idx="7">
                  <c:v>0.73385904386397238</c:v>
                </c:pt>
                <c:pt idx="8">
                  <c:v>0.7895515032035485</c:v>
                </c:pt>
                <c:pt idx="9">
                  <c:v>0.83982257269590932</c:v>
                </c:pt>
                <c:pt idx="10">
                  <c:v>0.87580088713652049</c:v>
                </c:pt>
                <c:pt idx="11">
                  <c:v>0.9088220798422868</c:v>
                </c:pt>
                <c:pt idx="12">
                  <c:v>0.93247905372104489</c:v>
                </c:pt>
                <c:pt idx="13">
                  <c:v>0.94923607688516509</c:v>
                </c:pt>
                <c:pt idx="14">
                  <c:v>0.95958600295712171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03-9445-8F74-DB58DD722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23519"/>
        <c:axId val="2123854287"/>
      </c:scatterChart>
      <c:valAx>
        <c:axId val="21238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54287"/>
        <c:crosses val="autoZero"/>
        <c:crossBetween val="midCat"/>
      </c:valAx>
      <c:valAx>
        <c:axId val="21238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2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</xdr:colOff>
      <xdr:row>23</xdr:row>
      <xdr:rowOff>193723</xdr:rowOff>
    </xdr:from>
    <xdr:to>
      <xdr:col>17</xdr:col>
      <xdr:colOff>761472</xdr:colOff>
      <xdr:row>41</xdr:row>
      <xdr:rowOff>26346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4857B4-1500-4BE9-B923-52F15662F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17</xdr:col>
      <xdr:colOff>756392</xdr:colOff>
      <xdr:row>64</xdr:row>
      <xdr:rowOff>40820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ADC7A2-DA7F-8A46-BE3C-A26A55D60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163830</xdr:colOff>
      <xdr:row>7</xdr:row>
      <xdr:rowOff>21409</xdr:rowOff>
    </xdr:from>
    <xdr:to>
      <xdr:col>24</xdr:col>
      <xdr:colOff>605790</xdr:colOff>
      <xdr:row>20</xdr:row>
      <xdr:rowOff>123009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265BD-F8D3-F1D3-BAA6-896C6B3AE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29"/>
  <sheetViews>
    <sheetView tabSelected="1" zoomScale="44" zoomScaleNormal="25" workbookViewId="0">
      <selection activeCell="P18" sqref="P18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16</v>
      </c>
      <c r="G1" t="s">
        <v>6</v>
      </c>
      <c r="H1" t="s">
        <v>7</v>
      </c>
      <c r="I1" t="s">
        <v>11</v>
      </c>
      <c r="J1" t="s">
        <v>17</v>
      </c>
      <c r="L1" t="s">
        <v>5</v>
      </c>
      <c r="M1" t="s">
        <v>4</v>
      </c>
      <c r="N1" t="s">
        <v>12</v>
      </c>
      <c r="O1" t="s">
        <v>18</v>
      </c>
      <c r="R1">
        <v>0</v>
      </c>
      <c r="S1">
        <f t="shared" ref="S1:S21" si="0" xml:space="preserve"> 99.7507/ (1+ 4.35998 * POWER(2.71828, (-0.0189154 * R1)))</f>
        <v>18.610274665203974</v>
      </c>
    </row>
    <row r="2" spans="1:31" x14ac:dyDescent="0.2">
      <c r="A2">
        <v>271</v>
      </c>
      <c r="B2">
        <v>105</v>
      </c>
      <c r="C2">
        <f>0.205*A2 + 46.193</f>
        <v>101.74799999999999</v>
      </c>
      <c r="D2">
        <f>IF(A2&gt;=180,94,68)</f>
        <v>94</v>
      </c>
      <c r="E2">
        <f xml:space="preserve"> 99.7507/ (1+ 4.35998 * POWER(2.71828, (-0.0189154 * A2)))</f>
        <v>97.232602661814184</v>
      </c>
      <c r="F2">
        <f xml:space="preserve"> 51.827 * POWER(2.718, 0.0025 * A2)</f>
        <v>102.03756225508899</v>
      </c>
      <c r="G2">
        <f t="shared" ref="G2:G65" si="1">ABS(B2-C2)</f>
        <v>3.2520000000000095</v>
      </c>
      <c r="H2">
        <f t="shared" ref="H2:H65" si="2" xml:space="preserve"> ABS(B2 - D2)</f>
        <v>11</v>
      </c>
      <c r="I2">
        <f t="shared" ref="I2:I65" si="3" xml:space="preserve"> ABS(B2 - E2)</f>
        <v>7.7673973381858161</v>
      </c>
      <c r="J2">
        <f xml:space="preserve"> ABS(B2 - F2)</f>
        <v>2.9624377449110142</v>
      </c>
      <c r="L2">
        <f>SQRT(SUMSQ(C2:C2029-B2:B2029) / COUNTA(C2:C2029))</f>
        <v>7.2213195207871866E-2</v>
      </c>
      <c r="M2">
        <f>SQRT(SUMSQ(D2:D2029-B2:B2029) / COUNTA(D2:D2029))</f>
        <v>0.24426357542638014</v>
      </c>
      <c r="N2">
        <f>SQRT(SUMSQ(E2:E2029-B2:B2029) / COUNTA(E2:E2029))</f>
        <v>0.17248111323478321</v>
      </c>
      <c r="O2">
        <f>SQRT(SUMSQ(F2:F2029-B2:B2029) / COUNTA(F2:F2029))</f>
        <v>6.5783239595456997E-2</v>
      </c>
      <c r="R2">
        <v>0.01</v>
      </c>
      <c r="S2">
        <f t="shared" si="0"/>
        <v>18.6131382832837</v>
      </c>
    </row>
    <row r="3" spans="1:31" x14ac:dyDescent="0.2">
      <c r="A3">
        <v>228</v>
      </c>
      <c r="B3">
        <v>85</v>
      </c>
      <c r="C3">
        <f t="shared" ref="C3:C66" si="4">0.205*A3 + 46.193</f>
        <v>92.932999999999993</v>
      </c>
      <c r="D3">
        <f>IF(A3&gt;=180,94,68)</f>
        <v>94</v>
      </c>
      <c r="E3">
        <f t="shared" ref="E3:E66" si="5" xml:space="preserve"> 99.7507/ (1+ 4.35998 * POWER(2.71828, (-0.0189154 * A3)))</f>
        <v>94.245660455607009</v>
      </c>
      <c r="F3">
        <f t="shared" ref="F3:F66" si="6" xml:space="preserve"> 51.827 * POWER(2.718, 0.0025 * A3)</f>
        <v>91.638560472529605</v>
      </c>
      <c r="G3">
        <f t="shared" si="1"/>
        <v>7.9329999999999927</v>
      </c>
      <c r="H3">
        <f t="shared" si="2"/>
        <v>9</v>
      </c>
      <c r="I3">
        <f t="shared" si="3"/>
        <v>9.245660455607009</v>
      </c>
      <c r="J3">
        <f t="shared" ref="J3:J66" si="7" xml:space="preserve"> ABS(B3 - F3)</f>
        <v>6.6385604725296048</v>
      </c>
      <c r="R3">
        <v>20</v>
      </c>
      <c r="S3">
        <f t="shared" si="0"/>
        <v>25.021045110483239</v>
      </c>
    </row>
    <row r="4" spans="1:31" x14ac:dyDescent="0.2">
      <c r="A4">
        <v>250</v>
      </c>
      <c r="B4">
        <v>82</v>
      </c>
      <c r="C4">
        <f t="shared" si="4"/>
        <v>97.442999999999998</v>
      </c>
      <c r="D4">
        <f t="shared" ref="D4:D67" si="8">IF(A4&gt;=180,94,68)</f>
        <v>94</v>
      </c>
      <c r="E4">
        <f t="shared" si="5"/>
        <v>96.050115633145978</v>
      </c>
      <c r="F4">
        <f t="shared" si="6"/>
        <v>96.819308882879014</v>
      </c>
      <c r="G4">
        <f t="shared" si="1"/>
        <v>15.442999999999998</v>
      </c>
      <c r="H4">
        <f t="shared" si="2"/>
        <v>12</v>
      </c>
      <c r="I4">
        <f t="shared" si="3"/>
        <v>14.050115633145978</v>
      </c>
      <c r="J4">
        <f t="shared" si="7"/>
        <v>14.819308882879014</v>
      </c>
      <c r="L4" t="s">
        <v>19</v>
      </c>
      <c r="M4" t="s">
        <v>20</v>
      </c>
      <c r="N4" t="s">
        <v>21</v>
      </c>
      <c r="O4" t="s">
        <v>22</v>
      </c>
      <c r="R4">
        <v>40</v>
      </c>
      <c r="S4">
        <f t="shared" si="0"/>
        <v>32.748858905663958</v>
      </c>
      <c r="AB4" t="s">
        <v>19</v>
      </c>
      <c r="AC4" t="s">
        <v>21</v>
      </c>
      <c r="AD4" t="s">
        <v>22</v>
      </c>
      <c r="AE4" t="s">
        <v>20</v>
      </c>
    </row>
    <row r="5" spans="1:31" x14ac:dyDescent="0.2">
      <c r="A5">
        <v>131</v>
      </c>
      <c r="B5">
        <v>63</v>
      </c>
      <c r="C5">
        <f t="shared" si="4"/>
        <v>73.048000000000002</v>
      </c>
      <c r="D5">
        <f t="shared" si="8"/>
        <v>68</v>
      </c>
      <c r="E5">
        <f t="shared" si="5"/>
        <v>73.030322656005666</v>
      </c>
      <c r="F5">
        <f t="shared" si="6"/>
        <v>71.907264256042311</v>
      </c>
      <c r="G5">
        <f t="shared" si="1"/>
        <v>10.048000000000002</v>
      </c>
      <c r="H5">
        <f t="shared" si="2"/>
        <v>5</v>
      </c>
      <c r="I5">
        <f t="shared" si="3"/>
        <v>10.030322656005666</v>
      </c>
      <c r="J5">
        <f t="shared" si="7"/>
        <v>8.9072642560423105</v>
      </c>
      <c r="K5">
        <v>1</v>
      </c>
      <c r="L5">
        <f xml:space="preserve"> COUNTIF(G2:G2029, "&lt;= 1")/2029</f>
        <v>0.12419911286347955</v>
      </c>
      <c r="M5">
        <f xml:space="preserve"> COUNTIF(H2:H2029, "&lt;= 1")/2029</f>
        <v>0.1547560374568753</v>
      </c>
      <c r="N5">
        <f xml:space="preserve"> COUNTIF(I2:I2029, "&lt;= 1")/2029</f>
        <v>0.12863479546574666</v>
      </c>
      <c r="O5">
        <f xml:space="preserve"> COUNTIF(J2:J2029, "&lt;= 0.5")/2029</f>
        <v>5.5692459339576145E-2</v>
      </c>
      <c r="R5">
        <v>60</v>
      </c>
      <c r="S5">
        <f t="shared" si="0"/>
        <v>41.53680346485406</v>
      </c>
      <c r="AA5">
        <v>1</v>
      </c>
      <c r="AB5">
        <f xml:space="preserve"> L5 * 100</f>
        <v>12.419911286347956</v>
      </c>
      <c r="AC5">
        <f t="shared" ref="AC5:AC19" si="9" xml:space="preserve"> N5 * 100</f>
        <v>12.863479546574666</v>
      </c>
      <c r="AD5">
        <f t="shared" ref="AD5:AD19" si="10" xml:space="preserve"> O5 * 100</f>
        <v>5.5692459339576148</v>
      </c>
      <c r="AE5">
        <f t="shared" ref="AE5:AE19" si="11" xml:space="preserve"> M5 * 100</f>
        <v>15.475603745687531</v>
      </c>
    </row>
    <row r="6" spans="1:31" x14ac:dyDescent="0.2">
      <c r="A6">
        <v>238</v>
      </c>
      <c r="B6">
        <v>92</v>
      </c>
      <c r="C6">
        <f t="shared" si="4"/>
        <v>94.983000000000004</v>
      </c>
      <c r="D6">
        <f t="shared" si="8"/>
        <v>94</v>
      </c>
      <c r="E6">
        <f t="shared" si="5"/>
        <v>95.150651972706285</v>
      </c>
      <c r="F6">
        <f t="shared" si="6"/>
        <v>93.958158125682829</v>
      </c>
      <c r="G6">
        <f t="shared" si="1"/>
        <v>2.9830000000000041</v>
      </c>
      <c r="H6">
        <f t="shared" si="2"/>
        <v>2</v>
      </c>
      <c r="I6">
        <f t="shared" si="3"/>
        <v>3.1506519727062852</v>
      </c>
      <c r="J6">
        <f t="shared" si="7"/>
        <v>1.9581581256828287</v>
      </c>
      <c r="K6">
        <v>2</v>
      </c>
      <c r="L6">
        <f xml:space="preserve"> COUNTIF(G2:G2029, "&lt;= 2")/2029</f>
        <v>0.22769837358304584</v>
      </c>
      <c r="M6">
        <f xml:space="preserve"> COUNTIF(H2:H2029, "&lt;= 2")/2029</f>
        <v>0.26219812715623458</v>
      </c>
      <c r="N6">
        <f xml:space="preserve"> COUNTIF(I2:I2029, "&lt;= 2")/2029</f>
        <v>0.24938393297190733</v>
      </c>
      <c r="O6">
        <f xml:space="preserve"> COUNTIF(J2:J2029, "&lt;= 2")/2029</f>
        <v>0.22621981271562347</v>
      </c>
      <c r="R6">
        <v>80</v>
      </c>
      <c r="S6">
        <f t="shared" si="0"/>
        <v>50.891756472336013</v>
      </c>
      <c r="AA6">
        <v>2</v>
      </c>
      <c r="AB6">
        <f t="shared" ref="AB6:AB19" si="12" xml:space="preserve"> L6 * 100</f>
        <v>22.769837358304585</v>
      </c>
      <c r="AC6">
        <f t="shared" si="9"/>
        <v>24.938393297190732</v>
      </c>
      <c r="AD6">
        <f t="shared" si="10"/>
        <v>22.621981271562348</v>
      </c>
      <c r="AE6">
        <f t="shared" si="11"/>
        <v>26.219812715623458</v>
      </c>
    </row>
    <row r="7" spans="1:31" x14ac:dyDescent="0.2">
      <c r="A7">
        <v>223</v>
      </c>
      <c r="B7">
        <v>99</v>
      </c>
      <c r="C7">
        <f t="shared" si="4"/>
        <v>91.907999999999987</v>
      </c>
      <c r="D7">
        <f t="shared" si="8"/>
        <v>94</v>
      </c>
      <c r="E7">
        <f t="shared" si="5"/>
        <v>93.732540281174622</v>
      </c>
      <c r="F7">
        <f t="shared" si="6"/>
        <v>90.500325285063525</v>
      </c>
      <c r="G7">
        <f t="shared" si="1"/>
        <v>7.092000000000013</v>
      </c>
      <c r="H7">
        <f t="shared" si="2"/>
        <v>5</v>
      </c>
      <c r="I7">
        <f t="shared" si="3"/>
        <v>5.2674597188253784</v>
      </c>
      <c r="J7">
        <f t="shared" si="7"/>
        <v>8.4996747149364751</v>
      </c>
      <c r="K7">
        <v>3</v>
      </c>
      <c r="L7">
        <f xml:space="preserve"> COUNTIF(G2:G2029, "&lt;= 3")/2029</f>
        <v>0.33563331690487924</v>
      </c>
      <c r="M7">
        <f xml:space="preserve"> COUNTIF(H2:H2029, "&lt;= 3")/2029</f>
        <v>0.36668309512074915</v>
      </c>
      <c r="N7">
        <f xml:space="preserve"> COUNTIF(I2:I2029, "&lt;= 3")/2029</f>
        <v>0.35189748644652541</v>
      </c>
      <c r="O7">
        <f xml:space="preserve"> COUNTIF(J2:J2029, "&lt;= 3")/2029</f>
        <v>0.33661902414982753</v>
      </c>
      <c r="R7">
        <v>100</v>
      </c>
      <c r="S7">
        <f t="shared" si="0"/>
        <v>60.175705894115659</v>
      </c>
      <c r="AA7">
        <v>3</v>
      </c>
      <c r="AB7">
        <f t="shared" si="12"/>
        <v>33.563331690487921</v>
      </c>
      <c r="AC7">
        <f t="shared" si="9"/>
        <v>35.189748644652539</v>
      </c>
      <c r="AD7">
        <f t="shared" si="10"/>
        <v>33.661902414982755</v>
      </c>
      <c r="AE7">
        <f t="shared" si="11"/>
        <v>36.668309512074913</v>
      </c>
    </row>
    <row r="8" spans="1:31" x14ac:dyDescent="0.2">
      <c r="A8">
        <v>137</v>
      </c>
      <c r="B8">
        <v>93</v>
      </c>
      <c r="C8">
        <f t="shared" si="4"/>
        <v>74.277999999999992</v>
      </c>
      <c r="D8">
        <f t="shared" si="8"/>
        <v>68</v>
      </c>
      <c r="E8">
        <f t="shared" si="5"/>
        <v>75.191294944669465</v>
      </c>
      <c r="F8">
        <f t="shared" si="6"/>
        <v>72.993889862221266</v>
      </c>
      <c r="G8">
        <f t="shared" si="1"/>
        <v>18.722000000000008</v>
      </c>
      <c r="H8">
        <f t="shared" si="2"/>
        <v>25</v>
      </c>
      <c r="I8">
        <f t="shared" si="3"/>
        <v>17.808705055330535</v>
      </c>
      <c r="J8">
        <f t="shared" si="7"/>
        <v>20.006110137778734</v>
      </c>
      <c r="K8">
        <v>4</v>
      </c>
      <c r="L8">
        <f xml:space="preserve"> COUNTIF(G2:G2029, "&lt;= 4")/2029</f>
        <v>0.44208969935929027</v>
      </c>
      <c r="M8">
        <f xml:space="preserve"> COUNTIF(H2:H2029, "&lt;= 4")/2029</f>
        <v>0.46673238048299653</v>
      </c>
      <c r="N8">
        <f xml:space="preserve"> COUNTIF(I2:I2029, "&lt;= 4")/2029</f>
        <v>0.45588960078856577</v>
      </c>
      <c r="O8">
        <f xml:space="preserve"> COUNTIF(J2:J2029, "&lt;= 4")/2029</f>
        <v>0.42927550517496305</v>
      </c>
      <c r="R8">
        <v>120</v>
      </c>
      <c r="S8">
        <f t="shared" si="0"/>
        <v>68.769483750154052</v>
      </c>
      <c r="AA8">
        <v>4</v>
      </c>
      <c r="AB8">
        <f t="shared" si="12"/>
        <v>44.208969935929026</v>
      </c>
      <c r="AC8">
        <f t="shared" si="9"/>
        <v>45.58896007885658</v>
      </c>
      <c r="AD8">
        <f t="shared" si="10"/>
        <v>42.927550517496307</v>
      </c>
      <c r="AE8">
        <f t="shared" si="11"/>
        <v>46.673238048299652</v>
      </c>
    </row>
    <row r="9" spans="1:31" x14ac:dyDescent="0.2">
      <c r="A9">
        <v>243</v>
      </c>
      <c r="B9">
        <v>84</v>
      </c>
      <c r="C9">
        <f t="shared" si="4"/>
        <v>96.007999999999996</v>
      </c>
      <c r="D9">
        <f t="shared" si="8"/>
        <v>94</v>
      </c>
      <c r="E9">
        <f t="shared" si="5"/>
        <v>95.548282086552888</v>
      </c>
      <c r="F9">
        <f t="shared" si="6"/>
        <v>95.139882958066437</v>
      </c>
      <c r="G9">
        <f t="shared" si="1"/>
        <v>12.007999999999996</v>
      </c>
      <c r="H9">
        <f t="shared" si="2"/>
        <v>10</v>
      </c>
      <c r="I9">
        <f t="shared" si="3"/>
        <v>11.548282086552888</v>
      </c>
      <c r="J9">
        <f t="shared" si="7"/>
        <v>11.139882958066437</v>
      </c>
      <c r="K9">
        <v>5</v>
      </c>
      <c r="L9">
        <f xml:space="preserve"> COUNTIF(G2:G2029, "&lt;= 5")/2029</f>
        <v>0.52784622966978811</v>
      </c>
      <c r="M9">
        <f xml:space="preserve"> COUNTIF(H2:H2029, "&lt;= 5")/2029</f>
        <v>0.56136027599802862</v>
      </c>
      <c r="N9">
        <f xml:space="preserve"> COUNTIF(I2:I2029, "&lt;= 5")/2029</f>
        <v>0.53770330211927053</v>
      </c>
      <c r="O9">
        <f xml:space="preserve"> COUNTIF(J2:J2029, "&lt;= 5")/2029</f>
        <v>0.52045342533267624</v>
      </c>
      <c r="R9">
        <v>140</v>
      </c>
      <c r="S9">
        <f t="shared" si="0"/>
        <v>76.226630433013668</v>
      </c>
      <c r="AA9">
        <v>5</v>
      </c>
      <c r="AB9">
        <f t="shared" si="12"/>
        <v>52.784622966978809</v>
      </c>
      <c r="AC9">
        <f t="shared" si="9"/>
        <v>53.770330211927053</v>
      </c>
      <c r="AD9">
        <f t="shared" si="10"/>
        <v>52.045342533267622</v>
      </c>
      <c r="AE9">
        <f t="shared" si="11"/>
        <v>56.136027599802865</v>
      </c>
    </row>
    <row r="10" spans="1:31" x14ac:dyDescent="0.2">
      <c r="A10">
        <v>238</v>
      </c>
      <c r="B10">
        <v>84</v>
      </c>
      <c r="C10">
        <f t="shared" si="4"/>
        <v>94.983000000000004</v>
      </c>
      <c r="D10">
        <f t="shared" si="8"/>
        <v>94</v>
      </c>
      <c r="E10">
        <f t="shared" si="5"/>
        <v>95.150651972706285</v>
      </c>
      <c r="F10">
        <f t="shared" si="6"/>
        <v>93.958158125682829</v>
      </c>
      <c r="G10">
        <f t="shared" si="1"/>
        <v>10.983000000000004</v>
      </c>
      <c r="H10">
        <f t="shared" si="2"/>
        <v>10</v>
      </c>
      <c r="I10">
        <f t="shared" si="3"/>
        <v>11.150651972706285</v>
      </c>
      <c r="J10">
        <f t="shared" si="7"/>
        <v>9.9581581256828287</v>
      </c>
      <c r="K10">
        <v>6</v>
      </c>
      <c r="L10">
        <f xml:space="preserve"> COUNTIF(G2:G2029, "&lt;= 6")/2029</f>
        <v>0.60078856579595863</v>
      </c>
      <c r="M10">
        <f xml:space="preserve"> COUNTIF(H2:H2029, "&lt;= 6")/2029</f>
        <v>0.63528831936914731</v>
      </c>
      <c r="N10">
        <f xml:space="preserve"> COUNTIF(I2:I2029, "&lt;= 6")/2029</f>
        <v>0.6249383932971907</v>
      </c>
      <c r="O10">
        <f xml:space="preserve"> COUNTIF(J2:J2029, "&lt;= 6")/2029</f>
        <v>0.59536717594874322</v>
      </c>
      <c r="R10">
        <v>160</v>
      </c>
      <c r="S10">
        <f t="shared" si="0"/>
        <v>82.343196595013978</v>
      </c>
      <c r="AA10">
        <v>6</v>
      </c>
      <c r="AB10">
        <f t="shared" si="12"/>
        <v>60.078856579595865</v>
      </c>
      <c r="AC10">
        <f t="shared" si="9"/>
        <v>62.493839329719073</v>
      </c>
      <c r="AD10">
        <f t="shared" si="10"/>
        <v>59.536717594874325</v>
      </c>
      <c r="AE10">
        <f t="shared" si="11"/>
        <v>63.528831936914735</v>
      </c>
    </row>
    <row r="11" spans="1:31" x14ac:dyDescent="0.2">
      <c r="A11">
        <v>248</v>
      </c>
      <c r="B11">
        <v>98</v>
      </c>
      <c r="C11">
        <f t="shared" si="4"/>
        <v>97.032999999999987</v>
      </c>
      <c r="D11">
        <f t="shared" si="8"/>
        <v>94</v>
      </c>
      <c r="E11">
        <f t="shared" si="5"/>
        <v>95.912927204279569</v>
      </c>
      <c r="F11">
        <f t="shared" si="6"/>
        <v>96.336470508146192</v>
      </c>
      <c r="G11">
        <f t="shared" si="1"/>
        <v>0.96700000000001296</v>
      </c>
      <c r="H11">
        <f t="shared" si="2"/>
        <v>4</v>
      </c>
      <c r="I11">
        <f t="shared" si="3"/>
        <v>2.0870727957204309</v>
      </c>
      <c r="J11">
        <f t="shared" si="7"/>
        <v>1.6635294918538079</v>
      </c>
      <c r="K11">
        <v>7</v>
      </c>
      <c r="L11">
        <f xml:space="preserve"> COUNTIF(G2:G2029, "&lt;= 7")/2029</f>
        <v>0.68260226712666339</v>
      </c>
      <c r="M11">
        <f xml:space="preserve"> COUNTIF(H2:H2029, "&lt;= 7")/2029</f>
        <v>0.70921636274026612</v>
      </c>
      <c r="N11">
        <f xml:space="preserve"> COUNTIF(I2:I2029, "&lt;= 7")/2029</f>
        <v>0.70280926564810253</v>
      </c>
      <c r="O11">
        <f xml:space="preserve"> COUNTIF(J2:J2029, "&lt;= 7")/2029</f>
        <v>0.67422375554460323</v>
      </c>
      <c r="R11">
        <v>180</v>
      </c>
      <c r="S11">
        <f t="shared" si="0"/>
        <v>87.132637853908335</v>
      </c>
      <c r="AA11">
        <v>7</v>
      </c>
      <c r="AB11">
        <f t="shared" si="12"/>
        <v>68.260226712666338</v>
      </c>
      <c r="AC11">
        <f t="shared" si="9"/>
        <v>70.280926564810258</v>
      </c>
      <c r="AD11">
        <f t="shared" si="10"/>
        <v>67.422375554460316</v>
      </c>
      <c r="AE11">
        <f t="shared" si="11"/>
        <v>70.921636274026611</v>
      </c>
    </row>
    <row r="12" spans="1:31" x14ac:dyDescent="0.2">
      <c r="A12">
        <v>256</v>
      </c>
      <c r="B12">
        <v>92</v>
      </c>
      <c r="C12">
        <f t="shared" si="4"/>
        <v>98.673000000000002</v>
      </c>
      <c r="D12">
        <f t="shared" si="8"/>
        <v>94</v>
      </c>
      <c r="E12">
        <f t="shared" si="5"/>
        <v>96.433945967436586</v>
      </c>
      <c r="F12">
        <f t="shared" si="6"/>
        <v>98.282392498882999</v>
      </c>
      <c r="G12">
        <f t="shared" si="1"/>
        <v>6.6730000000000018</v>
      </c>
      <c r="H12">
        <f t="shared" si="2"/>
        <v>2</v>
      </c>
      <c r="I12">
        <f t="shared" si="3"/>
        <v>4.4339459674365855</v>
      </c>
      <c r="J12">
        <f t="shared" si="7"/>
        <v>6.2823924988829987</v>
      </c>
      <c r="K12">
        <v>8</v>
      </c>
      <c r="L12">
        <f xml:space="preserve"> COUNTIF(G2:G2029, "&lt;= 8")/2029</f>
        <v>0.74519467718087729</v>
      </c>
      <c r="M12">
        <f xml:space="preserve"> COUNTIF(H2:H2029, "&lt;= 8")/2029</f>
        <v>0.76885165105963527</v>
      </c>
      <c r="N12">
        <f xml:space="preserve"> COUNTIF(I2:I2029, "&lt;= 8")/2029</f>
        <v>0.7668802365697388</v>
      </c>
      <c r="O12">
        <f xml:space="preserve"> COUNTIF(J2:J2029, "&lt;= 8")/2029</f>
        <v>0.73385904386397238</v>
      </c>
      <c r="R12">
        <v>200</v>
      </c>
      <c r="S12">
        <f t="shared" si="0"/>
        <v>90.748393802026058</v>
      </c>
      <c r="AA12">
        <v>8</v>
      </c>
      <c r="AB12">
        <f t="shared" si="12"/>
        <v>74.519467718087725</v>
      </c>
      <c r="AC12">
        <f t="shared" si="9"/>
        <v>76.688023656973883</v>
      </c>
      <c r="AD12">
        <f t="shared" si="10"/>
        <v>73.385904386397243</v>
      </c>
      <c r="AE12">
        <f t="shared" si="11"/>
        <v>76.885165105963523</v>
      </c>
    </row>
    <row r="13" spans="1:31" x14ac:dyDescent="0.2">
      <c r="A13">
        <v>235</v>
      </c>
      <c r="B13">
        <v>100</v>
      </c>
      <c r="C13">
        <f t="shared" si="4"/>
        <v>94.367999999999995</v>
      </c>
      <c r="D13">
        <f t="shared" si="8"/>
        <v>94</v>
      </c>
      <c r="E13">
        <f t="shared" si="5"/>
        <v>94.895142251300157</v>
      </c>
      <c r="F13">
        <f t="shared" si="6"/>
        <v>93.256180437837983</v>
      </c>
      <c r="G13">
        <f t="shared" si="1"/>
        <v>5.632000000000005</v>
      </c>
      <c r="H13">
        <f t="shared" si="2"/>
        <v>6</v>
      </c>
      <c r="I13">
        <f t="shared" si="3"/>
        <v>5.1048577486998425</v>
      </c>
      <c r="J13">
        <f t="shared" si="7"/>
        <v>6.7438195621620167</v>
      </c>
      <c r="K13">
        <v>9</v>
      </c>
      <c r="L13">
        <f xml:space="preserve"> COUNTIF(G2:G2029, "&lt;= 9")/2029</f>
        <v>0.80187284376540169</v>
      </c>
      <c r="M13">
        <f xml:space="preserve"> COUNTIF(H2:H2029, "&lt;= 9")/2029</f>
        <v>0.81961557417447017</v>
      </c>
      <c r="N13">
        <f xml:space="preserve"> COUNTIF(I2:I2029, "&lt;= 9")/2029</f>
        <v>0.82552981764415967</v>
      </c>
      <c r="O13">
        <f xml:space="preserve"> COUNTIF(J2:J2029, "&lt;= 9")/2029</f>
        <v>0.7895515032035485</v>
      </c>
      <c r="R13">
        <v>220</v>
      </c>
      <c r="S13">
        <f t="shared" si="0"/>
        <v>93.403515949772483</v>
      </c>
      <c r="AA13">
        <v>9</v>
      </c>
      <c r="AB13">
        <f t="shared" si="12"/>
        <v>80.187284376540163</v>
      </c>
      <c r="AC13">
        <f t="shared" si="9"/>
        <v>82.552981764415961</v>
      </c>
      <c r="AD13">
        <f t="shared" si="10"/>
        <v>78.955150320354846</v>
      </c>
      <c r="AE13">
        <f t="shared" si="11"/>
        <v>81.961557417447011</v>
      </c>
    </row>
    <row r="14" spans="1:31" x14ac:dyDescent="0.2">
      <c r="A14">
        <v>267</v>
      </c>
      <c r="B14">
        <v>102</v>
      </c>
      <c r="C14">
        <f t="shared" si="4"/>
        <v>100.928</v>
      </c>
      <c r="D14">
        <f t="shared" si="8"/>
        <v>94</v>
      </c>
      <c r="E14">
        <f t="shared" si="5"/>
        <v>97.040064796838493</v>
      </c>
      <c r="F14">
        <f t="shared" si="6"/>
        <v>101.02237629108139</v>
      </c>
      <c r="G14">
        <f t="shared" si="1"/>
        <v>1.0720000000000027</v>
      </c>
      <c r="H14">
        <f t="shared" si="2"/>
        <v>8</v>
      </c>
      <c r="I14">
        <f t="shared" si="3"/>
        <v>4.9599352031615069</v>
      </c>
      <c r="J14">
        <f t="shared" si="7"/>
        <v>0.97762370891861394</v>
      </c>
      <c r="K14">
        <v>10</v>
      </c>
      <c r="L14">
        <f xml:space="preserve"> COUNTIF(G2:G2029, "&lt;= 10")/2029</f>
        <v>0.84869393790044356</v>
      </c>
      <c r="M14">
        <f xml:space="preserve"> COUNTIF(H2:H2029, "&lt;= 10")/2029</f>
        <v>0.86052242483982255</v>
      </c>
      <c r="N14">
        <f xml:space="preserve"> COUNTIF(I2:I2029, "&lt;= 10")/2029</f>
        <v>0.85953671759487438</v>
      </c>
      <c r="O14">
        <f xml:space="preserve"> COUNTIF(J2:J2029, "&lt;= 10")/2029</f>
        <v>0.83982257269590932</v>
      </c>
      <c r="R14">
        <v>240</v>
      </c>
      <c r="S14">
        <f t="shared" si="0"/>
        <v>95.313828847933848</v>
      </c>
      <c r="AA14">
        <v>10</v>
      </c>
      <c r="AB14">
        <f t="shared" si="12"/>
        <v>84.869393790044356</v>
      </c>
      <c r="AC14">
        <f t="shared" si="9"/>
        <v>85.953671759487435</v>
      </c>
      <c r="AD14">
        <f t="shared" si="10"/>
        <v>83.982257269590932</v>
      </c>
      <c r="AE14">
        <f t="shared" si="11"/>
        <v>86.052242483982255</v>
      </c>
    </row>
    <row r="15" spans="1:31" x14ac:dyDescent="0.2">
      <c r="A15">
        <v>247</v>
      </c>
      <c r="B15">
        <v>98</v>
      </c>
      <c r="C15">
        <f t="shared" si="4"/>
        <v>96.828000000000003</v>
      </c>
      <c r="D15">
        <f t="shared" si="8"/>
        <v>94</v>
      </c>
      <c r="E15">
        <f t="shared" si="5"/>
        <v>95.842514561704917</v>
      </c>
      <c r="F15">
        <f t="shared" si="6"/>
        <v>96.095955041721069</v>
      </c>
      <c r="G15">
        <f t="shared" si="1"/>
        <v>1.171999999999997</v>
      </c>
      <c r="H15">
        <f t="shared" si="2"/>
        <v>4</v>
      </c>
      <c r="I15">
        <f t="shared" si="3"/>
        <v>2.1574854382950832</v>
      </c>
      <c r="J15">
        <f t="shared" si="7"/>
        <v>1.9040449582789307</v>
      </c>
      <c r="K15">
        <v>11</v>
      </c>
      <c r="L15">
        <f xml:space="preserve"> COUNTIF(G2:G2029, "&lt;= 11")/2029</f>
        <v>0.89305076392311489</v>
      </c>
      <c r="M15">
        <f xml:space="preserve"> COUNTIF(H2:H2029, "&lt;= 11")/2029</f>
        <v>0.88910793494332185</v>
      </c>
      <c r="N15">
        <f xml:space="preserve"> COUNTIF(I2:I2029, "&lt;= 11")/2029</f>
        <v>0.8920650566781666</v>
      </c>
      <c r="O15">
        <f xml:space="preserve"> COUNTIF(J2:J2029, "&lt;= 11")/2029</f>
        <v>0.87580088713652049</v>
      </c>
      <c r="R15">
        <v>260</v>
      </c>
      <c r="S15">
        <f t="shared" si="0"/>
        <v>96.668169175961523</v>
      </c>
      <c r="AA15">
        <v>11</v>
      </c>
      <c r="AB15">
        <f t="shared" si="12"/>
        <v>89.305076392311491</v>
      </c>
      <c r="AC15">
        <f t="shared" si="9"/>
        <v>89.206505667816657</v>
      </c>
      <c r="AD15">
        <f t="shared" si="10"/>
        <v>87.580088713652046</v>
      </c>
      <c r="AE15">
        <f t="shared" si="11"/>
        <v>88.910793494332182</v>
      </c>
    </row>
    <row r="16" spans="1:31" x14ac:dyDescent="0.2">
      <c r="A16">
        <v>269</v>
      </c>
      <c r="B16">
        <v>106</v>
      </c>
      <c r="C16">
        <f t="shared" si="4"/>
        <v>101.33799999999999</v>
      </c>
      <c r="D16">
        <f t="shared" si="8"/>
        <v>94</v>
      </c>
      <c r="E16">
        <f t="shared" si="5"/>
        <v>97.138059099386581</v>
      </c>
      <c r="F16">
        <f t="shared" si="6"/>
        <v>101.52870042484659</v>
      </c>
      <c r="G16">
        <f t="shared" si="1"/>
        <v>4.6620000000000061</v>
      </c>
      <c r="H16">
        <f t="shared" si="2"/>
        <v>12</v>
      </c>
      <c r="I16">
        <f t="shared" si="3"/>
        <v>8.8619409006134191</v>
      </c>
      <c r="J16">
        <f t="shared" si="7"/>
        <v>4.4712995751534095</v>
      </c>
      <c r="K16">
        <v>12</v>
      </c>
      <c r="L16">
        <f xml:space="preserve"> COUNTIF(G2:G2029, "&lt;= 12")/2029</f>
        <v>0.91917200591424342</v>
      </c>
      <c r="M16">
        <f xml:space="preserve"> COUNTIF(H2:H2029, "&lt;= 12")/2029</f>
        <v>0.91079349433218337</v>
      </c>
      <c r="N16">
        <f xml:space="preserve"> COUNTIF(I2:I2029, "&lt;= 12")/2029</f>
        <v>0.92114342040413999</v>
      </c>
      <c r="O16">
        <f xml:space="preserve"> COUNTIF(J2:J2029, "&lt;= 12")/2029</f>
        <v>0.9088220798422868</v>
      </c>
      <c r="R16">
        <v>280</v>
      </c>
      <c r="S16">
        <f t="shared" si="0"/>
        <v>97.618350286133364</v>
      </c>
      <c r="AA16">
        <v>12</v>
      </c>
      <c r="AB16">
        <f t="shared" si="12"/>
        <v>91.917200591424347</v>
      </c>
      <c r="AC16">
        <f t="shared" si="9"/>
        <v>92.114342040414002</v>
      </c>
      <c r="AD16">
        <f t="shared" si="10"/>
        <v>90.882207984228685</v>
      </c>
      <c r="AE16">
        <f t="shared" si="11"/>
        <v>91.07934943321834</v>
      </c>
    </row>
    <row r="17" spans="1:31" x14ac:dyDescent="0.2">
      <c r="A17">
        <v>210</v>
      </c>
      <c r="B17">
        <v>107</v>
      </c>
      <c r="C17">
        <f t="shared" si="4"/>
        <v>89.242999999999995</v>
      </c>
      <c r="D17">
        <f t="shared" si="8"/>
        <v>94</v>
      </c>
      <c r="E17">
        <f t="shared" si="5"/>
        <v>92.182141959692174</v>
      </c>
      <c r="F17">
        <f t="shared" si="6"/>
        <v>87.606641803980708</v>
      </c>
      <c r="G17">
        <f t="shared" si="1"/>
        <v>17.757000000000005</v>
      </c>
      <c r="H17">
        <f t="shared" si="2"/>
        <v>13</v>
      </c>
      <c r="I17">
        <f t="shared" si="3"/>
        <v>14.817858040307826</v>
      </c>
      <c r="J17">
        <f t="shared" si="7"/>
        <v>19.393358196019292</v>
      </c>
      <c r="K17">
        <v>13</v>
      </c>
      <c r="L17">
        <f xml:space="preserve"> COUNTIF(G2:G2029, "&lt;= 13")/2029</f>
        <v>0.94184327254805322</v>
      </c>
      <c r="M17">
        <f xml:space="preserve"> COUNTIF(H2:H2029, "&lt;= 13")/2029</f>
        <v>0.92902907836372595</v>
      </c>
      <c r="N17">
        <f xml:space="preserve"> COUNTIF(I2:I2029, "&lt;= 13")/2029</f>
        <v>0.94036471168063085</v>
      </c>
      <c r="O17">
        <f xml:space="preserve"> COUNTIF(J2:J2029, "&lt;= 13")/2029</f>
        <v>0.93247905372104489</v>
      </c>
      <c r="R17">
        <v>300</v>
      </c>
      <c r="S17">
        <f t="shared" si="0"/>
        <v>98.280096563715077</v>
      </c>
      <c r="AA17">
        <v>13</v>
      </c>
      <c r="AB17">
        <f t="shared" si="12"/>
        <v>94.184327254805325</v>
      </c>
      <c r="AC17">
        <f t="shared" si="9"/>
        <v>94.036471168063088</v>
      </c>
      <c r="AD17">
        <f t="shared" si="10"/>
        <v>93.247905372104483</v>
      </c>
      <c r="AE17">
        <f t="shared" si="11"/>
        <v>92.902907836372592</v>
      </c>
    </row>
    <row r="18" spans="1:31" x14ac:dyDescent="0.2">
      <c r="A18">
        <v>241</v>
      </c>
      <c r="B18">
        <v>90</v>
      </c>
      <c r="C18">
        <f t="shared" si="4"/>
        <v>95.597999999999985</v>
      </c>
      <c r="D18">
        <f t="shared" si="8"/>
        <v>94</v>
      </c>
      <c r="E18">
        <f t="shared" si="5"/>
        <v>95.393333616656861</v>
      </c>
      <c r="F18">
        <f t="shared" si="6"/>
        <v>94.665419888769875</v>
      </c>
      <c r="G18">
        <f t="shared" si="1"/>
        <v>5.5979999999999848</v>
      </c>
      <c r="H18">
        <f t="shared" si="2"/>
        <v>4</v>
      </c>
      <c r="I18">
        <f t="shared" si="3"/>
        <v>5.3933336166568608</v>
      </c>
      <c r="J18">
        <f t="shared" si="7"/>
        <v>4.6654198887698755</v>
      </c>
      <c r="K18">
        <v>14</v>
      </c>
      <c r="L18">
        <f xml:space="preserve"> COUNTIF(G2:G2029, "&lt;= 14")/2029</f>
        <v>0.95317890586495813</v>
      </c>
      <c r="M18">
        <f xml:space="preserve"> COUNTIF(H2:H2029, "&lt;= 14")/2029</f>
        <v>0.94480039428289797</v>
      </c>
      <c r="N18">
        <f xml:space="preserve"> COUNTIF(I2:I2029, "&lt;= 14")/2029</f>
        <v>0.95367175948743221</v>
      </c>
      <c r="O18">
        <f xml:space="preserve"> COUNTIF(J2:J2029, "&lt;= 14")/2029</f>
        <v>0.94923607688516509</v>
      </c>
      <c r="R18">
        <v>320</v>
      </c>
      <c r="S18">
        <f t="shared" si="0"/>
        <v>98.738607898825947</v>
      </c>
      <c r="AA18">
        <v>14</v>
      </c>
      <c r="AB18">
        <f t="shared" si="12"/>
        <v>95.317890586495807</v>
      </c>
      <c r="AC18">
        <f t="shared" si="9"/>
        <v>95.367175948743224</v>
      </c>
      <c r="AD18">
        <f t="shared" si="10"/>
        <v>94.923607688516512</v>
      </c>
      <c r="AE18">
        <f t="shared" si="11"/>
        <v>94.4800394282898</v>
      </c>
    </row>
    <row r="19" spans="1:31" x14ac:dyDescent="0.2">
      <c r="A19">
        <v>244</v>
      </c>
      <c r="B19">
        <v>79</v>
      </c>
      <c r="C19">
        <f t="shared" si="4"/>
        <v>96.212999999999994</v>
      </c>
      <c r="D19">
        <f t="shared" si="8"/>
        <v>94</v>
      </c>
      <c r="E19">
        <f t="shared" si="5"/>
        <v>95.623767567367295</v>
      </c>
      <c r="F19">
        <f t="shared" si="6"/>
        <v>95.378005502510248</v>
      </c>
      <c r="G19">
        <f t="shared" si="1"/>
        <v>17.212999999999994</v>
      </c>
      <c r="H19">
        <f t="shared" si="2"/>
        <v>15</v>
      </c>
      <c r="I19">
        <f t="shared" si="3"/>
        <v>16.623767567367295</v>
      </c>
      <c r="J19">
        <f t="shared" si="7"/>
        <v>16.378005502510248</v>
      </c>
      <c r="K19">
        <v>15</v>
      </c>
      <c r="L19">
        <f xml:space="preserve"> COUNTIF(G2:G2029, "&lt;= 15")/2029</f>
        <v>0.96500739280433712</v>
      </c>
      <c r="M19">
        <f xml:space="preserve"> COUNTIF(H2:H2029, "&lt;= 15")/2029</f>
        <v>0.95860029571217353</v>
      </c>
      <c r="N19">
        <f xml:space="preserve"> COUNTIF(I2:I2029, "&lt;= 15")/2029</f>
        <v>0.96402168555938883</v>
      </c>
      <c r="O19">
        <f xml:space="preserve"> COUNTIF(J2:J2029, "&lt;= 15")/2029</f>
        <v>0.95958600295712171</v>
      </c>
      <c r="R19">
        <v>340</v>
      </c>
      <c r="S19">
        <f t="shared" si="0"/>
        <v>99.055174214560466</v>
      </c>
      <c r="AA19">
        <v>15</v>
      </c>
      <c r="AB19">
        <f t="shared" si="12"/>
        <v>96.500739280433706</v>
      </c>
      <c r="AC19">
        <f t="shared" si="9"/>
        <v>96.402168555938886</v>
      </c>
      <c r="AD19">
        <f t="shared" si="10"/>
        <v>95.958600295712174</v>
      </c>
      <c r="AE19">
        <f t="shared" si="11"/>
        <v>95.860029571217353</v>
      </c>
    </row>
    <row r="20" spans="1:31" x14ac:dyDescent="0.2">
      <c r="A20">
        <v>268</v>
      </c>
      <c r="B20">
        <v>103</v>
      </c>
      <c r="C20">
        <f t="shared" si="4"/>
        <v>101.133</v>
      </c>
      <c r="D20">
        <f t="shared" si="8"/>
        <v>94</v>
      </c>
      <c r="E20">
        <f t="shared" si="5"/>
        <v>97.089500609439952</v>
      </c>
      <c r="F20">
        <f t="shared" si="6"/>
        <v>101.27522193835632</v>
      </c>
      <c r="G20">
        <f t="shared" si="1"/>
        <v>1.8670000000000044</v>
      </c>
      <c r="H20">
        <f t="shared" si="2"/>
        <v>9</v>
      </c>
      <c r="I20">
        <f t="shared" si="3"/>
        <v>5.910499390560048</v>
      </c>
      <c r="J20">
        <f t="shared" si="7"/>
        <v>1.7247780616436756</v>
      </c>
      <c r="R20">
        <v>360</v>
      </c>
      <c r="S20">
        <f t="shared" si="0"/>
        <v>99.27320246392533</v>
      </c>
    </row>
    <row r="21" spans="1:31" x14ac:dyDescent="0.2">
      <c r="A21">
        <v>228</v>
      </c>
      <c r="B21">
        <v>86</v>
      </c>
      <c r="C21">
        <f t="shared" si="4"/>
        <v>92.932999999999993</v>
      </c>
      <c r="D21">
        <f t="shared" si="8"/>
        <v>94</v>
      </c>
      <c r="E21">
        <f t="shared" si="5"/>
        <v>94.245660455607009</v>
      </c>
      <c r="F21">
        <f t="shared" si="6"/>
        <v>91.638560472529605</v>
      </c>
      <c r="G21">
        <f t="shared" si="1"/>
        <v>6.9329999999999927</v>
      </c>
      <c r="H21">
        <f t="shared" si="2"/>
        <v>8</v>
      </c>
      <c r="I21">
        <f t="shared" si="3"/>
        <v>8.245660455607009</v>
      </c>
      <c r="J21">
        <f t="shared" si="7"/>
        <v>5.6385604725296048</v>
      </c>
      <c r="R21">
        <v>375</v>
      </c>
      <c r="S21">
        <f t="shared" si="0"/>
        <v>99.390733344376486</v>
      </c>
    </row>
    <row r="22" spans="1:31" x14ac:dyDescent="0.2">
      <c r="A22">
        <v>228</v>
      </c>
      <c r="B22">
        <v>100</v>
      </c>
      <c r="C22">
        <f t="shared" si="4"/>
        <v>92.932999999999993</v>
      </c>
      <c r="D22">
        <f t="shared" si="8"/>
        <v>94</v>
      </c>
      <c r="E22">
        <f t="shared" si="5"/>
        <v>94.245660455607009</v>
      </c>
      <c r="F22">
        <f t="shared" si="6"/>
        <v>91.638560472529605</v>
      </c>
      <c r="G22">
        <f t="shared" si="1"/>
        <v>7.0670000000000073</v>
      </c>
      <c r="H22">
        <f t="shared" si="2"/>
        <v>6</v>
      </c>
      <c r="I22">
        <f t="shared" si="3"/>
        <v>5.754339544392991</v>
      </c>
      <c r="J22">
        <f t="shared" si="7"/>
        <v>8.3614395274703952</v>
      </c>
    </row>
    <row r="23" spans="1:31" x14ac:dyDescent="0.2">
      <c r="A23">
        <v>230</v>
      </c>
      <c r="B23">
        <v>102.083333333333</v>
      </c>
      <c r="C23">
        <f t="shared" si="4"/>
        <v>93.342999999999989</v>
      </c>
      <c r="D23">
        <f t="shared" si="8"/>
        <v>94</v>
      </c>
      <c r="E23">
        <f t="shared" si="5"/>
        <v>94.439147920014065</v>
      </c>
      <c r="F23">
        <f t="shared" si="6"/>
        <v>92.097852922917539</v>
      </c>
      <c r="G23">
        <f t="shared" si="1"/>
        <v>8.7403333333330124</v>
      </c>
      <c r="H23">
        <f t="shared" si="2"/>
        <v>8.0833333333330017</v>
      </c>
      <c r="I23">
        <f t="shared" si="3"/>
        <v>7.6441854133189366</v>
      </c>
      <c r="J23">
        <f t="shared" si="7"/>
        <v>9.9854804104154624</v>
      </c>
    </row>
    <row r="24" spans="1:31" x14ac:dyDescent="0.2">
      <c r="A24">
        <v>225</v>
      </c>
      <c r="B24">
        <v>86</v>
      </c>
      <c r="C24">
        <f t="shared" si="4"/>
        <v>92.317999999999998</v>
      </c>
      <c r="D24">
        <f t="shared" si="8"/>
        <v>94</v>
      </c>
      <c r="E24">
        <f t="shared" si="5"/>
        <v>93.942951183672491</v>
      </c>
      <c r="F24">
        <f t="shared" si="6"/>
        <v>90.953912900874471</v>
      </c>
      <c r="G24">
        <f t="shared" si="1"/>
        <v>6.3179999999999978</v>
      </c>
      <c r="H24">
        <f t="shared" si="2"/>
        <v>8</v>
      </c>
      <c r="I24">
        <f t="shared" si="3"/>
        <v>7.9429511836724913</v>
      </c>
      <c r="J24">
        <f t="shared" si="7"/>
        <v>4.9539129008744709</v>
      </c>
      <c r="S24" t="s">
        <v>15</v>
      </c>
      <c r="T24" t="s">
        <v>13</v>
      </c>
      <c r="U24" t="s">
        <v>14</v>
      </c>
    </row>
    <row r="25" spans="1:31" x14ac:dyDescent="0.2">
      <c r="A25">
        <v>257</v>
      </c>
      <c r="B25">
        <v>92</v>
      </c>
      <c r="C25">
        <f t="shared" si="4"/>
        <v>98.877999999999986</v>
      </c>
      <c r="D25">
        <f t="shared" si="8"/>
        <v>94</v>
      </c>
      <c r="E25">
        <f t="shared" si="5"/>
        <v>96.494065030557593</v>
      </c>
      <c r="F25">
        <f t="shared" si="6"/>
        <v>98.528380329099008</v>
      </c>
      <c r="G25">
        <f t="shared" si="1"/>
        <v>6.8779999999999859</v>
      </c>
      <c r="H25">
        <f t="shared" si="2"/>
        <v>2</v>
      </c>
      <c r="I25">
        <f t="shared" si="3"/>
        <v>4.4940650305575929</v>
      </c>
      <c r="J25">
        <f t="shared" si="7"/>
        <v>6.5283803290990079</v>
      </c>
      <c r="S25">
        <f xml:space="preserve"> COUNTIF(G2:G2029, "&lt;= 5")/2029</f>
        <v>0.52784622966978811</v>
      </c>
      <c r="T25">
        <f xml:space="preserve"> COUNTIF(H2:H2029, "&lt;= 5")/2029</f>
        <v>0.56136027599802862</v>
      </c>
      <c r="U25">
        <f xml:space="preserve"> COUNTIF(I2:I2029, "&lt;= 5")/2029</f>
        <v>0.53770330211927053</v>
      </c>
      <c r="V25">
        <f xml:space="preserve"> COUNTIF(J2:J2029, "&lt;= 5")/2029</f>
        <v>0.52045342533267624</v>
      </c>
    </row>
    <row r="26" spans="1:31" x14ac:dyDescent="0.2">
      <c r="A26">
        <v>230</v>
      </c>
      <c r="B26">
        <v>84</v>
      </c>
      <c r="C26">
        <f t="shared" si="4"/>
        <v>93.342999999999989</v>
      </c>
      <c r="D26">
        <f t="shared" si="8"/>
        <v>94</v>
      </c>
      <c r="E26">
        <f t="shared" si="5"/>
        <v>94.439147920014065</v>
      </c>
      <c r="F26">
        <f t="shared" si="6"/>
        <v>92.097852922917539</v>
      </c>
      <c r="G26">
        <f t="shared" si="1"/>
        <v>9.3429999999999893</v>
      </c>
      <c r="H26">
        <f t="shared" si="2"/>
        <v>10</v>
      </c>
      <c r="I26">
        <f t="shared" si="3"/>
        <v>10.439147920014065</v>
      </c>
      <c r="J26">
        <f t="shared" si="7"/>
        <v>8.0978529229175393</v>
      </c>
    </row>
    <row r="27" spans="1:31" x14ac:dyDescent="0.2">
      <c r="A27">
        <v>107</v>
      </c>
      <c r="B27">
        <v>63</v>
      </c>
      <c r="C27">
        <f t="shared" si="4"/>
        <v>68.128</v>
      </c>
      <c r="D27">
        <f t="shared" si="8"/>
        <v>68</v>
      </c>
      <c r="E27">
        <f t="shared" si="5"/>
        <v>63.289689957482956</v>
      </c>
      <c r="F27">
        <f t="shared" si="6"/>
        <v>67.720132472854814</v>
      </c>
      <c r="G27">
        <f t="shared" si="1"/>
        <v>5.1280000000000001</v>
      </c>
      <c r="H27">
        <f t="shared" si="2"/>
        <v>5</v>
      </c>
      <c r="I27">
        <f t="shared" si="3"/>
        <v>0.28968995748295612</v>
      </c>
      <c r="J27">
        <f t="shared" si="7"/>
        <v>4.7201324728548144</v>
      </c>
      <c r="S27" t="s">
        <v>8</v>
      </c>
      <c r="T27" t="s">
        <v>8</v>
      </c>
    </row>
    <row r="28" spans="1:31" x14ac:dyDescent="0.2">
      <c r="A28">
        <v>247</v>
      </c>
      <c r="B28">
        <v>102</v>
      </c>
      <c r="C28">
        <f t="shared" si="4"/>
        <v>96.828000000000003</v>
      </c>
      <c r="D28">
        <f t="shared" si="8"/>
        <v>94</v>
      </c>
      <c r="E28">
        <f t="shared" si="5"/>
        <v>95.842514561704917</v>
      </c>
      <c r="F28">
        <f t="shared" si="6"/>
        <v>96.095955041721069</v>
      </c>
      <c r="G28">
        <f t="shared" si="1"/>
        <v>5.171999999999997</v>
      </c>
      <c r="H28">
        <f t="shared" si="2"/>
        <v>8</v>
      </c>
      <c r="I28">
        <f t="shared" si="3"/>
        <v>6.1574854382950832</v>
      </c>
      <c r="J28">
        <f t="shared" si="7"/>
        <v>5.9040449582789307</v>
      </c>
      <c r="S28">
        <f xml:space="preserve"> COUNTIF(G2:G2029, "&lt;= 10")/2029</f>
        <v>0.84869393790044356</v>
      </c>
      <c r="T28">
        <f xml:space="preserve"> COUNTIF(H2:H2029, "&lt;= 10")/2029</f>
        <v>0.86052242483982255</v>
      </c>
      <c r="U28">
        <f xml:space="preserve"> COUNTIF(I2:I2029, "&lt;= 10")/2029</f>
        <v>0.85953671759487438</v>
      </c>
      <c r="V28">
        <f xml:space="preserve"> COUNTIF(J2:J2029, "&lt;= 10")/2029</f>
        <v>0.83982257269590932</v>
      </c>
    </row>
    <row r="29" spans="1:31" x14ac:dyDescent="0.2">
      <c r="A29">
        <v>116</v>
      </c>
      <c r="B29">
        <v>60</v>
      </c>
      <c r="C29">
        <f t="shared" si="4"/>
        <v>69.972999999999999</v>
      </c>
      <c r="D29">
        <f t="shared" si="8"/>
        <v>68</v>
      </c>
      <c r="E29">
        <f t="shared" si="5"/>
        <v>67.130734809344389</v>
      </c>
      <c r="F29">
        <f t="shared" si="6"/>
        <v>69.260944822119001</v>
      </c>
      <c r="G29">
        <f t="shared" si="1"/>
        <v>9.972999999999999</v>
      </c>
      <c r="H29">
        <f t="shared" si="2"/>
        <v>8</v>
      </c>
      <c r="I29">
        <f t="shared" si="3"/>
        <v>7.1307348093443892</v>
      </c>
      <c r="J29">
        <f t="shared" si="7"/>
        <v>9.2609448221190007</v>
      </c>
    </row>
    <row r="30" spans="1:31" x14ac:dyDescent="0.2">
      <c r="A30">
        <v>261</v>
      </c>
      <c r="B30">
        <v>105</v>
      </c>
      <c r="C30">
        <f t="shared" si="4"/>
        <v>99.697999999999993</v>
      </c>
      <c r="D30">
        <f t="shared" si="8"/>
        <v>94</v>
      </c>
      <c r="E30">
        <f t="shared" si="5"/>
        <v>96.72417598148327</v>
      </c>
      <c r="F30">
        <f t="shared" si="6"/>
        <v>99.518503828850157</v>
      </c>
      <c r="G30">
        <f t="shared" si="1"/>
        <v>5.3020000000000067</v>
      </c>
      <c r="H30">
        <f t="shared" si="2"/>
        <v>11</v>
      </c>
      <c r="I30">
        <f t="shared" si="3"/>
        <v>8.2758240185167296</v>
      </c>
      <c r="J30">
        <f t="shared" si="7"/>
        <v>5.4814961711498427</v>
      </c>
      <c r="S30" t="s">
        <v>9</v>
      </c>
      <c r="T30" t="s">
        <v>9</v>
      </c>
    </row>
    <row r="31" spans="1:31" x14ac:dyDescent="0.2">
      <c r="A31">
        <v>210</v>
      </c>
      <c r="B31">
        <v>93</v>
      </c>
      <c r="C31">
        <f t="shared" si="4"/>
        <v>89.242999999999995</v>
      </c>
      <c r="D31">
        <f t="shared" si="8"/>
        <v>94</v>
      </c>
      <c r="E31">
        <f t="shared" si="5"/>
        <v>92.182141959692174</v>
      </c>
      <c r="F31">
        <f t="shared" si="6"/>
        <v>87.606641803980708</v>
      </c>
      <c r="G31">
        <f t="shared" si="1"/>
        <v>3.757000000000005</v>
      </c>
      <c r="H31">
        <f t="shared" si="2"/>
        <v>1</v>
      </c>
      <c r="I31">
        <f t="shared" si="3"/>
        <v>0.81785804030782572</v>
      </c>
      <c r="J31">
        <f t="shared" si="7"/>
        <v>5.3933581960192924</v>
      </c>
      <c r="S31">
        <f xml:space="preserve"> COUNTIF(G8:G2035, "&lt;= 15")/2029</f>
        <v>0.96254312469196646</v>
      </c>
      <c r="T31">
        <f xml:space="preserve"> COUNTIF(H8:H2035, "&lt;= 15")/2029</f>
        <v>0.95564317397732879</v>
      </c>
      <c r="U31">
        <f xml:space="preserve"> COUNTIF(I2:I2029, "&lt;= 15")/2029</f>
        <v>0.96402168555938883</v>
      </c>
      <c r="V31">
        <f xml:space="preserve"> COUNTIF(J2:J2029, "&lt;= 15")/2029</f>
        <v>0.95958600295712171</v>
      </c>
    </row>
    <row r="32" spans="1:31" x14ac:dyDescent="0.2">
      <c r="A32">
        <v>204</v>
      </c>
      <c r="B32">
        <v>101</v>
      </c>
      <c r="C32">
        <f t="shared" si="4"/>
        <v>88.013000000000005</v>
      </c>
      <c r="D32">
        <f t="shared" si="8"/>
        <v>94</v>
      </c>
      <c r="E32">
        <f t="shared" si="5"/>
        <v>91.349140528307657</v>
      </c>
      <c r="F32">
        <f t="shared" si="6"/>
        <v>86.302483052676479</v>
      </c>
      <c r="G32">
        <f t="shared" si="1"/>
        <v>12.986999999999995</v>
      </c>
      <c r="H32">
        <f t="shared" si="2"/>
        <v>7</v>
      </c>
      <c r="I32">
        <f t="shared" si="3"/>
        <v>9.6508594716923426</v>
      </c>
      <c r="J32">
        <f t="shared" si="7"/>
        <v>14.697516947323521</v>
      </c>
    </row>
    <row r="33" spans="1:33" x14ac:dyDescent="0.2">
      <c r="A33">
        <v>253</v>
      </c>
      <c r="B33">
        <v>96</v>
      </c>
      <c r="C33">
        <f t="shared" si="4"/>
        <v>98.057999999999993</v>
      </c>
      <c r="D33">
        <f t="shared" si="8"/>
        <v>94</v>
      </c>
      <c r="E33">
        <f t="shared" si="5"/>
        <v>96.247092154513581</v>
      </c>
      <c r="F33">
        <f t="shared" si="6"/>
        <v>97.548107706391235</v>
      </c>
      <c r="G33">
        <f t="shared" si="1"/>
        <v>2.0579999999999927</v>
      </c>
      <c r="H33">
        <f t="shared" si="2"/>
        <v>2</v>
      </c>
      <c r="I33">
        <f t="shared" si="3"/>
        <v>0.24709215451358091</v>
      </c>
      <c r="J33">
        <f t="shared" si="7"/>
        <v>1.5481077063912352</v>
      </c>
    </row>
    <row r="34" spans="1:33" x14ac:dyDescent="0.2">
      <c r="A34">
        <v>237</v>
      </c>
      <c r="B34">
        <v>89</v>
      </c>
      <c r="C34">
        <f t="shared" si="4"/>
        <v>94.777999999999992</v>
      </c>
      <c r="D34">
        <f t="shared" si="8"/>
        <v>94</v>
      </c>
      <c r="E34">
        <f t="shared" si="5"/>
        <v>95.066936631850965</v>
      </c>
      <c r="F34">
        <f t="shared" si="6"/>
        <v>93.72358039923256</v>
      </c>
      <c r="G34">
        <f t="shared" si="1"/>
        <v>5.7779999999999916</v>
      </c>
      <c r="H34">
        <f t="shared" si="2"/>
        <v>5</v>
      </c>
      <c r="I34">
        <f t="shared" si="3"/>
        <v>6.0669366318509645</v>
      </c>
      <c r="J34">
        <f t="shared" si="7"/>
        <v>4.72358039923256</v>
      </c>
    </row>
    <row r="35" spans="1:33" x14ac:dyDescent="0.2">
      <c r="A35">
        <v>243</v>
      </c>
      <c r="B35">
        <v>80</v>
      </c>
      <c r="C35">
        <f t="shared" si="4"/>
        <v>96.007999999999996</v>
      </c>
      <c r="D35">
        <f t="shared" si="8"/>
        <v>94</v>
      </c>
      <c r="E35">
        <f t="shared" si="5"/>
        <v>95.548282086552888</v>
      </c>
      <c r="F35">
        <f t="shared" si="6"/>
        <v>95.139882958066437</v>
      </c>
      <c r="G35">
        <f t="shared" si="1"/>
        <v>16.007999999999996</v>
      </c>
      <c r="H35">
        <f t="shared" si="2"/>
        <v>14</v>
      </c>
      <c r="I35">
        <f t="shared" si="3"/>
        <v>15.548282086552888</v>
      </c>
      <c r="J35">
        <f t="shared" si="7"/>
        <v>15.139882958066437</v>
      </c>
    </row>
    <row r="36" spans="1:33" x14ac:dyDescent="0.2">
      <c r="A36">
        <v>225</v>
      </c>
      <c r="B36">
        <v>92</v>
      </c>
      <c r="C36">
        <f t="shared" si="4"/>
        <v>92.317999999999998</v>
      </c>
      <c r="D36">
        <f t="shared" si="8"/>
        <v>94</v>
      </c>
      <c r="E36">
        <f t="shared" si="5"/>
        <v>93.942951183672491</v>
      </c>
      <c r="F36">
        <f t="shared" si="6"/>
        <v>90.953912900874471</v>
      </c>
      <c r="G36">
        <f t="shared" si="1"/>
        <v>0.31799999999999784</v>
      </c>
      <c r="H36">
        <f t="shared" si="2"/>
        <v>2</v>
      </c>
      <c r="I36">
        <f t="shared" si="3"/>
        <v>1.9429511836724913</v>
      </c>
      <c r="J36">
        <f t="shared" si="7"/>
        <v>1.0460870991255291</v>
      </c>
    </row>
    <row r="37" spans="1:33" x14ac:dyDescent="0.2">
      <c r="A37">
        <v>211</v>
      </c>
      <c r="B37">
        <v>95</v>
      </c>
      <c r="C37">
        <f t="shared" si="4"/>
        <v>89.447999999999993</v>
      </c>
      <c r="D37">
        <f t="shared" si="8"/>
        <v>94</v>
      </c>
      <c r="E37">
        <f t="shared" si="5"/>
        <v>92.313384962244669</v>
      </c>
      <c r="F37">
        <f t="shared" si="6"/>
        <v>87.825909642114738</v>
      </c>
      <c r="G37">
        <f t="shared" si="1"/>
        <v>5.5520000000000067</v>
      </c>
      <c r="H37">
        <f t="shared" si="2"/>
        <v>1</v>
      </c>
      <c r="I37">
        <f t="shared" si="3"/>
        <v>2.6866150377553311</v>
      </c>
      <c r="J37">
        <f t="shared" si="7"/>
        <v>7.1740903578852624</v>
      </c>
    </row>
    <row r="38" spans="1:33" x14ac:dyDescent="0.2">
      <c r="A38">
        <v>228</v>
      </c>
      <c r="B38">
        <v>86</v>
      </c>
      <c r="C38">
        <f t="shared" si="4"/>
        <v>92.932999999999993</v>
      </c>
      <c r="D38">
        <f t="shared" si="8"/>
        <v>94</v>
      </c>
      <c r="E38">
        <f t="shared" si="5"/>
        <v>94.245660455607009</v>
      </c>
      <c r="F38">
        <f t="shared" si="6"/>
        <v>91.638560472529605</v>
      </c>
      <c r="G38">
        <f t="shared" si="1"/>
        <v>6.9329999999999927</v>
      </c>
      <c r="H38">
        <f t="shared" si="2"/>
        <v>8</v>
      </c>
      <c r="I38">
        <f t="shared" si="3"/>
        <v>8.245660455607009</v>
      </c>
      <c r="J38">
        <f t="shared" si="7"/>
        <v>5.6385604725296048</v>
      </c>
    </row>
    <row r="39" spans="1:33" x14ac:dyDescent="0.2">
      <c r="A39">
        <v>236</v>
      </c>
      <c r="B39">
        <v>103</v>
      </c>
      <c r="C39">
        <f t="shared" si="4"/>
        <v>94.572999999999993</v>
      </c>
      <c r="D39">
        <f t="shared" si="8"/>
        <v>94</v>
      </c>
      <c r="E39">
        <f t="shared" si="5"/>
        <v>94.981774130840691</v>
      </c>
      <c r="F39">
        <f t="shared" si="6"/>
        <v>93.489588324000252</v>
      </c>
      <c r="G39">
        <f t="shared" si="1"/>
        <v>8.4270000000000067</v>
      </c>
      <c r="H39">
        <f t="shared" si="2"/>
        <v>9</v>
      </c>
      <c r="I39">
        <f t="shared" si="3"/>
        <v>8.0182258691593091</v>
      </c>
      <c r="J39">
        <f t="shared" si="7"/>
        <v>9.5104116759997481</v>
      </c>
    </row>
    <row r="40" spans="1:33" x14ac:dyDescent="0.2">
      <c r="A40">
        <v>227</v>
      </c>
      <c r="B40">
        <v>95</v>
      </c>
      <c r="C40">
        <f t="shared" si="4"/>
        <v>92.727999999999994</v>
      </c>
      <c r="D40">
        <f t="shared" si="8"/>
        <v>94</v>
      </c>
      <c r="E40">
        <f t="shared" si="5"/>
        <v>94.146445405848468</v>
      </c>
      <c r="F40">
        <f t="shared" si="6"/>
        <v>91.409773897743094</v>
      </c>
      <c r="G40">
        <f t="shared" si="1"/>
        <v>2.2720000000000056</v>
      </c>
      <c r="H40">
        <f t="shared" si="2"/>
        <v>1</v>
      </c>
      <c r="I40">
        <f t="shared" si="3"/>
        <v>0.85355459415153234</v>
      </c>
      <c r="J40">
        <f t="shared" si="7"/>
        <v>3.5902261022569064</v>
      </c>
    </row>
    <row r="41" spans="1:33" x14ac:dyDescent="0.2">
      <c r="A41">
        <v>247</v>
      </c>
      <c r="B41">
        <v>92</v>
      </c>
      <c r="C41">
        <f t="shared" si="4"/>
        <v>96.828000000000003</v>
      </c>
      <c r="D41">
        <f t="shared" si="8"/>
        <v>94</v>
      </c>
      <c r="E41">
        <f t="shared" si="5"/>
        <v>95.842514561704917</v>
      </c>
      <c r="F41">
        <f t="shared" si="6"/>
        <v>96.095955041721069</v>
      </c>
      <c r="G41">
        <f t="shared" si="1"/>
        <v>4.828000000000003</v>
      </c>
      <c r="H41">
        <f t="shared" si="2"/>
        <v>2</v>
      </c>
      <c r="I41">
        <f t="shared" si="3"/>
        <v>3.8425145617049168</v>
      </c>
      <c r="J41">
        <f t="shared" si="7"/>
        <v>4.0959550417210693</v>
      </c>
    </row>
    <row r="42" spans="1:33" x14ac:dyDescent="0.2">
      <c r="A42">
        <v>202</v>
      </c>
      <c r="B42">
        <v>94</v>
      </c>
      <c r="C42">
        <f t="shared" si="4"/>
        <v>87.602999999999994</v>
      </c>
      <c r="D42">
        <f t="shared" si="8"/>
        <v>94</v>
      </c>
      <c r="E42">
        <f t="shared" si="5"/>
        <v>91.05345751558427</v>
      </c>
      <c r="F42">
        <f t="shared" si="6"/>
        <v>85.87209214064292</v>
      </c>
      <c r="G42">
        <f t="shared" si="1"/>
        <v>6.3970000000000056</v>
      </c>
      <c r="H42">
        <f t="shared" si="2"/>
        <v>0</v>
      </c>
      <c r="I42">
        <f t="shared" si="3"/>
        <v>2.9465424844157297</v>
      </c>
      <c r="J42">
        <f t="shared" si="7"/>
        <v>8.1279078593570802</v>
      </c>
    </row>
    <row r="43" spans="1:33" x14ac:dyDescent="0.2">
      <c r="A43">
        <v>209</v>
      </c>
      <c r="B43">
        <v>85</v>
      </c>
      <c r="C43">
        <f t="shared" si="4"/>
        <v>89.037999999999997</v>
      </c>
      <c r="D43">
        <f t="shared" si="8"/>
        <v>94</v>
      </c>
      <c r="E43">
        <f t="shared" si="5"/>
        <v>92.048776198311018</v>
      </c>
      <c r="F43">
        <f t="shared" si="6"/>
        <v>87.387921394105987</v>
      </c>
      <c r="G43">
        <f t="shared" si="1"/>
        <v>4.0379999999999967</v>
      </c>
      <c r="H43">
        <f t="shared" si="2"/>
        <v>9</v>
      </c>
      <c r="I43">
        <f t="shared" si="3"/>
        <v>7.0487761983110175</v>
      </c>
      <c r="J43">
        <f t="shared" si="7"/>
        <v>2.3879213941059874</v>
      </c>
    </row>
    <row r="44" spans="1:33" x14ac:dyDescent="0.2">
      <c r="A44">
        <v>203</v>
      </c>
      <c r="B44">
        <v>107</v>
      </c>
      <c r="C44">
        <f t="shared" si="4"/>
        <v>87.807999999999993</v>
      </c>
      <c r="D44">
        <f t="shared" si="8"/>
        <v>94</v>
      </c>
      <c r="E44">
        <f t="shared" si="5"/>
        <v>91.202457579802228</v>
      </c>
      <c r="F44">
        <f t="shared" si="6"/>
        <v>86.087018630370224</v>
      </c>
      <c r="G44">
        <f t="shared" si="1"/>
        <v>19.192000000000007</v>
      </c>
      <c r="H44">
        <f t="shared" si="2"/>
        <v>13</v>
      </c>
      <c r="I44">
        <f t="shared" si="3"/>
        <v>15.797542420197772</v>
      </c>
      <c r="J44">
        <f t="shared" si="7"/>
        <v>20.912981369629776</v>
      </c>
    </row>
    <row r="45" spans="1:33" x14ac:dyDescent="0.2">
      <c r="A45">
        <v>190</v>
      </c>
      <c r="B45">
        <v>88</v>
      </c>
      <c r="C45">
        <f t="shared" si="4"/>
        <v>85.143000000000001</v>
      </c>
      <c r="D45">
        <f t="shared" si="8"/>
        <v>94</v>
      </c>
      <c r="E45">
        <f t="shared" si="5"/>
        <v>89.074499800629539</v>
      </c>
      <c r="F45">
        <f t="shared" si="6"/>
        <v>83.334447488092962</v>
      </c>
      <c r="G45">
        <f t="shared" si="1"/>
        <v>2.8569999999999993</v>
      </c>
      <c r="H45">
        <f t="shared" si="2"/>
        <v>6</v>
      </c>
      <c r="I45">
        <f t="shared" si="3"/>
        <v>1.074499800629539</v>
      </c>
      <c r="J45">
        <f t="shared" si="7"/>
        <v>4.6655525119070376</v>
      </c>
      <c r="AB45" t="s">
        <v>0</v>
      </c>
      <c r="AC45" t="s">
        <v>1</v>
      </c>
      <c r="AD45" t="s">
        <v>2</v>
      </c>
      <c r="AE45" t="s">
        <v>10</v>
      </c>
      <c r="AF45" t="s">
        <v>16</v>
      </c>
      <c r="AG45" t="s">
        <v>3</v>
      </c>
    </row>
    <row r="46" spans="1:33" x14ac:dyDescent="0.2">
      <c r="A46">
        <v>242</v>
      </c>
      <c r="B46">
        <v>88</v>
      </c>
      <c r="C46">
        <f t="shared" si="4"/>
        <v>95.802999999999997</v>
      </c>
      <c r="D46">
        <f t="shared" si="8"/>
        <v>94</v>
      </c>
      <c r="E46">
        <f t="shared" si="5"/>
        <v>95.471477692401052</v>
      </c>
      <c r="F46">
        <f t="shared" si="6"/>
        <v>94.902354914900712</v>
      </c>
      <c r="G46">
        <f t="shared" si="1"/>
        <v>7.8029999999999973</v>
      </c>
      <c r="H46">
        <f t="shared" si="2"/>
        <v>6</v>
      </c>
      <c r="I46">
        <f t="shared" si="3"/>
        <v>7.4714776924010522</v>
      </c>
      <c r="J46">
        <f t="shared" si="7"/>
        <v>6.9023549149007124</v>
      </c>
      <c r="AB46">
        <v>271</v>
      </c>
      <c r="AC46">
        <v>105</v>
      </c>
      <c r="AD46">
        <f>0.205*AB46 + 46.193</f>
        <v>101.74799999999999</v>
      </c>
      <c r="AE46">
        <f xml:space="preserve"> 99.7507/ (1+ 4.35998 * POWER(2.71828, (-0.0189154 * AB46)))</f>
        <v>97.232602661814184</v>
      </c>
      <c r="AF46">
        <f xml:space="preserve"> 51.827 * POWER(2.718, 0.0025 * AB46)</f>
        <v>102.03756225508899</v>
      </c>
      <c r="AG46">
        <f>IF(AB46&gt;=180,94,68)</f>
        <v>94</v>
      </c>
    </row>
    <row r="47" spans="1:33" x14ac:dyDescent="0.2">
      <c r="A47">
        <v>113</v>
      </c>
      <c r="B47">
        <v>78</v>
      </c>
      <c r="C47">
        <f t="shared" si="4"/>
        <v>69.358000000000004</v>
      </c>
      <c r="D47">
        <f t="shared" si="8"/>
        <v>68</v>
      </c>
      <c r="E47">
        <f t="shared" si="5"/>
        <v>65.872991655274717</v>
      </c>
      <c r="F47">
        <f t="shared" si="6"/>
        <v>68.7434842963481</v>
      </c>
      <c r="G47">
        <f t="shared" si="1"/>
        <v>8.6419999999999959</v>
      </c>
      <c r="H47">
        <f t="shared" si="2"/>
        <v>10</v>
      </c>
      <c r="I47">
        <f t="shared" si="3"/>
        <v>12.127008344725283</v>
      </c>
      <c r="J47">
        <f t="shared" si="7"/>
        <v>9.2565157036518997</v>
      </c>
      <c r="AB47">
        <v>228</v>
      </c>
      <c r="AC47">
        <v>85</v>
      </c>
      <c r="AD47">
        <f t="shared" ref="AD47:AD50" si="13">0.205*AB47 + 46.193</f>
        <v>92.932999999999993</v>
      </c>
      <c r="AE47">
        <f xml:space="preserve"> 99.7507/ (1+ 4.35998 * POWER(2.71828, (-0.0189154 * AB47)))</f>
        <v>94.245660455607009</v>
      </c>
      <c r="AF47">
        <f xml:space="preserve"> 51.827 * POWER(2.718, 0.0025 * AB47)</f>
        <v>91.638560472529605</v>
      </c>
      <c r="AG47">
        <f>IF(AB47&gt;=180,94,68)</f>
        <v>94</v>
      </c>
    </row>
    <row r="48" spans="1:33" x14ac:dyDescent="0.2">
      <c r="A48">
        <v>251</v>
      </c>
      <c r="B48">
        <v>115</v>
      </c>
      <c r="C48">
        <f t="shared" si="4"/>
        <v>97.647999999999996</v>
      </c>
      <c r="D48">
        <f t="shared" si="8"/>
        <v>94</v>
      </c>
      <c r="E48">
        <f t="shared" si="5"/>
        <v>96.116929796654333</v>
      </c>
      <c r="F48">
        <f t="shared" si="6"/>
        <v>97.061634808302372</v>
      </c>
      <c r="G48">
        <f t="shared" si="1"/>
        <v>17.352000000000004</v>
      </c>
      <c r="H48">
        <f t="shared" si="2"/>
        <v>21</v>
      </c>
      <c r="I48">
        <f t="shared" si="3"/>
        <v>18.883070203345667</v>
      </c>
      <c r="J48">
        <f t="shared" si="7"/>
        <v>17.938365191697628</v>
      </c>
      <c r="AB48">
        <v>250</v>
      </c>
      <c r="AC48">
        <v>82</v>
      </c>
      <c r="AD48">
        <f t="shared" si="13"/>
        <v>97.442999999999998</v>
      </c>
      <c r="AE48">
        <f xml:space="preserve"> 99.7507/ (1+ 4.35998 * POWER(2.71828, (-0.0189154 * AB48)))</f>
        <v>96.050115633145978</v>
      </c>
      <c r="AF48">
        <f xml:space="preserve"> 51.827 * POWER(2.718, 0.0025 * AB48)</f>
        <v>96.819308882879014</v>
      </c>
      <c r="AG48">
        <f>IF(AB48&gt;=180,94,68)</f>
        <v>94</v>
      </c>
    </row>
    <row r="49" spans="1:33" x14ac:dyDescent="0.2">
      <c r="A49">
        <v>258</v>
      </c>
      <c r="B49">
        <v>96</v>
      </c>
      <c r="C49">
        <f t="shared" si="4"/>
        <v>99.082999999999998</v>
      </c>
      <c r="D49">
        <f t="shared" si="8"/>
        <v>94</v>
      </c>
      <c r="E49">
        <f t="shared" si="5"/>
        <v>96.553130515926796</v>
      </c>
      <c r="F49">
        <f t="shared" si="6"/>
        <v>98.774983834321247</v>
      </c>
      <c r="G49">
        <f t="shared" si="1"/>
        <v>3.0829999999999984</v>
      </c>
      <c r="H49">
        <f t="shared" si="2"/>
        <v>2</v>
      </c>
      <c r="I49">
        <f t="shared" si="3"/>
        <v>0.55313051592679585</v>
      </c>
      <c r="J49">
        <f t="shared" si="7"/>
        <v>2.7749838343212474</v>
      </c>
      <c r="AB49">
        <v>131</v>
      </c>
      <c r="AC49">
        <v>63</v>
      </c>
      <c r="AD49">
        <f t="shared" si="13"/>
        <v>73.048000000000002</v>
      </c>
      <c r="AE49">
        <f xml:space="preserve"> 99.7507/ (1+ 4.35998 * POWER(2.71828, (-0.0189154 * AB49)))</f>
        <v>73.030322656005666</v>
      </c>
      <c r="AF49">
        <f xml:space="preserve"> 51.827 * POWER(2.718, 0.0025 * AB49)</f>
        <v>71.907264256042311</v>
      </c>
      <c r="AG49">
        <f>IF(AB49&gt;=180,94,68)</f>
        <v>68</v>
      </c>
    </row>
    <row r="50" spans="1:33" x14ac:dyDescent="0.2">
      <c r="A50">
        <v>112</v>
      </c>
      <c r="B50">
        <v>59</v>
      </c>
      <c r="C50">
        <f t="shared" si="4"/>
        <v>69.152999999999992</v>
      </c>
      <c r="D50">
        <f t="shared" si="8"/>
        <v>68</v>
      </c>
      <c r="E50">
        <f t="shared" si="5"/>
        <v>65.448541029029499</v>
      </c>
      <c r="F50">
        <f t="shared" si="6"/>
        <v>68.571858004643474</v>
      </c>
      <c r="G50">
        <f t="shared" si="1"/>
        <v>10.152999999999992</v>
      </c>
      <c r="H50">
        <f t="shared" si="2"/>
        <v>9</v>
      </c>
      <c r="I50">
        <f t="shared" si="3"/>
        <v>6.4485410290294993</v>
      </c>
      <c r="J50">
        <f t="shared" si="7"/>
        <v>9.5718580046434738</v>
      </c>
      <c r="AB50">
        <v>238</v>
      </c>
      <c r="AC50">
        <v>92</v>
      </c>
      <c r="AD50">
        <f t="shared" si="13"/>
        <v>94.983000000000004</v>
      </c>
      <c r="AE50">
        <f xml:space="preserve"> 99.7507/ (1+ 4.35998 * POWER(2.71828, (-0.0189154 * AB50)))</f>
        <v>95.150651972706285</v>
      </c>
      <c r="AF50">
        <f xml:space="preserve"> 51.827 * POWER(2.718, 0.0025 * AB50)</f>
        <v>93.958158125682829</v>
      </c>
      <c r="AG50">
        <f>IF(AB50&gt;=180,94,68)</f>
        <v>94</v>
      </c>
    </row>
    <row r="51" spans="1:33" x14ac:dyDescent="0.2">
      <c r="A51">
        <v>240</v>
      </c>
      <c r="B51">
        <v>83</v>
      </c>
      <c r="C51">
        <f t="shared" si="4"/>
        <v>95.393000000000001</v>
      </c>
      <c r="D51">
        <f t="shared" si="8"/>
        <v>94</v>
      </c>
      <c r="E51">
        <f t="shared" si="5"/>
        <v>95.313828847933848</v>
      </c>
      <c r="F51">
        <f t="shared" si="6"/>
        <v>94.429076399136264</v>
      </c>
      <c r="G51">
        <f t="shared" si="1"/>
        <v>12.393000000000001</v>
      </c>
      <c r="H51">
        <f t="shared" si="2"/>
        <v>11</v>
      </c>
      <c r="I51">
        <f t="shared" si="3"/>
        <v>12.313828847933848</v>
      </c>
      <c r="J51">
        <f t="shared" si="7"/>
        <v>11.429076399136264</v>
      </c>
    </row>
    <row r="52" spans="1:33" x14ac:dyDescent="0.2">
      <c r="A52">
        <v>237</v>
      </c>
      <c r="B52">
        <v>104</v>
      </c>
      <c r="C52">
        <f t="shared" si="4"/>
        <v>94.777999999999992</v>
      </c>
      <c r="D52">
        <f t="shared" si="8"/>
        <v>94</v>
      </c>
      <c r="E52">
        <f t="shared" si="5"/>
        <v>95.066936631850965</v>
      </c>
      <c r="F52">
        <f t="shared" si="6"/>
        <v>93.72358039923256</v>
      </c>
      <c r="G52">
        <f t="shared" si="1"/>
        <v>9.2220000000000084</v>
      </c>
      <c r="H52">
        <f t="shared" si="2"/>
        <v>10</v>
      </c>
      <c r="I52">
        <f t="shared" si="3"/>
        <v>8.9330633681490355</v>
      </c>
      <c r="J52">
        <f t="shared" si="7"/>
        <v>10.27641960076744</v>
      </c>
    </row>
    <row r="53" spans="1:33" x14ac:dyDescent="0.2">
      <c r="A53">
        <v>226</v>
      </c>
      <c r="B53">
        <v>89</v>
      </c>
      <c r="C53">
        <f t="shared" si="4"/>
        <v>92.522999999999996</v>
      </c>
      <c r="D53">
        <f t="shared" si="8"/>
        <v>94</v>
      </c>
      <c r="E53">
        <f t="shared" si="5"/>
        <v>94.045550487430717</v>
      </c>
      <c r="F53">
        <f t="shared" si="6"/>
        <v>91.181558515875096</v>
      </c>
      <c r="G53">
        <f t="shared" si="1"/>
        <v>3.5229999999999961</v>
      </c>
      <c r="H53">
        <f t="shared" si="2"/>
        <v>5</v>
      </c>
      <c r="I53">
        <f t="shared" si="3"/>
        <v>5.0455504874307167</v>
      </c>
      <c r="J53">
        <f t="shared" si="7"/>
        <v>2.1815585158750963</v>
      </c>
    </row>
    <row r="54" spans="1:33" x14ac:dyDescent="0.2">
      <c r="A54">
        <v>253</v>
      </c>
      <c r="B54">
        <v>98</v>
      </c>
      <c r="C54">
        <f t="shared" si="4"/>
        <v>98.057999999999993</v>
      </c>
      <c r="D54">
        <f t="shared" si="8"/>
        <v>94</v>
      </c>
      <c r="E54">
        <f t="shared" si="5"/>
        <v>96.247092154513581</v>
      </c>
      <c r="F54">
        <f t="shared" si="6"/>
        <v>97.548107706391235</v>
      </c>
      <c r="G54">
        <f t="shared" si="1"/>
        <v>5.7999999999992724E-2</v>
      </c>
      <c r="H54">
        <f t="shared" si="2"/>
        <v>4</v>
      </c>
      <c r="I54">
        <f t="shared" si="3"/>
        <v>1.7529078454864191</v>
      </c>
      <c r="J54">
        <f t="shared" si="7"/>
        <v>0.45189229360876482</v>
      </c>
    </row>
    <row r="55" spans="1:33" x14ac:dyDescent="0.2">
      <c r="A55">
        <v>237</v>
      </c>
      <c r="B55">
        <v>95</v>
      </c>
      <c r="C55">
        <f t="shared" si="4"/>
        <v>94.777999999999992</v>
      </c>
      <c r="D55">
        <f t="shared" si="8"/>
        <v>94</v>
      </c>
      <c r="E55">
        <f t="shared" si="5"/>
        <v>95.066936631850965</v>
      </c>
      <c r="F55">
        <f t="shared" si="6"/>
        <v>93.72358039923256</v>
      </c>
      <c r="G55">
        <f t="shared" si="1"/>
        <v>0.22200000000000841</v>
      </c>
      <c r="H55">
        <f t="shared" si="2"/>
        <v>1</v>
      </c>
      <c r="I55">
        <f t="shared" si="3"/>
        <v>6.6936631850964545E-2</v>
      </c>
      <c r="J55">
        <f t="shared" si="7"/>
        <v>1.27641960076744</v>
      </c>
    </row>
    <row r="56" spans="1:33" x14ac:dyDescent="0.2">
      <c r="A56">
        <v>249</v>
      </c>
      <c r="B56">
        <v>88</v>
      </c>
      <c r="C56">
        <f t="shared" si="4"/>
        <v>97.238</v>
      </c>
      <c r="D56">
        <f t="shared" si="8"/>
        <v>94</v>
      </c>
      <c r="E56">
        <f t="shared" si="5"/>
        <v>95.982121124904936</v>
      </c>
      <c r="F56">
        <f t="shared" si="6"/>
        <v>96.577587952974739</v>
      </c>
      <c r="G56">
        <f t="shared" si="1"/>
        <v>9.2379999999999995</v>
      </c>
      <c r="H56">
        <f t="shared" si="2"/>
        <v>6</v>
      </c>
      <c r="I56">
        <f t="shared" si="3"/>
        <v>7.9821211249049355</v>
      </c>
      <c r="J56">
        <f t="shared" si="7"/>
        <v>8.5775879529747385</v>
      </c>
    </row>
    <row r="57" spans="1:33" x14ac:dyDescent="0.2">
      <c r="A57">
        <v>225</v>
      </c>
      <c r="B57">
        <v>97</v>
      </c>
      <c r="C57">
        <f t="shared" si="4"/>
        <v>92.317999999999998</v>
      </c>
      <c r="D57">
        <f t="shared" si="8"/>
        <v>94</v>
      </c>
      <c r="E57">
        <f t="shared" si="5"/>
        <v>93.942951183672491</v>
      </c>
      <c r="F57">
        <f t="shared" si="6"/>
        <v>90.953912900874471</v>
      </c>
      <c r="G57">
        <f t="shared" si="1"/>
        <v>4.6820000000000022</v>
      </c>
      <c r="H57">
        <f t="shared" si="2"/>
        <v>3</v>
      </c>
      <c r="I57">
        <f t="shared" si="3"/>
        <v>3.0570488163275087</v>
      </c>
      <c r="J57">
        <f t="shared" si="7"/>
        <v>6.0460870991255291</v>
      </c>
    </row>
    <row r="58" spans="1:33" x14ac:dyDescent="0.2">
      <c r="A58">
        <v>234</v>
      </c>
      <c r="B58">
        <v>98</v>
      </c>
      <c r="C58">
        <f t="shared" si="4"/>
        <v>94.162999999999997</v>
      </c>
      <c r="D58">
        <f t="shared" si="8"/>
        <v>94</v>
      </c>
      <c r="E58">
        <f t="shared" si="5"/>
        <v>94.807018536349844</v>
      </c>
      <c r="F58">
        <f t="shared" si="6"/>
        <v>93.023355282248147</v>
      </c>
      <c r="G58">
        <f t="shared" si="1"/>
        <v>3.8370000000000033</v>
      </c>
      <c r="H58">
        <f t="shared" si="2"/>
        <v>4</v>
      </c>
      <c r="I58">
        <f t="shared" si="3"/>
        <v>3.1929814636501561</v>
      </c>
      <c r="J58">
        <f t="shared" si="7"/>
        <v>4.9766447177518529</v>
      </c>
    </row>
    <row r="59" spans="1:33" x14ac:dyDescent="0.2">
      <c r="A59">
        <v>211</v>
      </c>
      <c r="B59">
        <v>97</v>
      </c>
      <c r="C59">
        <f t="shared" si="4"/>
        <v>89.447999999999993</v>
      </c>
      <c r="D59">
        <f t="shared" si="8"/>
        <v>94</v>
      </c>
      <c r="E59">
        <f t="shared" si="5"/>
        <v>92.313384962244669</v>
      </c>
      <c r="F59">
        <f t="shared" si="6"/>
        <v>87.825909642114738</v>
      </c>
      <c r="G59">
        <f t="shared" si="1"/>
        <v>7.5520000000000067</v>
      </c>
      <c r="H59">
        <f t="shared" si="2"/>
        <v>3</v>
      </c>
      <c r="I59">
        <f t="shared" si="3"/>
        <v>4.6866150377553311</v>
      </c>
      <c r="J59">
        <f t="shared" si="7"/>
        <v>9.1740903578852624</v>
      </c>
    </row>
    <row r="60" spans="1:33" x14ac:dyDescent="0.2">
      <c r="A60">
        <v>218</v>
      </c>
      <c r="B60">
        <v>84</v>
      </c>
      <c r="C60">
        <f t="shared" si="4"/>
        <v>90.882999999999996</v>
      </c>
      <c r="D60">
        <f t="shared" si="8"/>
        <v>94</v>
      </c>
      <c r="E60">
        <f t="shared" si="5"/>
        <v>93.174929652753107</v>
      </c>
      <c r="F60">
        <f t="shared" si="6"/>
        <v>89.376228025291923</v>
      </c>
      <c r="G60">
        <f t="shared" si="1"/>
        <v>6.8829999999999956</v>
      </c>
      <c r="H60">
        <f t="shared" si="2"/>
        <v>10</v>
      </c>
      <c r="I60">
        <f t="shared" si="3"/>
        <v>9.1749296527531072</v>
      </c>
      <c r="J60">
        <f t="shared" si="7"/>
        <v>5.3762280252919226</v>
      </c>
    </row>
    <row r="61" spans="1:33" x14ac:dyDescent="0.2">
      <c r="A61">
        <v>135</v>
      </c>
      <c r="B61">
        <v>63</v>
      </c>
      <c r="C61">
        <f t="shared" si="4"/>
        <v>73.867999999999995</v>
      </c>
      <c r="D61">
        <f t="shared" si="8"/>
        <v>68</v>
      </c>
      <c r="E61">
        <f t="shared" si="5"/>
        <v>74.484241457971933</v>
      </c>
      <c r="F61">
        <f t="shared" si="6"/>
        <v>72.629868970591716</v>
      </c>
      <c r="G61">
        <f t="shared" si="1"/>
        <v>10.867999999999995</v>
      </c>
      <c r="H61">
        <f t="shared" si="2"/>
        <v>5</v>
      </c>
      <c r="I61">
        <f t="shared" si="3"/>
        <v>11.484241457971933</v>
      </c>
      <c r="J61">
        <f t="shared" si="7"/>
        <v>9.6298689705917155</v>
      </c>
    </row>
    <row r="62" spans="1:33" x14ac:dyDescent="0.2">
      <c r="A62">
        <v>260</v>
      </c>
      <c r="B62">
        <v>103</v>
      </c>
      <c r="C62">
        <f t="shared" si="4"/>
        <v>99.492999999999995</v>
      </c>
      <c r="D62">
        <f t="shared" si="8"/>
        <v>94</v>
      </c>
      <c r="E62">
        <f t="shared" si="5"/>
        <v>96.668169175961523</v>
      </c>
      <c r="F62">
        <f t="shared" si="6"/>
        <v>99.270044037453687</v>
      </c>
      <c r="G62">
        <f t="shared" si="1"/>
        <v>3.507000000000005</v>
      </c>
      <c r="H62">
        <f t="shared" si="2"/>
        <v>9</v>
      </c>
      <c r="I62">
        <f t="shared" si="3"/>
        <v>6.3318308240384766</v>
      </c>
      <c r="J62">
        <f t="shared" si="7"/>
        <v>3.7299559625463132</v>
      </c>
    </row>
    <row r="63" spans="1:33" x14ac:dyDescent="0.2">
      <c r="A63">
        <v>242</v>
      </c>
      <c r="B63">
        <v>90</v>
      </c>
      <c r="C63">
        <f t="shared" si="4"/>
        <v>95.802999999999997</v>
      </c>
      <c r="D63">
        <f t="shared" si="8"/>
        <v>94</v>
      </c>
      <c r="E63">
        <f t="shared" si="5"/>
        <v>95.471477692401052</v>
      </c>
      <c r="F63">
        <f t="shared" si="6"/>
        <v>94.902354914900712</v>
      </c>
      <c r="G63">
        <f t="shared" si="1"/>
        <v>5.8029999999999973</v>
      </c>
      <c r="H63">
        <f t="shared" si="2"/>
        <v>4</v>
      </c>
      <c r="I63">
        <f t="shared" si="3"/>
        <v>5.4714776924010522</v>
      </c>
      <c r="J63">
        <f t="shared" si="7"/>
        <v>4.9023549149007124</v>
      </c>
    </row>
    <row r="64" spans="1:33" x14ac:dyDescent="0.2">
      <c r="A64">
        <v>222</v>
      </c>
      <c r="B64">
        <v>85</v>
      </c>
      <c r="C64">
        <f t="shared" si="4"/>
        <v>91.703000000000003</v>
      </c>
      <c r="D64">
        <f t="shared" si="8"/>
        <v>94</v>
      </c>
      <c r="E64">
        <f t="shared" si="5"/>
        <v>93.62467858800359</v>
      </c>
      <c r="F64">
        <f t="shared" si="6"/>
        <v>90.274380449916976</v>
      </c>
      <c r="G64">
        <f t="shared" si="1"/>
        <v>6.703000000000003</v>
      </c>
      <c r="H64">
        <f t="shared" si="2"/>
        <v>9</v>
      </c>
      <c r="I64">
        <f t="shared" si="3"/>
        <v>8.6246785880035901</v>
      </c>
      <c r="J64">
        <f t="shared" si="7"/>
        <v>5.2743804499169755</v>
      </c>
    </row>
    <row r="65" spans="1:10" x14ac:dyDescent="0.2">
      <c r="A65">
        <v>252</v>
      </c>
      <c r="B65">
        <v>86</v>
      </c>
      <c r="C65">
        <f t="shared" si="4"/>
        <v>97.852999999999994</v>
      </c>
      <c r="D65">
        <f t="shared" si="8"/>
        <v>94</v>
      </c>
      <c r="E65">
        <f t="shared" si="5"/>
        <v>96.182582441817857</v>
      </c>
      <c r="F65">
        <f t="shared" si="6"/>
        <v>97.30456724346854</v>
      </c>
      <c r="G65">
        <f t="shared" si="1"/>
        <v>11.852999999999994</v>
      </c>
      <c r="H65">
        <f t="shared" si="2"/>
        <v>8</v>
      </c>
      <c r="I65">
        <f t="shared" si="3"/>
        <v>10.182582441817857</v>
      </c>
      <c r="J65">
        <f t="shared" si="7"/>
        <v>11.30456724346854</v>
      </c>
    </row>
    <row r="66" spans="1:10" x14ac:dyDescent="0.2">
      <c r="A66">
        <v>266</v>
      </c>
      <c r="B66">
        <v>97</v>
      </c>
      <c r="C66">
        <f t="shared" si="4"/>
        <v>100.72299999999998</v>
      </c>
      <c r="D66">
        <f t="shared" si="8"/>
        <v>94</v>
      </c>
      <c r="E66">
        <f t="shared" si="5"/>
        <v>96.989736754338296</v>
      </c>
      <c r="F66">
        <f t="shared" si="6"/>
        <v>100.77016190306341</v>
      </c>
      <c r="G66">
        <f t="shared" ref="G66:G129" si="14">ABS(B66-C66)</f>
        <v>3.7229999999999848</v>
      </c>
      <c r="H66">
        <f t="shared" ref="H66:H129" si="15" xml:space="preserve"> ABS(B66 - D66)</f>
        <v>3</v>
      </c>
      <c r="I66">
        <f t="shared" ref="I66:I129" si="16" xml:space="preserve"> ABS(B66 - E66)</f>
        <v>1.0263245661704445E-2</v>
      </c>
      <c r="J66">
        <f t="shared" si="7"/>
        <v>3.7701619030634106</v>
      </c>
    </row>
    <row r="67" spans="1:10" x14ac:dyDescent="0.2">
      <c r="A67">
        <v>235</v>
      </c>
      <c r="B67">
        <v>96</v>
      </c>
      <c r="C67">
        <f t="shared" ref="C67:C130" si="17">0.205*A67 + 46.193</f>
        <v>94.367999999999995</v>
      </c>
      <c r="D67">
        <f t="shared" si="8"/>
        <v>94</v>
      </c>
      <c r="E67">
        <f t="shared" ref="E67:E130" si="18" xml:space="preserve"> 99.7507/ (1+ 4.35998 * POWER(2.71828, (-0.0189154 * A67)))</f>
        <v>94.895142251300157</v>
      </c>
      <c r="F67">
        <f t="shared" ref="F67:F130" si="19" xml:space="preserve"> 51.827 * POWER(2.718, 0.0025 * A67)</f>
        <v>93.256180437837983</v>
      </c>
      <c r="G67">
        <f t="shared" si="14"/>
        <v>1.632000000000005</v>
      </c>
      <c r="H67">
        <f t="shared" si="15"/>
        <v>2</v>
      </c>
      <c r="I67">
        <f t="shared" si="16"/>
        <v>1.1048577486998425</v>
      </c>
      <c r="J67">
        <f t="shared" ref="J67:J130" si="20" xml:space="preserve"> ABS(B67 - F67)</f>
        <v>2.7438195621620167</v>
      </c>
    </row>
    <row r="68" spans="1:10" x14ac:dyDescent="0.2">
      <c r="A68">
        <v>223</v>
      </c>
      <c r="B68">
        <v>93</v>
      </c>
      <c r="C68">
        <f t="shared" si="17"/>
        <v>91.907999999999987</v>
      </c>
      <c r="D68">
        <f t="shared" ref="D68:D131" si="21">IF(A68&gt;=180,94,68)</f>
        <v>94</v>
      </c>
      <c r="E68">
        <f t="shared" si="18"/>
        <v>93.732540281174622</v>
      </c>
      <c r="F68">
        <f t="shared" si="19"/>
        <v>90.500325285063525</v>
      </c>
      <c r="G68">
        <f t="shared" si="14"/>
        <v>1.092000000000013</v>
      </c>
      <c r="H68">
        <f t="shared" si="15"/>
        <v>1</v>
      </c>
      <c r="I68">
        <f t="shared" si="16"/>
        <v>0.73254028117462155</v>
      </c>
      <c r="J68">
        <f t="shared" si="20"/>
        <v>2.4996747149364751</v>
      </c>
    </row>
    <row r="69" spans="1:10" x14ac:dyDescent="0.2">
      <c r="A69">
        <v>238</v>
      </c>
      <c r="B69">
        <v>88</v>
      </c>
      <c r="C69">
        <f t="shared" si="17"/>
        <v>94.983000000000004</v>
      </c>
      <c r="D69">
        <f t="shared" si="21"/>
        <v>94</v>
      </c>
      <c r="E69">
        <f t="shared" si="18"/>
        <v>95.150651972706285</v>
      </c>
      <c r="F69">
        <f t="shared" si="19"/>
        <v>93.958158125682829</v>
      </c>
      <c r="G69">
        <f t="shared" si="14"/>
        <v>6.9830000000000041</v>
      </c>
      <c r="H69">
        <f t="shared" si="15"/>
        <v>6</v>
      </c>
      <c r="I69">
        <f t="shared" si="16"/>
        <v>7.1506519727062852</v>
      </c>
      <c r="J69">
        <f t="shared" si="20"/>
        <v>5.9581581256828287</v>
      </c>
    </row>
    <row r="70" spans="1:10" x14ac:dyDescent="0.2">
      <c r="A70">
        <v>253</v>
      </c>
      <c r="B70">
        <v>88</v>
      </c>
      <c r="C70">
        <f t="shared" si="17"/>
        <v>98.057999999999993</v>
      </c>
      <c r="D70">
        <f t="shared" si="21"/>
        <v>94</v>
      </c>
      <c r="E70">
        <f t="shared" si="18"/>
        <v>96.247092154513581</v>
      </c>
      <c r="F70">
        <f t="shared" si="19"/>
        <v>97.548107706391235</v>
      </c>
      <c r="G70">
        <f t="shared" si="14"/>
        <v>10.057999999999993</v>
      </c>
      <c r="H70">
        <f t="shared" si="15"/>
        <v>6</v>
      </c>
      <c r="I70">
        <f t="shared" si="16"/>
        <v>8.2470921545135809</v>
      </c>
      <c r="J70">
        <f t="shared" si="20"/>
        <v>9.5481077063912352</v>
      </c>
    </row>
    <row r="71" spans="1:10" x14ac:dyDescent="0.2">
      <c r="A71">
        <v>233</v>
      </c>
      <c r="B71">
        <v>97</v>
      </c>
      <c r="C71">
        <f t="shared" si="17"/>
        <v>93.957999999999998</v>
      </c>
      <c r="D71">
        <f t="shared" si="21"/>
        <v>94</v>
      </c>
      <c r="E71">
        <f t="shared" si="18"/>
        <v>94.717380291987425</v>
      </c>
      <c r="F71">
        <f t="shared" si="19"/>
        <v>92.791111402374554</v>
      </c>
      <c r="G71">
        <f t="shared" si="14"/>
        <v>3.0420000000000016</v>
      </c>
      <c r="H71">
        <f t="shared" si="15"/>
        <v>3</v>
      </c>
      <c r="I71">
        <f t="shared" si="16"/>
        <v>2.2826197080125752</v>
      </c>
      <c r="J71">
        <f t="shared" si="20"/>
        <v>4.208888597625446</v>
      </c>
    </row>
    <row r="72" spans="1:10" x14ac:dyDescent="0.2">
      <c r="A72">
        <v>251</v>
      </c>
      <c r="B72">
        <v>86</v>
      </c>
      <c r="C72">
        <f t="shared" si="17"/>
        <v>97.647999999999996</v>
      </c>
      <c r="D72">
        <f t="shared" si="21"/>
        <v>94</v>
      </c>
      <c r="E72">
        <f t="shared" si="18"/>
        <v>96.116929796654333</v>
      </c>
      <c r="F72">
        <f t="shared" si="19"/>
        <v>97.061634808302372</v>
      </c>
      <c r="G72">
        <f t="shared" si="14"/>
        <v>11.647999999999996</v>
      </c>
      <c r="H72">
        <f t="shared" si="15"/>
        <v>8</v>
      </c>
      <c r="I72">
        <f t="shared" si="16"/>
        <v>10.116929796654333</v>
      </c>
      <c r="J72">
        <f t="shared" si="20"/>
        <v>11.061634808302372</v>
      </c>
    </row>
    <row r="73" spans="1:10" x14ac:dyDescent="0.2">
      <c r="A73">
        <v>244</v>
      </c>
      <c r="B73">
        <v>96</v>
      </c>
      <c r="C73">
        <f t="shared" si="17"/>
        <v>96.212999999999994</v>
      </c>
      <c r="D73">
        <f t="shared" si="21"/>
        <v>94</v>
      </c>
      <c r="E73">
        <f t="shared" si="18"/>
        <v>95.623767567367295</v>
      </c>
      <c r="F73">
        <f t="shared" si="19"/>
        <v>95.378005502510248</v>
      </c>
      <c r="G73">
        <f t="shared" si="14"/>
        <v>0.21299999999999386</v>
      </c>
      <c r="H73">
        <f t="shared" si="15"/>
        <v>2</v>
      </c>
      <c r="I73">
        <f t="shared" si="16"/>
        <v>0.37623243263270467</v>
      </c>
      <c r="J73">
        <f t="shared" si="20"/>
        <v>0.62199449748975155</v>
      </c>
    </row>
    <row r="74" spans="1:10" x14ac:dyDescent="0.2">
      <c r="A74">
        <v>230</v>
      </c>
      <c r="B74">
        <v>92</v>
      </c>
      <c r="C74">
        <f t="shared" si="17"/>
        <v>93.342999999999989</v>
      </c>
      <c r="D74">
        <f t="shared" si="21"/>
        <v>94</v>
      </c>
      <c r="E74">
        <f t="shared" si="18"/>
        <v>94.439147920014065</v>
      </c>
      <c r="F74">
        <f t="shared" si="19"/>
        <v>92.097852922917539</v>
      </c>
      <c r="G74">
        <f t="shared" si="14"/>
        <v>1.3429999999999893</v>
      </c>
      <c r="H74">
        <f t="shared" si="15"/>
        <v>2</v>
      </c>
      <c r="I74">
        <f t="shared" si="16"/>
        <v>2.4391479200140651</v>
      </c>
      <c r="J74">
        <f t="shared" si="20"/>
        <v>9.7852922917539331E-2</v>
      </c>
    </row>
    <row r="75" spans="1:10" x14ac:dyDescent="0.2">
      <c r="A75">
        <v>220</v>
      </c>
      <c r="B75">
        <v>88</v>
      </c>
      <c r="C75">
        <f t="shared" si="17"/>
        <v>91.292999999999992</v>
      </c>
      <c r="D75">
        <f t="shared" si="21"/>
        <v>94</v>
      </c>
      <c r="E75">
        <f t="shared" si="18"/>
        <v>93.403515949772483</v>
      </c>
      <c r="F75">
        <f t="shared" si="19"/>
        <v>89.824181665817207</v>
      </c>
      <c r="G75">
        <f t="shared" si="14"/>
        <v>3.2929999999999922</v>
      </c>
      <c r="H75">
        <f t="shared" si="15"/>
        <v>6</v>
      </c>
      <c r="I75">
        <f t="shared" si="16"/>
        <v>5.4035159497724834</v>
      </c>
      <c r="J75">
        <f t="shared" si="20"/>
        <v>1.824181665817207</v>
      </c>
    </row>
    <row r="76" spans="1:10" x14ac:dyDescent="0.2">
      <c r="A76">
        <v>240</v>
      </c>
      <c r="B76">
        <v>97</v>
      </c>
      <c r="C76">
        <f t="shared" si="17"/>
        <v>95.393000000000001</v>
      </c>
      <c r="D76">
        <f t="shared" si="21"/>
        <v>94</v>
      </c>
      <c r="E76">
        <f t="shared" si="18"/>
        <v>95.313828847933848</v>
      </c>
      <c r="F76">
        <f t="shared" si="19"/>
        <v>94.429076399136264</v>
      </c>
      <c r="G76">
        <f t="shared" si="14"/>
        <v>1.6069999999999993</v>
      </c>
      <c r="H76">
        <f t="shared" si="15"/>
        <v>3</v>
      </c>
      <c r="I76">
        <f t="shared" si="16"/>
        <v>1.6861711520661515</v>
      </c>
      <c r="J76">
        <f t="shared" si="20"/>
        <v>2.5709236008637362</v>
      </c>
    </row>
    <row r="77" spans="1:10" x14ac:dyDescent="0.2">
      <c r="A77">
        <v>229</v>
      </c>
      <c r="B77">
        <v>91</v>
      </c>
      <c r="C77">
        <f t="shared" si="17"/>
        <v>93.138000000000005</v>
      </c>
      <c r="D77">
        <f t="shared" si="21"/>
        <v>94</v>
      </c>
      <c r="E77">
        <f t="shared" si="18"/>
        <v>94.343219934840533</v>
      </c>
      <c r="F77">
        <f t="shared" si="19"/>
        <v>91.867919669854913</v>
      </c>
      <c r="G77">
        <f t="shared" si="14"/>
        <v>2.1380000000000052</v>
      </c>
      <c r="H77">
        <f t="shared" si="15"/>
        <v>3</v>
      </c>
      <c r="I77">
        <f t="shared" si="16"/>
        <v>3.3432199348405334</v>
      </c>
      <c r="J77">
        <f t="shared" si="20"/>
        <v>0.86791966985491342</v>
      </c>
    </row>
    <row r="78" spans="1:10" x14ac:dyDescent="0.2">
      <c r="A78">
        <v>202</v>
      </c>
      <c r="B78">
        <v>92</v>
      </c>
      <c r="C78">
        <f t="shared" si="17"/>
        <v>87.602999999999994</v>
      </c>
      <c r="D78">
        <f t="shared" si="21"/>
        <v>94</v>
      </c>
      <c r="E78">
        <f t="shared" si="18"/>
        <v>91.05345751558427</v>
      </c>
      <c r="F78">
        <f t="shared" si="19"/>
        <v>85.87209214064292</v>
      </c>
      <c r="G78">
        <f t="shared" si="14"/>
        <v>4.3970000000000056</v>
      </c>
      <c r="H78">
        <f t="shared" si="15"/>
        <v>2</v>
      </c>
      <c r="I78">
        <f t="shared" si="16"/>
        <v>0.94654248441572975</v>
      </c>
      <c r="J78">
        <f t="shared" si="20"/>
        <v>6.1279078593570802</v>
      </c>
    </row>
    <row r="79" spans="1:10" x14ac:dyDescent="0.2">
      <c r="A79">
        <v>108</v>
      </c>
      <c r="B79">
        <v>79</v>
      </c>
      <c r="C79">
        <f t="shared" si="17"/>
        <v>68.332999999999998</v>
      </c>
      <c r="D79">
        <f t="shared" si="21"/>
        <v>68</v>
      </c>
      <c r="E79">
        <f t="shared" si="18"/>
        <v>63.72615022457822</v>
      </c>
      <c r="F79">
        <f t="shared" si="19"/>
        <v>67.889627008197223</v>
      </c>
      <c r="G79">
        <f t="shared" si="14"/>
        <v>10.667000000000002</v>
      </c>
      <c r="H79">
        <f t="shared" si="15"/>
        <v>11</v>
      </c>
      <c r="I79">
        <f t="shared" si="16"/>
        <v>15.27384977542178</v>
      </c>
      <c r="J79">
        <f t="shared" si="20"/>
        <v>11.110372991802777</v>
      </c>
    </row>
    <row r="80" spans="1:10" x14ac:dyDescent="0.2">
      <c r="A80">
        <v>269</v>
      </c>
      <c r="B80">
        <v>89</v>
      </c>
      <c r="C80">
        <f t="shared" si="17"/>
        <v>101.33799999999999</v>
      </c>
      <c r="D80">
        <f t="shared" si="21"/>
        <v>94</v>
      </c>
      <c r="E80">
        <f t="shared" si="18"/>
        <v>97.138059099386581</v>
      </c>
      <c r="F80">
        <f t="shared" si="19"/>
        <v>101.52870042484659</v>
      </c>
      <c r="G80">
        <f t="shared" si="14"/>
        <v>12.337999999999994</v>
      </c>
      <c r="H80">
        <f t="shared" si="15"/>
        <v>5</v>
      </c>
      <c r="I80">
        <f t="shared" si="16"/>
        <v>8.1380590993865809</v>
      </c>
      <c r="J80">
        <f t="shared" si="20"/>
        <v>12.528700424846591</v>
      </c>
    </row>
    <row r="81" spans="1:10" x14ac:dyDescent="0.2">
      <c r="A81">
        <v>263</v>
      </c>
      <c r="B81">
        <v>85</v>
      </c>
      <c r="C81">
        <f t="shared" si="17"/>
        <v>100.108</v>
      </c>
      <c r="D81">
        <f t="shared" si="21"/>
        <v>94</v>
      </c>
      <c r="E81">
        <f t="shared" si="18"/>
        <v>96.833246894743979</v>
      </c>
      <c r="F81">
        <f t="shared" si="19"/>
        <v>100.0172905540759</v>
      </c>
      <c r="G81">
        <f t="shared" si="14"/>
        <v>15.108000000000004</v>
      </c>
      <c r="H81">
        <f t="shared" si="15"/>
        <v>9</v>
      </c>
      <c r="I81">
        <f t="shared" si="16"/>
        <v>11.833246894743979</v>
      </c>
      <c r="J81">
        <f t="shared" si="20"/>
        <v>15.017290554075899</v>
      </c>
    </row>
    <row r="82" spans="1:10" x14ac:dyDescent="0.2">
      <c r="A82">
        <v>197</v>
      </c>
      <c r="B82">
        <v>111</v>
      </c>
      <c r="C82">
        <f t="shared" si="17"/>
        <v>86.578000000000003</v>
      </c>
      <c r="D82">
        <f t="shared" si="21"/>
        <v>94</v>
      </c>
      <c r="E82">
        <f t="shared" si="18"/>
        <v>90.27271764968097</v>
      </c>
      <c r="F82">
        <f t="shared" si="19"/>
        <v>84.805481792424843</v>
      </c>
      <c r="G82">
        <f t="shared" si="14"/>
        <v>24.421999999999997</v>
      </c>
      <c r="H82">
        <f t="shared" si="15"/>
        <v>17</v>
      </c>
      <c r="I82">
        <f t="shared" si="16"/>
        <v>20.72728235031903</v>
      </c>
      <c r="J82">
        <f t="shared" si="20"/>
        <v>26.194518207575157</v>
      </c>
    </row>
    <row r="83" spans="1:10" x14ac:dyDescent="0.2">
      <c r="A83">
        <v>222</v>
      </c>
      <c r="B83">
        <v>80</v>
      </c>
      <c r="C83">
        <f t="shared" si="17"/>
        <v>91.703000000000003</v>
      </c>
      <c r="D83">
        <f t="shared" si="21"/>
        <v>94</v>
      </c>
      <c r="E83">
        <f t="shared" si="18"/>
        <v>93.62467858800359</v>
      </c>
      <c r="F83">
        <f t="shared" si="19"/>
        <v>90.274380449916976</v>
      </c>
      <c r="G83">
        <f t="shared" si="14"/>
        <v>11.703000000000003</v>
      </c>
      <c r="H83">
        <f t="shared" si="15"/>
        <v>14</v>
      </c>
      <c r="I83">
        <f t="shared" si="16"/>
        <v>13.62467858800359</v>
      </c>
      <c r="J83">
        <f t="shared" si="20"/>
        <v>10.274380449916976</v>
      </c>
    </row>
    <row r="84" spans="1:10" x14ac:dyDescent="0.2">
      <c r="A84">
        <v>255</v>
      </c>
      <c r="B84">
        <v>92</v>
      </c>
      <c r="C84">
        <f t="shared" si="17"/>
        <v>98.467999999999989</v>
      </c>
      <c r="D84">
        <f t="shared" si="21"/>
        <v>94</v>
      </c>
      <c r="E84">
        <f t="shared" si="18"/>
        <v>96.372755928658734</v>
      </c>
      <c r="F84">
        <f t="shared" si="19"/>
        <v>98.037018806567318</v>
      </c>
      <c r="G84">
        <f t="shared" si="14"/>
        <v>6.4679999999999893</v>
      </c>
      <c r="H84">
        <f t="shared" si="15"/>
        <v>2</v>
      </c>
      <c r="I84">
        <f t="shared" si="16"/>
        <v>4.3727559286587336</v>
      </c>
      <c r="J84">
        <f t="shared" si="20"/>
        <v>6.0370188065673176</v>
      </c>
    </row>
    <row r="85" spans="1:10" x14ac:dyDescent="0.2">
      <c r="A85">
        <v>240</v>
      </c>
      <c r="B85">
        <v>95</v>
      </c>
      <c r="C85">
        <f t="shared" si="17"/>
        <v>95.393000000000001</v>
      </c>
      <c r="D85">
        <f t="shared" si="21"/>
        <v>94</v>
      </c>
      <c r="E85">
        <f t="shared" si="18"/>
        <v>95.313828847933848</v>
      </c>
      <c r="F85">
        <f t="shared" si="19"/>
        <v>94.429076399136264</v>
      </c>
      <c r="G85">
        <f t="shared" si="14"/>
        <v>0.39300000000000068</v>
      </c>
      <c r="H85">
        <f t="shared" si="15"/>
        <v>1</v>
      </c>
      <c r="I85">
        <f t="shared" si="16"/>
        <v>0.31382884793384846</v>
      </c>
      <c r="J85">
        <f t="shared" si="20"/>
        <v>0.57092360086373617</v>
      </c>
    </row>
    <row r="86" spans="1:10" x14ac:dyDescent="0.2">
      <c r="A86">
        <v>234</v>
      </c>
      <c r="B86">
        <v>86</v>
      </c>
      <c r="C86">
        <f t="shared" si="17"/>
        <v>94.162999999999997</v>
      </c>
      <c r="D86">
        <f t="shared" si="21"/>
        <v>94</v>
      </c>
      <c r="E86">
        <f t="shared" si="18"/>
        <v>94.807018536349844</v>
      </c>
      <c r="F86">
        <f t="shared" si="19"/>
        <v>93.023355282248147</v>
      </c>
      <c r="G86">
        <f t="shared" si="14"/>
        <v>8.1629999999999967</v>
      </c>
      <c r="H86">
        <f t="shared" si="15"/>
        <v>8</v>
      </c>
      <c r="I86">
        <f t="shared" si="16"/>
        <v>8.8070185363498439</v>
      </c>
      <c r="J86">
        <f t="shared" si="20"/>
        <v>7.0233552822481471</v>
      </c>
    </row>
    <row r="87" spans="1:10" x14ac:dyDescent="0.2">
      <c r="A87">
        <v>240</v>
      </c>
      <c r="B87">
        <v>96</v>
      </c>
      <c r="C87">
        <f t="shared" si="17"/>
        <v>95.393000000000001</v>
      </c>
      <c r="D87">
        <f t="shared" si="21"/>
        <v>94</v>
      </c>
      <c r="E87">
        <f t="shared" si="18"/>
        <v>95.313828847933848</v>
      </c>
      <c r="F87">
        <f t="shared" si="19"/>
        <v>94.429076399136264</v>
      </c>
      <c r="G87">
        <f t="shared" si="14"/>
        <v>0.60699999999999932</v>
      </c>
      <c r="H87">
        <f t="shared" si="15"/>
        <v>2</v>
      </c>
      <c r="I87">
        <f t="shared" si="16"/>
        <v>0.68617115206615154</v>
      </c>
      <c r="J87">
        <f t="shared" si="20"/>
        <v>1.5709236008637362</v>
      </c>
    </row>
    <row r="88" spans="1:10" x14ac:dyDescent="0.2">
      <c r="A88">
        <v>220</v>
      </c>
      <c r="B88">
        <v>83</v>
      </c>
      <c r="C88">
        <f t="shared" si="17"/>
        <v>91.292999999999992</v>
      </c>
      <c r="D88">
        <f t="shared" si="21"/>
        <v>94</v>
      </c>
      <c r="E88">
        <f t="shared" si="18"/>
        <v>93.403515949772483</v>
      </c>
      <c r="F88">
        <f t="shared" si="19"/>
        <v>89.824181665817207</v>
      </c>
      <c r="G88">
        <f t="shared" si="14"/>
        <v>8.2929999999999922</v>
      </c>
      <c r="H88">
        <f t="shared" si="15"/>
        <v>11</v>
      </c>
      <c r="I88">
        <f t="shared" si="16"/>
        <v>10.403515949772483</v>
      </c>
      <c r="J88">
        <f t="shared" si="20"/>
        <v>6.824181665817207</v>
      </c>
    </row>
    <row r="89" spans="1:10" x14ac:dyDescent="0.2">
      <c r="A89">
        <v>244</v>
      </c>
      <c r="B89">
        <v>89</v>
      </c>
      <c r="C89">
        <f t="shared" si="17"/>
        <v>96.212999999999994</v>
      </c>
      <c r="D89">
        <f t="shared" si="21"/>
        <v>94</v>
      </c>
      <c r="E89">
        <f t="shared" si="18"/>
        <v>95.623767567367295</v>
      </c>
      <c r="F89">
        <f t="shared" si="19"/>
        <v>95.378005502510248</v>
      </c>
      <c r="G89">
        <f t="shared" si="14"/>
        <v>7.2129999999999939</v>
      </c>
      <c r="H89">
        <f t="shared" si="15"/>
        <v>5</v>
      </c>
      <c r="I89">
        <f t="shared" si="16"/>
        <v>6.6237675673672953</v>
      </c>
      <c r="J89">
        <f t="shared" si="20"/>
        <v>6.3780055025102484</v>
      </c>
    </row>
    <row r="90" spans="1:10" x14ac:dyDescent="0.2">
      <c r="A90">
        <v>197</v>
      </c>
      <c r="B90">
        <v>82</v>
      </c>
      <c r="C90">
        <f t="shared" si="17"/>
        <v>86.578000000000003</v>
      </c>
      <c r="D90">
        <f t="shared" si="21"/>
        <v>94</v>
      </c>
      <c r="E90">
        <f t="shared" si="18"/>
        <v>90.27271764968097</v>
      </c>
      <c r="F90">
        <f t="shared" si="19"/>
        <v>84.805481792424843</v>
      </c>
      <c r="G90">
        <f t="shared" si="14"/>
        <v>4.578000000000003</v>
      </c>
      <c r="H90">
        <f t="shared" si="15"/>
        <v>12</v>
      </c>
      <c r="I90">
        <f t="shared" si="16"/>
        <v>8.2727176496809705</v>
      </c>
      <c r="J90">
        <f t="shared" si="20"/>
        <v>2.8054817924248425</v>
      </c>
    </row>
    <row r="91" spans="1:10" x14ac:dyDescent="0.2">
      <c r="A91">
        <v>232</v>
      </c>
      <c r="B91">
        <v>101</v>
      </c>
      <c r="C91">
        <f t="shared" si="17"/>
        <v>93.752999999999986</v>
      </c>
      <c r="D91">
        <f t="shared" si="21"/>
        <v>94</v>
      </c>
      <c r="E91">
        <f t="shared" si="18"/>
        <v>94.626204588661665</v>
      </c>
      <c r="F91">
        <f t="shared" si="19"/>
        <v>92.559447346993124</v>
      </c>
      <c r="G91">
        <f t="shared" si="14"/>
        <v>7.2470000000000141</v>
      </c>
      <c r="H91">
        <f t="shared" si="15"/>
        <v>7</v>
      </c>
      <c r="I91">
        <f t="shared" si="16"/>
        <v>6.3737954113383353</v>
      </c>
      <c r="J91">
        <f t="shared" si="20"/>
        <v>8.4405526530068755</v>
      </c>
    </row>
    <row r="92" spans="1:10" x14ac:dyDescent="0.2">
      <c r="A92">
        <v>208</v>
      </c>
      <c r="B92">
        <v>86</v>
      </c>
      <c r="C92">
        <f t="shared" si="17"/>
        <v>88.832999999999998</v>
      </c>
      <c r="D92">
        <f t="shared" si="21"/>
        <v>94</v>
      </c>
      <c r="E92">
        <f t="shared" si="18"/>
        <v>91.913260198767787</v>
      </c>
      <c r="F92">
        <f t="shared" si="19"/>
        <v>87.169747045770819</v>
      </c>
      <c r="G92">
        <f t="shared" si="14"/>
        <v>2.8329999999999984</v>
      </c>
      <c r="H92">
        <f t="shared" si="15"/>
        <v>8</v>
      </c>
      <c r="I92">
        <f t="shared" si="16"/>
        <v>5.9132601987677873</v>
      </c>
      <c r="J92">
        <f t="shared" si="20"/>
        <v>1.1697470457708192</v>
      </c>
    </row>
    <row r="93" spans="1:10" x14ac:dyDescent="0.2">
      <c r="A93">
        <v>227</v>
      </c>
      <c r="B93">
        <v>87</v>
      </c>
      <c r="C93">
        <f t="shared" si="17"/>
        <v>92.727999999999994</v>
      </c>
      <c r="D93">
        <f t="shared" si="21"/>
        <v>94</v>
      </c>
      <c r="E93">
        <f t="shared" si="18"/>
        <v>94.146445405848468</v>
      </c>
      <c r="F93">
        <f t="shared" si="19"/>
        <v>91.409773897743094</v>
      </c>
      <c r="G93">
        <f t="shared" si="14"/>
        <v>5.7279999999999944</v>
      </c>
      <c r="H93">
        <f t="shared" si="15"/>
        <v>7</v>
      </c>
      <c r="I93">
        <f t="shared" si="16"/>
        <v>7.1464454058484677</v>
      </c>
      <c r="J93">
        <f t="shared" si="20"/>
        <v>4.4097738977430936</v>
      </c>
    </row>
    <row r="94" spans="1:10" x14ac:dyDescent="0.2">
      <c r="A94">
        <v>211</v>
      </c>
      <c r="B94">
        <v>96</v>
      </c>
      <c r="C94">
        <f t="shared" si="17"/>
        <v>89.447999999999993</v>
      </c>
      <c r="D94">
        <f t="shared" si="21"/>
        <v>94</v>
      </c>
      <c r="E94">
        <f t="shared" si="18"/>
        <v>92.313384962244669</v>
      </c>
      <c r="F94">
        <f t="shared" si="19"/>
        <v>87.825909642114738</v>
      </c>
      <c r="G94">
        <f t="shared" si="14"/>
        <v>6.5520000000000067</v>
      </c>
      <c r="H94">
        <f t="shared" si="15"/>
        <v>2</v>
      </c>
      <c r="I94">
        <f t="shared" si="16"/>
        <v>3.6866150377553311</v>
      </c>
      <c r="J94">
        <f t="shared" si="20"/>
        <v>8.1740903578852624</v>
      </c>
    </row>
    <row r="95" spans="1:10" x14ac:dyDescent="0.2">
      <c r="A95">
        <v>216</v>
      </c>
      <c r="B95">
        <v>93</v>
      </c>
      <c r="C95">
        <f t="shared" si="17"/>
        <v>90.472999999999985</v>
      </c>
      <c r="D95">
        <f t="shared" si="21"/>
        <v>94</v>
      </c>
      <c r="E95">
        <f t="shared" si="18"/>
        <v>92.938711476863688</v>
      </c>
      <c r="F95">
        <f t="shared" si="19"/>
        <v>88.930508331798919</v>
      </c>
      <c r="G95">
        <f t="shared" si="14"/>
        <v>2.5270000000000152</v>
      </c>
      <c r="H95">
        <f t="shared" si="15"/>
        <v>1</v>
      </c>
      <c r="I95">
        <f t="shared" si="16"/>
        <v>6.1288523136312278E-2</v>
      </c>
      <c r="J95">
        <f t="shared" si="20"/>
        <v>4.0694916682010813</v>
      </c>
    </row>
    <row r="96" spans="1:10" x14ac:dyDescent="0.2">
      <c r="A96">
        <v>254</v>
      </c>
      <c r="B96">
        <v>99</v>
      </c>
      <c r="C96">
        <f t="shared" si="17"/>
        <v>98.263000000000005</v>
      </c>
      <c r="D96">
        <f t="shared" si="21"/>
        <v>94</v>
      </c>
      <c r="E96">
        <f t="shared" si="18"/>
        <v>96.310477280959262</v>
      </c>
      <c r="F96">
        <f t="shared" si="19"/>
        <v>97.792257718883505</v>
      </c>
      <c r="G96">
        <f t="shared" si="14"/>
        <v>0.73699999999999477</v>
      </c>
      <c r="H96">
        <f t="shared" si="15"/>
        <v>5</v>
      </c>
      <c r="I96">
        <f t="shared" si="16"/>
        <v>2.6895227190407383</v>
      </c>
      <c r="J96">
        <f t="shared" si="20"/>
        <v>1.2077422811164951</v>
      </c>
    </row>
    <row r="97" spans="1:10" x14ac:dyDescent="0.2">
      <c r="A97">
        <v>193</v>
      </c>
      <c r="B97">
        <v>95</v>
      </c>
      <c r="C97">
        <f t="shared" si="17"/>
        <v>85.757999999999996</v>
      </c>
      <c r="D97">
        <f t="shared" si="21"/>
        <v>94</v>
      </c>
      <c r="E97">
        <f t="shared" si="18"/>
        <v>89.603551935293765</v>
      </c>
      <c r="F97">
        <f t="shared" si="19"/>
        <v>83.961740204681462</v>
      </c>
      <c r="G97">
        <f t="shared" si="14"/>
        <v>9.2420000000000044</v>
      </c>
      <c r="H97">
        <f t="shared" si="15"/>
        <v>1</v>
      </c>
      <c r="I97">
        <f t="shared" si="16"/>
        <v>5.3964480647062345</v>
      </c>
      <c r="J97">
        <f t="shared" si="20"/>
        <v>11.038259795318538</v>
      </c>
    </row>
    <row r="98" spans="1:10" x14ac:dyDescent="0.2">
      <c r="A98">
        <v>214</v>
      </c>
      <c r="B98">
        <v>95</v>
      </c>
      <c r="C98">
        <f t="shared" si="17"/>
        <v>90.062999999999988</v>
      </c>
      <c r="D98">
        <f t="shared" si="21"/>
        <v>94</v>
      </c>
      <c r="E98">
        <f t="shared" si="18"/>
        <v>92.694650353885606</v>
      </c>
      <c r="F98">
        <f t="shared" si="19"/>
        <v>88.487011444633225</v>
      </c>
      <c r="G98">
        <f t="shared" si="14"/>
        <v>4.9370000000000118</v>
      </c>
      <c r="H98">
        <f t="shared" si="15"/>
        <v>1</v>
      </c>
      <c r="I98">
        <f t="shared" si="16"/>
        <v>2.3053496461143936</v>
      </c>
      <c r="J98">
        <f t="shared" si="20"/>
        <v>6.5129885553667748</v>
      </c>
    </row>
    <row r="99" spans="1:10" x14ac:dyDescent="0.2">
      <c r="A99">
        <v>204</v>
      </c>
      <c r="B99">
        <v>97</v>
      </c>
      <c r="C99">
        <f t="shared" si="17"/>
        <v>88.013000000000005</v>
      </c>
      <c r="D99">
        <f t="shared" si="21"/>
        <v>94</v>
      </c>
      <c r="E99">
        <f t="shared" si="18"/>
        <v>91.349140528307657</v>
      </c>
      <c r="F99">
        <f t="shared" si="19"/>
        <v>86.302483052676479</v>
      </c>
      <c r="G99">
        <f t="shared" si="14"/>
        <v>8.9869999999999948</v>
      </c>
      <c r="H99">
        <f t="shared" si="15"/>
        <v>3</v>
      </c>
      <c r="I99">
        <f t="shared" si="16"/>
        <v>5.6508594716923426</v>
      </c>
      <c r="J99">
        <f t="shared" si="20"/>
        <v>10.697516947323521</v>
      </c>
    </row>
    <row r="100" spans="1:10" x14ac:dyDescent="0.2">
      <c r="A100">
        <v>264</v>
      </c>
      <c r="B100">
        <v>103</v>
      </c>
      <c r="C100">
        <f t="shared" si="17"/>
        <v>100.31299999999999</v>
      </c>
      <c r="D100">
        <f t="shared" si="21"/>
        <v>94</v>
      </c>
      <c r="E100">
        <f t="shared" si="18"/>
        <v>96.886343259068454</v>
      </c>
      <c r="F100">
        <f t="shared" si="19"/>
        <v>100.26762060467739</v>
      </c>
      <c r="G100">
        <f t="shared" si="14"/>
        <v>2.6870000000000118</v>
      </c>
      <c r="H100">
        <f t="shared" si="15"/>
        <v>9</v>
      </c>
      <c r="I100">
        <f t="shared" si="16"/>
        <v>6.1136567409315461</v>
      </c>
      <c r="J100">
        <f t="shared" si="20"/>
        <v>2.7323793953226101</v>
      </c>
    </row>
    <row r="101" spans="1:10" x14ac:dyDescent="0.2">
      <c r="A101">
        <v>230</v>
      </c>
      <c r="B101">
        <v>94</v>
      </c>
      <c r="C101">
        <f t="shared" si="17"/>
        <v>93.342999999999989</v>
      </c>
      <c r="D101">
        <f t="shared" si="21"/>
        <v>94</v>
      </c>
      <c r="E101">
        <f t="shared" si="18"/>
        <v>94.439147920014065</v>
      </c>
      <c r="F101">
        <f t="shared" si="19"/>
        <v>92.097852922917539</v>
      </c>
      <c r="G101">
        <f t="shared" si="14"/>
        <v>0.65700000000001069</v>
      </c>
      <c r="H101">
        <f t="shared" si="15"/>
        <v>0</v>
      </c>
      <c r="I101">
        <f t="shared" si="16"/>
        <v>0.43914792001406511</v>
      </c>
      <c r="J101">
        <f t="shared" si="20"/>
        <v>1.9021470770824607</v>
      </c>
    </row>
    <row r="102" spans="1:10" x14ac:dyDescent="0.2">
      <c r="A102">
        <v>229</v>
      </c>
      <c r="B102">
        <v>100</v>
      </c>
      <c r="C102">
        <f t="shared" si="17"/>
        <v>93.138000000000005</v>
      </c>
      <c r="D102">
        <f t="shared" si="21"/>
        <v>94</v>
      </c>
      <c r="E102">
        <f t="shared" si="18"/>
        <v>94.343219934840533</v>
      </c>
      <c r="F102">
        <f t="shared" si="19"/>
        <v>91.867919669854913</v>
      </c>
      <c r="G102">
        <f t="shared" si="14"/>
        <v>6.8619999999999948</v>
      </c>
      <c r="H102">
        <f t="shared" si="15"/>
        <v>6</v>
      </c>
      <c r="I102">
        <f t="shared" si="16"/>
        <v>5.6567800651594666</v>
      </c>
      <c r="J102">
        <f t="shared" si="20"/>
        <v>8.1320803301450866</v>
      </c>
    </row>
    <row r="103" spans="1:10" x14ac:dyDescent="0.2">
      <c r="A103">
        <v>112</v>
      </c>
      <c r="B103">
        <v>58</v>
      </c>
      <c r="C103">
        <f t="shared" si="17"/>
        <v>69.152999999999992</v>
      </c>
      <c r="D103">
        <f t="shared" si="21"/>
        <v>68</v>
      </c>
      <c r="E103">
        <f t="shared" si="18"/>
        <v>65.448541029029499</v>
      </c>
      <c r="F103">
        <f t="shared" si="19"/>
        <v>68.571858004643474</v>
      </c>
      <c r="G103">
        <f t="shared" si="14"/>
        <v>11.152999999999992</v>
      </c>
      <c r="H103">
        <f t="shared" si="15"/>
        <v>10</v>
      </c>
      <c r="I103">
        <f t="shared" si="16"/>
        <v>7.4485410290294993</v>
      </c>
      <c r="J103">
        <f t="shared" si="20"/>
        <v>10.571858004643474</v>
      </c>
    </row>
    <row r="104" spans="1:10" x14ac:dyDescent="0.2">
      <c r="A104">
        <v>230</v>
      </c>
      <c r="B104">
        <v>101</v>
      </c>
      <c r="C104">
        <f t="shared" si="17"/>
        <v>93.342999999999989</v>
      </c>
      <c r="D104">
        <f t="shared" si="21"/>
        <v>94</v>
      </c>
      <c r="E104">
        <f t="shared" si="18"/>
        <v>94.439147920014065</v>
      </c>
      <c r="F104">
        <f t="shared" si="19"/>
        <v>92.097852922917539</v>
      </c>
      <c r="G104">
        <f t="shared" si="14"/>
        <v>7.6570000000000107</v>
      </c>
      <c r="H104">
        <f t="shared" si="15"/>
        <v>7</v>
      </c>
      <c r="I104">
        <f t="shared" si="16"/>
        <v>6.5608520799859349</v>
      </c>
      <c r="J104">
        <f t="shared" si="20"/>
        <v>8.9021470770824607</v>
      </c>
    </row>
    <row r="105" spans="1:10" x14ac:dyDescent="0.2">
      <c r="A105">
        <v>111</v>
      </c>
      <c r="B105">
        <v>62</v>
      </c>
      <c r="C105">
        <f t="shared" si="17"/>
        <v>68.947999999999993</v>
      </c>
      <c r="D105">
        <f t="shared" si="21"/>
        <v>68</v>
      </c>
      <c r="E105">
        <f t="shared" si="18"/>
        <v>65.021576169956845</v>
      </c>
      <c r="F105">
        <f t="shared" si="19"/>
        <v>68.400660198406314</v>
      </c>
      <c r="G105">
        <f t="shared" si="14"/>
        <v>6.9479999999999933</v>
      </c>
      <c r="H105">
        <f t="shared" si="15"/>
        <v>6</v>
      </c>
      <c r="I105">
        <f t="shared" si="16"/>
        <v>3.0215761699568446</v>
      </c>
      <c r="J105">
        <f t="shared" si="20"/>
        <v>6.4006601984063138</v>
      </c>
    </row>
    <row r="106" spans="1:10" x14ac:dyDescent="0.2">
      <c r="A106">
        <v>241</v>
      </c>
      <c r="B106">
        <v>93</v>
      </c>
      <c r="C106">
        <f t="shared" si="17"/>
        <v>95.597999999999985</v>
      </c>
      <c r="D106">
        <f t="shared" si="21"/>
        <v>94</v>
      </c>
      <c r="E106">
        <f t="shared" si="18"/>
        <v>95.393333616656861</v>
      </c>
      <c r="F106">
        <f t="shared" si="19"/>
        <v>94.665419888769875</v>
      </c>
      <c r="G106">
        <f t="shared" si="14"/>
        <v>2.5979999999999848</v>
      </c>
      <c r="H106">
        <f t="shared" si="15"/>
        <v>1</v>
      </c>
      <c r="I106">
        <f t="shared" si="16"/>
        <v>2.3933336166568608</v>
      </c>
      <c r="J106">
        <f t="shared" si="20"/>
        <v>1.6654198887698755</v>
      </c>
    </row>
    <row r="107" spans="1:10" x14ac:dyDescent="0.2">
      <c r="A107">
        <v>120</v>
      </c>
      <c r="B107">
        <v>66</v>
      </c>
      <c r="C107">
        <f t="shared" si="17"/>
        <v>70.792999999999992</v>
      </c>
      <c r="D107">
        <f t="shared" si="21"/>
        <v>68</v>
      </c>
      <c r="E107">
        <f t="shared" si="18"/>
        <v>68.769483750154052</v>
      </c>
      <c r="F107">
        <f t="shared" si="19"/>
        <v>69.956956355590791</v>
      </c>
      <c r="G107">
        <f t="shared" si="14"/>
        <v>4.7929999999999922</v>
      </c>
      <c r="H107">
        <f t="shared" si="15"/>
        <v>2</v>
      </c>
      <c r="I107">
        <f t="shared" si="16"/>
        <v>2.7694837501540519</v>
      </c>
      <c r="J107">
        <f t="shared" si="20"/>
        <v>3.9569563555907905</v>
      </c>
    </row>
    <row r="108" spans="1:10" x14ac:dyDescent="0.2">
      <c r="A108">
        <v>187</v>
      </c>
      <c r="B108">
        <v>89</v>
      </c>
      <c r="C108">
        <f t="shared" si="17"/>
        <v>84.527999999999992</v>
      </c>
      <c r="D108">
        <f t="shared" si="21"/>
        <v>94</v>
      </c>
      <c r="E108">
        <f t="shared" si="18"/>
        <v>88.521320812379216</v>
      </c>
      <c r="F108">
        <f t="shared" si="19"/>
        <v>82.711841384136889</v>
      </c>
      <c r="G108">
        <f t="shared" si="14"/>
        <v>4.4720000000000084</v>
      </c>
      <c r="H108">
        <f t="shared" si="15"/>
        <v>5</v>
      </c>
      <c r="I108">
        <f t="shared" si="16"/>
        <v>0.47867918762078432</v>
      </c>
      <c r="J108">
        <f t="shared" si="20"/>
        <v>6.2881586158631109</v>
      </c>
    </row>
    <row r="109" spans="1:10" x14ac:dyDescent="0.2">
      <c r="A109">
        <v>230</v>
      </c>
      <c r="B109">
        <v>106</v>
      </c>
      <c r="C109">
        <f t="shared" si="17"/>
        <v>93.342999999999989</v>
      </c>
      <c r="D109">
        <f t="shared" si="21"/>
        <v>94</v>
      </c>
      <c r="E109">
        <f t="shared" si="18"/>
        <v>94.439147920014065</v>
      </c>
      <c r="F109">
        <f t="shared" si="19"/>
        <v>92.097852922917539</v>
      </c>
      <c r="G109">
        <f t="shared" si="14"/>
        <v>12.657000000000011</v>
      </c>
      <c r="H109">
        <f t="shared" si="15"/>
        <v>12</v>
      </c>
      <c r="I109">
        <f t="shared" si="16"/>
        <v>11.560852079985935</v>
      </c>
      <c r="J109">
        <f t="shared" si="20"/>
        <v>13.902147077082461</v>
      </c>
    </row>
    <row r="110" spans="1:10" x14ac:dyDescent="0.2">
      <c r="A110">
        <v>222</v>
      </c>
      <c r="B110">
        <v>91</v>
      </c>
      <c r="C110">
        <f t="shared" si="17"/>
        <v>91.703000000000003</v>
      </c>
      <c r="D110">
        <f t="shared" si="21"/>
        <v>94</v>
      </c>
      <c r="E110">
        <f t="shared" si="18"/>
        <v>93.62467858800359</v>
      </c>
      <c r="F110">
        <f t="shared" si="19"/>
        <v>90.274380449916976</v>
      </c>
      <c r="G110">
        <f t="shared" si="14"/>
        <v>0.70300000000000296</v>
      </c>
      <c r="H110">
        <f t="shared" si="15"/>
        <v>3</v>
      </c>
      <c r="I110">
        <f t="shared" si="16"/>
        <v>2.6246785880035901</v>
      </c>
      <c r="J110">
        <f t="shared" si="20"/>
        <v>0.72561955008302448</v>
      </c>
    </row>
    <row r="111" spans="1:10" x14ac:dyDescent="0.2">
      <c r="A111">
        <v>208</v>
      </c>
      <c r="B111">
        <v>94</v>
      </c>
      <c r="C111">
        <f t="shared" si="17"/>
        <v>88.832999999999998</v>
      </c>
      <c r="D111">
        <f t="shared" si="21"/>
        <v>94</v>
      </c>
      <c r="E111">
        <f t="shared" si="18"/>
        <v>91.913260198767787</v>
      </c>
      <c r="F111">
        <f t="shared" si="19"/>
        <v>87.169747045770819</v>
      </c>
      <c r="G111">
        <f t="shared" si="14"/>
        <v>5.1670000000000016</v>
      </c>
      <c r="H111">
        <f t="shared" si="15"/>
        <v>0</v>
      </c>
      <c r="I111">
        <f t="shared" si="16"/>
        <v>2.0867398012322127</v>
      </c>
      <c r="J111">
        <f t="shared" si="20"/>
        <v>6.8302529542291808</v>
      </c>
    </row>
    <row r="112" spans="1:10" x14ac:dyDescent="0.2">
      <c r="A112">
        <v>242</v>
      </c>
      <c r="B112">
        <v>95</v>
      </c>
      <c r="C112">
        <f t="shared" si="17"/>
        <v>95.802999999999997</v>
      </c>
      <c r="D112">
        <f t="shared" si="21"/>
        <v>94</v>
      </c>
      <c r="E112">
        <f t="shared" si="18"/>
        <v>95.471477692401052</v>
      </c>
      <c r="F112">
        <f t="shared" si="19"/>
        <v>94.902354914900712</v>
      </c>
      <c r="G112">
        <f t="shared" si="14"/>
        <v>0.80299999999999727</v>
      </c>
      <c r="H112">
        <f t="shared" si="15"/>
        <v>1</v>
      </c>
      <c r="I112">
        <f t="shared" si="16"/>
        <v>0.4714776924010522</v>
      </c>
      <c r="J112">
        <f t="shared" si="20"/>
        <v>9.7645085099287598E-2</v>
      </c>
    </row>
    <row r="113" spans="1:10" x14ac:dyDescent="0.2">
      <c r="A113">
        <v>236</v>
      </c>
      <c r="B113">
        <v>95</v>
      </c>
      <c r="C113">
        <f t="shared" si="17"/>
        <v>94.572999999999993</v>
      </c>
      <c r="D113">
        <f t="shared" si="21"/>
        <v>94</v>
      </c>
      <c r="E113">
        <f t="shared" si="18"/>
        <v>94.981774130840691</v>
      </c>
      <c r="F113">
        <f t="shared" si="19"/>
        <v>93.489588324000252</v>
      </c>
      <c r="G113">
        <f t="shared" si="14"/>
        <v>0.42700000000000671</v>
      </c>
      <c r="H113">
        <f t="shared" si="15"/>
        <v>1</v>
      </c>
      <c r="I113">
        <f t="shared" si="16"/>
        <v>1.8225869159309127E-2</v>
      </c>
      <c r="J113">
        <f t="shared" si="20"/>
        <v>1.5104116759997481</v>
      </c>
    </row>
    <row r="114" spans="1:10" x14ac:dyDescent="0.2">
      <c r="A114">
        <v>258</v>
      </c>
      <c r="B114">
        <v>87</v>
      </c>
      <c r="C114">
        <f t="shared" si="17"/>
        <v>99.082999999999998</v>
      </c>
      <c r="D114">
        <f t="shared" si="21"/>
        <v>94</v>
      </c>
      <c r="E114">
        <f t="shared" si="18"/>
        <v>96.553130515926796</v>
      </c>
      <c r="F114">
        <f t="shared" si="19"/>
        <v>98.774983834321247</v>
      </c>
      <c r="G114">
        <f t="shared" si="14"/>
        <v>12.082999999999998</v>
      </c>
      <c r="H114">
        <f t="shared" si="15"/>
        <v>7</v>
      </c>
      <c r="I114">
        <f t="shared" si="16"/>
        <v>9.5531305159267959</v>
      </c>
      <c r="J114">
        <f t="shared" si="20"/>
        <v>11.774983834321247</v>
      </c>
    </row>
    <row r="115" spans="1:10" x14ac:dyDescent="0.2">
      <c r="A115">
        <v>253</v>
      </c>
      <c r="B115">
        <v>96</v>
      </c>
      <c r="C115">
        <f t="shared" si="17"/>
        <v>98.057999999999993</v>
      </c>
      <c r="D115">
        <f t="shared" si="21"/>
        <v>94</v>
      </c>
      <c r="E115">
        <f t="shared" si="18"/>
        <v>96.247092154513581</v>
      </c>
      <c r="F115">
        <f t="shared" si="19"/>
        <v>97.548107706391235</v>
      </c>
      <c r="G115">
        <f t="shared" si="14"/>
        <v>2.0579999999999927</v>
      </c>
      <c r="H115">
        <f t="shared" si="15"/>
        <v>2</v>
      </c>
      <c r="I115">
        <f t="shared" si="16"/>
        <v>0.24709215451358091</v>
      </c>
      <c r="J115">
        <f t="shared" si="20"/>
        <v>1.5481077063912352</v>
      </c>
    </row>
    <row r="116" spans="1:10" x14ac:dyDescent="0.2">
      <c r="A116">
        <v>110</v>
      </c>
      <c r="B116">
        <v>58</v>
      </c>
      <c r="C116">
        <f t="shared" si="17"/>
        <v>68.742999999999995</v>
      </c>
      <c r="D116">
        <f t="shared" si="21"/>
        <v>68</v>
      </c>
      <c r="E116">
        <f t="shared" si="18"/>
        <v>64.592151724903317</v>
      </c>
      <c r="F116">
        <f t="shared" si="19"/>
        <v>68.229889807871658</v>
      </c>
      <c r="G116">
        <f t="shared" si="14"/>
        <v>10.742999999999995</v>
      </c>
      <c r="H116">
        <f t="shared" si="15"/>
        <v>10</v>
      </c>
      <c r="I116">
        <f t="shared" si="16"/>
        <v>6.5921517249033172</v>
      </c>
      <c r="J116">
        <f t="shared" si="20"/>
        <v>10.229889807871658</v>
      </c>
    </row>
    <row r="117" spans="1:10" x14ac:dyDescent="0.2">
      <c r="A117">
        <v>247</v>
      </c>
      <c r="B117">
        <v>94</v>
      </c>
      <c r="C117">
        <f t="shared" si="17"/>
        <v>96.828000000000003</v>
      </c>
      <c r="D117">
        <f t="shared" si="21"/>
        <v>94</v>
      </c>
      <c r="E117">
        <f t="shared" si="18"/>
        <v>95.842514561704917</v>
      </c>
      <c r="F117">
        <f t="shared" si="19"/>
        <v>96.095955041721069</v>
      </c>
      <c r="G117">
        <f t="shared" si="14"/>
        <v>2.828000000000003</v>
      </c>
      <c r="H117">
        <f t="shared" si="15"/>
        <v>0</v>
      </c>
      <c r="I117">
        <f t="shared" si="16"/>
        <v>1.8425145617049168</v>
      </c>
      <c r="J117">
        <f t="shared" si="20"/>
        <v>2.0959550417210693</v>
      </c>
    </row>
    <row r="118" spans="1:10" x14ac:dyDescent="0.2">
      <c r="A118">
        <v>234</v>
      </c>
      <c r="B118">
        <v>95</v>
      </c>
      <c r="C118">
        <f t="shared" si="17"/>
        <v>94.162999999999997</v>
      </c>
      <c r="D118">
        <f t="shared" si="21"/>
        <v>94</v>
      </c>
      <c r="E118">
        <f t="shared" si="18"/>
        <v>94.807018536349844</v>
      </c>
      <c r="F118">
        <f t="shared" si="19"/>
        <v>93.023355282248147</v>
      </c>
      <c r="G118">
        <f t="shared" si="14"/>
        <v>0.8370000000000033</v>
      </c>
      <c r="H118">
        <f t="shared" si="15"/>
        <v>1</v>
      </c>
      <c r="I118">
        <f t="shared" si="16"/>
        <v>0.19298146365015612</v>
      </c>
      <c r="J118">
        <f t="shared" si="20"/>
        <v>1.9766447177518529</v>
      </c>
    </row>
    <row r="119" spans="1:10" x14ac:dyDescent="0.2">
      <c r="A119">
        <v>202</v>
      </c>
      <c r="B119">
        <v>92</v>
      </c>
      <c r="C119">
        <f t="shared" si="17"/>
        <v>87.602999999999994</v>
      </c>
      <c r="D119">
        <f t="shared" si="21"/>
        <v>94</v>
      </c>
      <c r="E119">
        <f t="shared" si="18"/>
        <v>91.05345751558427</v>
      </c>
      <c r="F119">
        <f t="shared" si="19"/>
        <v>85.87209214064292</v>
      </c>
      <c r="G119">
        <f t="shared" si="14"/>
        <v>4.3970000000000056</v>
      </c>
      <c r="H119">
        <f t="shared" si="15"/>
        <v>2</v>
      </c>
      <c r="I119">
        <f t="shared" si="16"/>
        <v>0.94654248441572975</v>
      </c>
      <c r="J119">
        <f t="shared" si="20"/>
        <v>6.1279078593570802</v>
      </c>
    </row>
    <row r="120" spans="1:10" x14ac:dyDescent="0.2">
      <c r="A120">
        <v>249</v>
      </c>
      <c r="B120">
        <v>101</v>
      </c>
      <c r="C120">
        <f t="shared" si="17"/>
        <v>97.238</v>
      </c>
      <c r="D120">
        <f t="shared" si="21"/>
        <v>94</v>
      </c>
      <c r="E120">
        <f t="shared" si="18"/>
        <v>95.982121124904936</v>
      </c>
      <c r="F120">
        <f t="shared" si="19"/>
        <v>96.577587952974739</v>
      </c>
      <c r="G120">
        <f t="shared" si="14"/>
        <v>3.7620000000000005</v>
      </c>
      <c r="H120">
        <f t="shared" si="15"/>
        <v>7</v>
      </c>
      <c r="I120">
        <f t="shared" si="16"/>
        <v>5.0178788750950645</v>
      </c>
      <c r="J120">
        <f t="shared" si="20"/>
        <v>4.4224120470252615</v>
      </c>
    </row>
    <row r="121" spans="1:10" x14ac:dyDescent="0.2">
      <c r="A121">
        <v>233</v>
      </c>
      <c r="B121">
        <v>87</v>
      </c>
      <c r="C121">
        <f t="shared" si="17"/>
        <v>93.957999999999998</v>
      </c>
      <c r="D121">
        <f t="shared" si="21"/>
        <v>94</v>
      </c>
      <c r="E121">
        <f t="shared" si="18"/>
        <v>94.717380291987425</v>
      </c>
      <c r="F121">
        <f t="shared" si="19"/>
        <v>92.791111402374554</v>
      </c>
      <c r="G121">
        <f t="shared" si="14"/>
        <v>6.9579999999999984</v>
      </c>
      <c r="H121">
        <f t="shared" si="15"/>
        <v>7</v>
      </c>
      <c r="I121">
        <f t="shared" si="16"/>
        <v>7.7173802919874248</v>
      </c>
      <c r="J121">
        <f t="shared" si="20"/>
        <v>5.791111402374554</v>
      </c>
    </row>
    <row r="122" spans="1:10" x14ac:dyDescent="0.2">
      <c r="A122">
        <v>200</v>
      </c>
      <c r="B122">
        <v>98</v>
      </c>
      <c r="C122">
        <f t="shared" si="17"/>
        <v>87.192999999999998</v>
      </c>
      <c r="D122">
        <f t="shared" si="21"/>
        <v>94</v>
      </c>
      <c r="E122">
        <f t="shared" si="18"/>
        <v>90.748393802026058</v>
      </c>
      <c r="F122">
        <f t="shared" si="19"/>
        <v>85.44384759022735</v>
      </c>
      <c r="G122">
        <f t="shared" si="14"/>
        <v>10.807000000000002</v>
      </c>
      <c r="H122">
        <f t="shared" si="15"/>
        <v>4</v>
      </c>
      <c r="I122">
        <f t="shared" si="16"/>
        <v>7.2516061979739419</v>
      </c>
      <c r="J122">
        <f t="shared" si="20"/>
        <v>12.55615240977265</v>
      </c>
    </row>
    <row r="123" spans="1:10" x14ac:dyDescent="0.2">
      <c r="A123">
        <v>279</v>
      </c>
      <c r="B123">
        <v>100</v>
      </c>
      <c r="C123">
        <f t="shared" si="17"/>
        <v>103.38799999999999</v>
      </c>
      <c r="D123">
        <f t="shared" si="21"/>
        <v>94</v>
      </c>
      <c r="E123">
        <f t="shared" si="18"/>
        <v>97.578518861673061</v>
      </c>
      <c r="F123">
        <f t="shared" si="19"/>
        <v>104.09864187764549</v>
      </c>
      <c r="G123">
        <f t="shared" si="14"/>
        <v>3.387999999999991</v>
      </c>
      <c r="H123">
        <f t="shared" si="15"/>
        <v>6</v>
      </c>
      <c r="I123">
        <f t="shared" si="16"/>
        <v>2.4214811383269392</v>
      </c>
      <c r="J123">
        <f t="shared" si="20"/>
        <v>4.0986418776454911</v>
      </c>
    </row>
    <row r="124" spans="1:10" x14ac:dyDescent="0.2">
      <c r="A124">
        <v>224</v>
      </c>
      <c r="B124">
        <v>84</v>
      </c>
      <c r="C124">
        <f t="shared" si="17"/>
        <v>92.113</v>
      </c>
      <c r="D124">
        <f t="shared" si="21"/>
        <v>94</v>
      </c>
      <c r="E124">
        <f t="shared" si="18"/>
        <v>93.838622762718956</v>
      </c>
      <c r="F124">
        <f t="shared" si="19"/>
        <v>90.726835630250406</v>
      </c>
      <c r="G124">
        <f t="shared" si="14"/>
        <v>8.1129999999999995</v>
      </c>
      <c r="H124">
        <f t="shared" si="15"/>
        <v>10</v>
      </c>
      <c r="I124">
        <f t="shared" si="16"/>
        <v>9.8386227627189555</v>
      </c>
      <c r="J124">
        <f t="shared" si="20"/>
        <v>6.726835630250406</v>
      </c>
    </row>
    <row r="125" spans="1:10" x14ac:dyDescent="0.2">
      <c r="A125">
        <v>234</v>
      </c>
      <c r="B125">
        <v>99</v>
      </c>
      <c r="C125">
        <f t="shared" si="17"/>
        <v>94.162999999999997</v>
      </c>
      <c r="D125">
        <f t="shared" si="21"/>
        <v>94</v>
      </c>
      <c r="E125">
        <f t="shared" si="18"/>
        <v>94.807018536349844</v>
      </c>
      <c r="F125">
        <f t="shared" si="19"/>
        <v>93.023355282248147</v>
      </c>
      <c r="G125">
        <f t="shared" si="14"/>
        <v>4.8370000000000033</v>
      </c>
      <c r="H125">
        <f t="shared" si="15"/>
        <v>5</v>
      </c>
      <c r="I125">
        <f t="shared" si="16"/>
        <v>4.1929814636501561</v>
      </c>
      <c r="J125">
        <f t="shared" si="20"/>
        <v>5.9766447177518529</v>
      </c>
    </row>
    <row r="126" spans="1:10" x14ac:dyDescent="0.2">
      <c r="A126">
        <v>220</v>
      </c>
      <c r="B126">
        <v>90</v>
      </c>
      <c r="C126">
        <f t="shared" si="17"/>
        <v>91.292999999999992</v>
      </c>
      <c r="D126">
        <f t="shared" si="21"/>
        <v>94</v>
      </c>
      <c r="E126">
        <f t="shared" si="18"/>
        <v>93.403515949772483</v>
      </c>
      <c r="F126">
        <f t="shared" si="19"/>
        <v>89.824181665817207</v>
      </c>
      <c r="G126">
        <f t="shared" si="14"/>
        <v>1.2929999999999922</v>
      </c>
      <c r="H126">
        <f t="shared" si="15"/>
        <v>4</v>
      </c>
      <c r="I126">
        <f t="shared" si="16"/>
        <v>3.4035159497724834</v>
      </c>
      <c r="J126">
        <f t="shared" si="20"/>
        <v>0.17581833418279302</v>
      </c>
    </row>
    <row r="127" spans="1:10" x14ac:dyDescent="0.2">
      <c r="A127">
        <v>247</v>
      </c>
      <c r="B127">
        <v>92</v>
      </c>
      <c r="C127">
        <f t="shared" si="17"/>
        <v>96.828000000000003</v>
      </c>
      <c r="D127">
        <f t="shared" si="21"/>
        <v>94</v>
      </c>
      <c r="E127">
        <f t="shared" si="18"/>
        <v>95.842514561704917</v>
      </c>
      <c r="F127">
        <f t="shared" si="19"/>
        <v>96.095955041721069</v>
      </c>
      <c r="G127">
        <f t="shared" si="14"/>
        <v>4.828000000000003</v>
      </c>
      <c r="H127">
        <f t="shared" si="15"/>
        <v>2</v>
      </c>
      <c r="I127">
        <f t="shared" si="16"/>
        <v>3.8425145617049168</v>
      </c>
      <c r="J127">
        <f t="shared" si="20"/>
        <v>4.0959550417210693</v>
      </c>
    </row>
    <row r="128" spans="1:10" x14ac:dyDescent="0.2">
      <c r="A128">
        <v>130</v>
      </c>
      <c r="B128">
        <v>57</v>
      </c>
      <c r="C128">
        <f t="shared" si="17"/>
        <v>72.842999999999989</v>
      </c>
      <c r="D128">
        <f t="shared" si="21"/>
        <v>68</v>
      </c>
      <c r="E128">
        <f t="shared" si="18"/>
        <v>72.658664913531098</v>
      </c>
      <c r="F128">
        <f t="shared" si="19"/>
        <v>71.727739211054967</v>
      </c>
      <c r="G128">
        <f t="shared" si="14"/>
        <v>15.842999999999989</v>
      </c>
      <c r="H128">
        <f t="shared" si="15"/>
        <v>11</v>
      </c>
      <c r="I128">
        <f t="shared" si="16"/>
        <v>15.658664913531098</v>
      </c>
      <c r="J128">
        <f t="shared" si="20"/>
        <v>14.727739211054967</v>
      </c>
    </row>
    <row r="129" spans="1:10" x14ac:dyDescent="0.2">
      <c r="A129">
        <v>267</v>
      </c>
      <c r="B129">
        <v>99</v>
      </c>
      <c r="C129">
        <f t="shared" si="17"/>
        <v>100.928</v>
      </c>
      <c r="D129">
        <f t="shared" si="21"/>
        <v>94</v>
      </c>
      <c r="E129">
        <f t="shared" si="18"/>
        <v>97.040064796838493</v>
      </c>
      <c r="F129">
        <f t="shared" si="19"/>
        <v>101.02237629108139</v>
      </c>
      <c r="G129">
        <f t="shared" si="14"/>
        <v>1.9279999999999973</v>
      </c>
      <c r="H129">
        <f t="shared" si="15"/>
        <v>5</v>
      </c>
      <c r="I129">
        <f t="shared" si="16"/>
        <v>1.9599352031615069</v>
      </c>
      <c r="J129">
        <f t="shared" si="20"/>
        <v>2.0223762910813861</v>
      </c>
    </row>
    <row r="130" spans="1:10" x14ac:dyDescent="0.2">
      <c r="A130">
        <v>238</v>
      </c>
      <c r="B130">
        <v>102</v>
      </c>
      <c r="C130">
        <f t="shared" si="17"/>
        <v>94.983000000000004</v>
      </c>
      <c r="D130">
        <f t="shared" si="21"/>
        <v>94</v>
      </c>
      <c r="E130">
        <f t="shared" si="18"/>
        <v>95.150651972706285</v>
      </c>
      <c r="F130">
        <f t="shared" si="19"/>
        <v>93.958158125682829</v>
      </c>
      <c r="G130">
        <f t="shared" ref="G130:G193" si="22">ABS(B130-C130)</f>
        <v>7.0169999999999959</v>
      </c>
      <c r="H130">
        <f t="shared" ref="H130:H193" si="23" xml:space="preserve"> ABS(B130 - D130)</f>
        <v>8</v>
      </c>
      <c r="I130">
        <f t="shared" ref="I130:I193" si="24" xml:space="preserve"> ABS(B130 - E130)</f>
        <v>6.8493480272937148</v>
      </c>
      <c r="J130">
        <f t="shared" si="20"/>
        <v>8.0418418743171713</v>
      </c>
    </row>
    <row r="131" spans="1:10" x14ac:dyDescent="0.2">
      <c r="A131">
        <v>238</v>
      </c>
      <c r="B131">
        <v>94</v>
      </c>
      <c r="C131">
        <f t="shared" ref="C131:C194" si="25">0.205*A131 + 46.193</f>
        <v>94.983000000000004</v>
      </c>
      <c r="D131">
        <f t="shared" si="21"/>
        <v>94</v>
      </c>
      <c r="E131">
        <f t="shared" ref="E131:E194" si="26" xml:space="preserve"> 99.7507/ (1+ 4.35998 * POWER(2.71828, (-0.0189154 * A131)))</f>
        <v>95.150651972706285</v>
      </c>
      <c r="F131">
        <f t="shared" ref="F131:F194" si="27" xml:space="preserve"> 51.827 * POWER(2.718, 0.0025 * A131)</f>
        <v>93.958158125682829</v>
      </c>
      <c r="G131">
        <f t="shared" si="22"/>
        <v>0.98300000000000409</v>
      </c>
      <c r="H131">
        <f t="shared" si="23"/>
        <v>0</v>
      </c>
      <c r="I131">
        <f t="shared" si="24"/>
        <v>1.1506519727062852</v>
      </c>
      <c r="J131">
        <f t="shared" ref="J131:J194" si="28" xml:space="preserve"> ABS(B131 - F131)</f>
        <v>4.1841874317171346E-2</v>
      </c>
    </row>
    <row r="132" spans="1:10" x14ac:dyDescent="0.2">
      <c r="A132">
        <v>208</v>
      </c>
      <c r="B132">
        <v>90</v>
      </c>
      <c r="C132">
        <f t="shared" si="25"/>
        <v>88.832999999999998</v>
      </c>
      <c r="D132">
        <f t="shared" ref="D132:D195" si="29">IF(A132&gt;=180,94,68)</f>
        <v>94</v>
      </c>
      <c r="E132">
        <f t="shared" si="26"/>
        <v>91.913260198767787</v>
      </c>
      <c r="F132">
        <f t="shared" si="27"/>
        <v>87.169747045770819</v>
      </c>
      <c r="G132">
        <f t="shared" si="22"/>
        <v>1.1670000000000016</v>
      </c>
      <c r="H132">
        <f t="shared" si="23"/>
        <v>4</v>
      </c>
      <c r="I132">
        <f t="shared" si="24"/>
        <v>1.9132601987677873</v>
      </c>
      <c r="J132">
        <f t="shared" si="28"/>
        <v>2.8302529542291808</v>
      </c>
    </row>
    <row r="133" spans="1:10" x14ac:dyDescent="0.2">
      <c r="A133">
        <v>232</v>
      </c>
      <c r="B133">
        <v>95</v>
      </c>
      <c r="C133">
        <f t="shared" si="25"/>
        <v>93.752999999999986</v>
      </c>
      <c r="D133">
        <f t="shared" si="29"/>
        <v>94</v>
      </c>
      <c r="E133">
        <f t="shared" si="26"/>
        <v>94.626204588661665</v>
      </c>
      <c r="F133">
        <f t="shared" si="27"/>
        <v>92.559447346993124</v>
      </c>
      <c r="G133">
        <f t="shared" si="22"/>
        <v>1.2470000000000141</v>
      </c>
      <c r="H133">
        <f t="shared" si="23"/>
        <v>1</v>
      </c>
      <c r="I133">
        <f t="shared" si="24"/>
        <v>0.37379541133833527</v>
      </c>
      <c r="J133">
        <f t="shared" si="28"/>
        <v>2.4405526530068755</v>
      </c>
    </row>
    <row r="134" spans="1:10" x14ac:dyDescent="0.2">
      <c r="A134">
        <v>233</v>
      </c>
      <c r="B134">
        <v>92</v>
      </c>
      <c r="C134">
        <f t="shared" si="25"/>
        <v>93.957999999999998</v>
      </c>
      <c r="D134">
        <f t="shared" si="29"/>
        <v>94</v>
      </c>
      <c r="E134">
        <f t="shared" si="26"/>
        <v>94.717380291987425</v>
      </c>
      <c r="F134">
        <f t="shared" si="27"/>
        <v>92.791111402374554</v>
      </c>
      <c r="G134">
        <f t="shared" si="22"/>
        <v>1.9579999999999984</v>
      </c>
      <c r="H134">
        <f t="shared" si="23"/>
        <v>2</v>
      </c>
      <c r="I134">
        <f t="shared" si="24"/>
        <v>2.7173802919874248</v>
      </c>
      <c r="J134">
        <f t="shared" si="28"/>
        <v>0.79111140237455402</v>
      </c>
    </row>
    <row r="135" spans="1:10" x14ac:dyDescent="0.2">
      <c r="A135">
        <v>222</v>
      </c>
      <c r="B135">
        <v>87</v>
      </c>
      <c r="C135">
        <f t="shared" si="25"/>
        <v>91.703000000000003</v>
      </c>
      <c r="D135">
        <f t="shared" si="29"/>
        <v>94</v>
      </c>
      <c r="E135">
        <f t="shared" si="26"/>
        <v>93.62467858800359</v>
      </c>
      <c r="F135">
        <f t="shared" si="27"/>
        <v>90.274380449916976</v>
      </c>
      <c r="G135">
        <f t="shared" si="22"/>
        <v>4.703000000000003</v>
      </c>
      <c r="H135">
        <f t="shared" si="23"/>
        <v>7</v>
      </c>
      <c r="I135">
        <f t="shared" si="24"/>
        <v>6.6246785880035901</v>
      </c>
      <c r="J135">
        <f t="shared" si="28"/>
        <v>3.2743804499169755</v>
      </c>
    </row>
    <row r="136" spans="1:10" x14ac:dyDescent="0.2">
      <c r="A136">
        <v>353</v>
      </c>
      <c r="B136">
        <v>87</v>
      </c>
      <c r="C136">
        <f t="shared" si="25"/>
        <v>118.55799999999999</v>
      </c>
      <c r="D136">
        <f t="shared" si="29"/>
        <v>94</v>
      </c>
      <c r="E136">
        <f t="shared" si="26"/>
        <v>99.205970555060333</v>
      </c>
      <c r="F136">
        <f t="shared" si="27"/>
        <v>125.25100296298608</v>
      </c>
      <c r="G136">
        <f t="shared" si="22"/>
        <v>31.557999999999993</v>
      </c>
      <c r="H136">
        <f t="shared" si="23"/>
        <v>7</v>
      </c>
      <c r="I136">
        <f t="shared" si="24"/>
        <v>12.205970555060333</v>
      </c>
      <c r="J136">
        <f t="shared" si="28"/>
        <v>38.251002962986078</v>
      </c>
    </row>
    <row r="137" spans="1:10" x14ac:dyDescent="0.2">
      <c r="A137">
        <v>244</v>
      </c>
      <c r="B137">
        <v>98</v>
      </c>
      <c r="C137">
        <f t="shared" si="25"/>
        <v>96.212999999999994</v>
      </c>
      <c r="D137">
        <f t="shared" si="29"/>
        <v>94</v>
      </c>
      <c r="E137">
        <f t="shared" si="26"/>
        <v>95.623767567367295</v>
      </c>
      <c r="F137">
        <f t="shared" si="27"/>
        <v>95.378005502510248</v>
      </c>
      <c r="G137">
        <f t="shared" si="22"/>
        <v>1.7870000000000061</v>
      </c>
      <c r="H137">
        <f t="shared" si="23"/>
        <v>4</v>
      </c>
      <c r="I137">
        <f t="shared" si="24"/>
        <v>2.3762324326327047</v>
      </c>
      <c r="J137">
        <f t="shared" si="28"/>
        <v>2.6219944974897516</v>
      </c>
    </row>
    <row r="138" spans="1:10" x14ac:dyDescent="0.2">
      <c r="A138">
        <v>115</v>
      </c>
      <c r="B138">
        <v>67</v>
      </c>
      <c r="C138">
        <f t="shared" si="25"/>
        <v>69.768000000000001</v>
      </c>
      <c r="D138">
        <f t="shared" si="29"/>
        <v>68</v>
      </c>
      <c r="E138">
        <f t="shared" si="26"/>
        <v>66.714139318500031</v>
      </c>
      <c r="F138">
        <f t="shared" si="27"/>
        <v>69.088026628613775</v>
      </c>
      <c r="G138">
        <f t="shared" si="22"/>
        <v>2.7680000000000007</v>
      </c>
      <c r="H138">
        <f t="shared" si="23"/>
        <v>1</v>
      </c>
      <c r="I138">
        <f t="shared" si="24"/>
        <v>0.2858606814999689</v>
      </c>
      <c r="J138">
        <f t="shared" si="28"/>
        <v>2.0880266286137754</v>
      </c>
    </row>
    <row r="139" spans="1:10" x14ac:dyDescent="0.2">
      <c r="A139">
        <v>254</v>
      </c>
      <c r="B139">
        <v>97</v>
      </c>
      <c r="C139">
        <f t="shared" si="25"/>
        <v>98.263000000000005</v>
      </c>
      <c r="D139">
        <f t="shared" si="29"/>
        <v>94</v>
      </c>
      <c r="E139">
        <f t="shared" si="26"/>
        <v>96.310477280959262</v>
      </c>
      <c r="F139">
        <f t="shared" si="27"/>
        <v>97.792257718883505</v>
      </c>
      <c r="G139">
        <f t="shared" si="22"/>
        <v>1.2630000000000052</v>
      </c>
      <c r="H139">
        <f t="shared" si="23"/>
        <v>3</v>
      </c>
      <c r="I139">
        <f t="shared" si="24"/>
        <v>0.68952271904073825</v>
      </c>
      <c r="J139">
        <f t="shared" si="28"/>
        <v>0.79225771888350494</v>
      </c>
    </row>
    <row r="140" spans="1:10" x14ac:dyDescent="0.2">
      <c r="A140">
        <v>150</v>
      </c>
      <c r="B140">
        <v>70</v>
      </c>
      <c r="C140">
        <f t="shared" si="25"/>
        <v>76.942999999999998</v>
      </c>
      <c r="D140">
        <f t="shared" si="29"/>
        <v>68</v>
      </c>
      <c r="E140">
        <f t="shared" si="26"/>
        <v>79.45595118243574</v>
      </c>
      <c r="F140">
        <f t="shared" si="27"/>
        <v>75.404908124819372</v>
      </c>
      <c r="G140">
        <f t="shared" si="22"/>
        <v>6.9429999999999978</v>
      </c>
      <c r="H140">
        <f t="shared" si="23"/>
        <v>2</v>
      </c>
      <c r="I140">
        <f t="shared" si="24"/>
        <v>9.4559511824357401</v>
      </c>
      <c r="J140">
        <f t="shared" si="28"/>
        <v>5.4049081248193716</v>
      </c>
    </row>
    <row r="141" spans="1:10" x14ac:dyDescent="0.2">
      <c r="A141">
        <v>267</v>
      </c>
      <c r="B141">
        <v>90</v>
      </c>
      <c r="C141">
        <f t="shared" si="25"/>
        <v>100.928</v>
      </c>
      <c r="D141">
        <f t="shared" si="29"/>
        <v>94</v>
      </c>
      <c r="E141">
        <f t="shared" si="26"/>
        <v>97.040064796838493</v>
      </c>
      <c r="F141">
        <f t="shared" si="27"/>
        <v>101.02237629108139</v>
      </c>
      <c r="G141">
        <f t="shared" si="22"/>
        <v>10.927999999999997</v>
      </c>
      <c r="H141">
        <f t="shared" si="23"/>
        <v>4</v>
      </c>
      <c r="I141">
        <f t="shared" si="24"/>
        <v>7.0400647968384931</v>
      </c>
      <c r="J141">
        <f t="shared" si="28"/>
        <v>11.022376291081386</v>
      </c>
    </row>
    <row r="142" spans="1:10" x14ac:dyDescent="0.2">
      <c r="A142">
        <v>153</v>
      </c>
      <c r="B142">
        <v>63</v>
      </c>
      <c r="C142">
        <f t="shared" si="25"/>
        <v>77.557999999999993</v>
      </c>
      <c r="D142">
        <f t="shared" si="29"/>
        <v>68</v>
      </c>
      <c r="E142">
        <f t="shared" si="26"/>
        <v>80.357872489707461</v>
      </c>
      <c r="F142">
        <f t="shared" si="27"/>
        <v>75.972511931978261</v>
      </c>
      <c r="G142">
        <f t="shared" si="22"/>
        <v>14.557999999999993</v>
      </c>
      <c r="H142">
        <f t="shared" si="23"/>
        <v>5</v>
      </c>
      <c r="I142">
        <f t="shared" si="24"/>
        <v>17.357872489707461</v>
      </c>
      <c r="J142">
        <f t="shared" si="28"/>
        <v>12.972511931978261</v>
      </c>
    </row>
    <row r="143" spans="1:10" x14ac:dyDescent="0.2">
      <c r="A143">
        <v>230</v>
      </c>
      <c r="B143">
        <v>88</v>
      </c>
      <c r="C143">
        <f t="shared" si="25"/>
        <v>93.342999999999989</v>
      </c>
      <c r="D143">
        <f t="shared" si="29"/>
        <v>94</v>
      </c>
      <c r="E143">
        <f t="shared" si="26"/>
        <v>94.439147920014065</v>
      </c>
      <c r="F143">
        <f t="shared" si="27"/>
        <v>92.097852922917539</v>
      </c>
      <c r="G143">
        <f t="shared" si="22"/>
        <v>5.3429999999999893</v>
      </c>
      <c r="H143">
        <f t="shared" si="23"/>
        <v>6</v>
      </c>
      <c r="I143">
        <f t="shared" si="24"/>
        <v>6.4391479200140651</v>
      </c>
      <c r="J143">
        <f t="shared" si="28"/>
        <v>4.0978529229175393</v>
      </c>
    </row>
    <row r="144" spans="1:10" x14ac:dyDescent="0.2">
      <c r="A144">
        <v>242</v>
      </c>
      <c r="B144">
        <v>87</v>
      </c>
      <c r="C144">
        <f t="shared" si="25"/>
        <v>95.802999999999997</v>
      </c>
      <c r="D144">
        <f t="shared" si="29"/>
        <v>94</v>
      </c>
      <c r="E144">
        <f t="shared" si="26"/>
        <v>95.471477692401052</v>
      </c>
      <c r="F144">
        <f t="shared" si="27"/>
        <v>94.902354914900712</v>
      </c>
      <c r="G144">
        <f t="shared" si="22"/>
        <v>8.8029999999999973</v>
      </c>
      <c r="H144">
        <f t="shared" si="23"/>
        <v>7</v>
      </c>
      <c r="I144">
        <f t="shared" si="24"/>
        <v>8.4714776924010522</v>
      </c>
      <c r="J144">
        <f t="shared" si="28"/>
        <v>7.9023549149007124</v>
      </c>
    </row>
    <row r="145" spans="1:10" x14ac:dyDescent="0.2">
      <c r="A145">
        <v>236</v>
      </c>
      <c r="B145">
        <v>92</v>
      </c>
      <c r="C145">
        <f t="shared" si="25"/>
        <v>94.572999999999993</v>
      </c>
      <c r="D145">
        <f t="shared" si="29"/>
        <v>94</v>
      </c>
      <c r="E145">
        <f t="shared" si="26"/>
        <v>94.981774130840691</v>
      </c>
      <c r="F145">
        <f t="shared" si="27"/>
        <v>93.489588324000252</v>
      </c>
      <c r="G145">
        <f t="shared" si="22"/>
        <v>2.5729999999999933</v>
      </c>
      <c r="H145">
        <f t="shared" si="23"/>
        <v>2</v>
      </c>
      <c r="I145">
        <f t="shared" si="24"/>
        <v>2.9817741308406909</v>
      </c>
      <c r="J145">
        <f t="shared" si="28"/>
        <v>1.4895883240002519</v>
      </c>
    </row>
    <row r="146" spans="1:10" x14ac:dyDescent="0.2">
      <c r="A146">
        <v>235</v>
      </c>
      <c r="B146">
        <v>93</v>
      </c>
      <c r="C146">
        <f t="shared" si="25"/>
        <v>94.367999999999995</v>
      </c>
      <c r="D146">
        <f t="shared" si="29"/>
        <v>94</v>
      </c>
      <c r="E146">
        <f t="shared" si="26"/>
        <v>94.895142251300157</v>
      </c>
      <c r="F146">
        <f t="shared" si="27"/>
        <v>93.256180437837983</v>
      </c>
      <c r="G146">
        <f t="shared" si="22"/>
        <v>1.367999999999995</v>
      </c>
      <c r="H146">
        <f t="shared" si="23"/>
        <v>1</v>
      </c>
      <c r="I146">
        <f t="shared" si="24"/>
        <v>1.8951422513001575</v>
      </c>
      <c r="J146">
        <f t="shared" si="28"/>
        <v>0.25618043783798328</v>
      </c>
    </row>
    <row r="147" spans="1:10" x14ac:dyDescent="0.2">
      <c r="A147">
        <v>222</v>
      </c>
      <c r="B147">
        <v>95</v>
      </c>
      <c r="C147">
        <f t="shared" si="25"/>
        <v>91.703000000000003</v>
      </c>
      <c r="D147">
        <f t="shared" si="29"/>
        <v>94</v>
      </c>
      <c r="E147">
        <f t="shared" si="26"/>
        <v>93.62467858800359</v>
      </c>
      <c r="F147">
        <f t="shared" si="27"/>
        <v>90.274380449916976</v>
      </c>
      <c r="G147">
        <f t="shared" si="22"/>
        <v>3.296999999999997</v>
      </c>
      <c r="H147">
        <f t="shared" si="23"/>
        <v>1</v>
      </c>
      <c r="I147">
        <f t="shared" si="24"/>
        <v>1.3753214119964099</v>
      </c>
      <c r="J147">
        <f t="shared" si="28"/>
        <v>4.7256195500830245</v>
      </c>
    </row>
    <row r="148" spans="1:10" x14ac:dyDescent="0.2">
      <c r="A148">
        <v>232</v>
      </c>
      <c r="B148">
        <v>90</v>
      </c>
      <c r="C148">
        <f t="shared" si="25"/>
        <v>93.752999999999986</v>
      </c>
      <c r="D148">
        <f t="shared" si="29"/>
        <v>94</v>
      </c>
      <c r="E148">
        <f t="shared" si="26"/>
        <v>94.626204588661665</v>
      </c>
      <c r="F148">
        <f t="shared" si="27"/>
        <v>92.559447346993124</v>
      </c>
      <c r="G148">
        <f t="shared" si="22"/>
        <v>3.7529999999999859</v>
      </c>
      <c r="H148">
        <f t="shared" si="23"/>
        <v>4</v>
      </c>
      <c r="I148">
        <f t="shared" si="24"/>
        <v>4.6262045886616647</v>
      </c>
      <c r="J148">
        <f t="shared" si="28"/>
        <v>2.5594473469931245</v>
      </c>
    </row>
    <row r="149" spans="1:10" x14ac:dyDescent="0.2">
      <c r="A149">
        <v>214</v>
      </c>
      <c r="B149">
        <v>93</v>
      </c>
      <c r="C149">
        <f t="shared" si="25"/>
        <v>90.062999999999988</v>
      </c>
      <c r="D149">
        <f t="shared" si="29"/>
        <v>94</v>
      </c>
      <c r="E149">
        <f t="shared" si="26"/>
        <v>92.694650353885606</v>
      </c>
      <c r="F149">
        <f t="shared" si="27"/>
        <v>88.487011444633225</v>
      </c>
      <c r="G149">
        <f t="shared" si="22"/>
        <v>2.9370000000000118</v>
      </c>
      <c r="H149">
        <f t="shared" si="23"/>
        <v>1</v>
      </c>
      <c r="I149">
        <f t="shared" si="24"/>
        <v>0.30534964611439364</v>
      </c>
      <c r="J149">
        <f t="shared" si="28"/>
        <v>4.5129885553667748</v>
      </c>
    </row>
    <row r="150" spans="1:10" x14ac:dyDescent="0.2">
      <c r="A150">
        <v>243</v>
      </c>
      <c r="B150">
        <v>92</v>
      </c>
      <c r="C150">
        <f t="shared" si="25"/>
        <v>96.007999999999996</v>
      </c>
      <c r="D150">
        <f t="shared" si="29"/>
        <v>94</v>
      </c>
      <c r="E150">
        <f t="shared" si="26"/>
        <v>95.548282086552888</v>
      </c>
      <c r="F150">
        <f t="shared" si="27"/>
        <v>95.139882958066437</v>
      </c>
      <c r="G150">
        <f t="shared" si="22"/>
        <v>4.0079999999999956</v>
      </c>
      <c r="H150">
        <f t="shared" si="23"/>
        <v>2</v>
      </c>
      <c r="I150">
        <f t="shared" si="24"/>
        <v>3.5482820865528879</v>
      </c>
      <c r="J150">
        <f t="shared" si="28"/>
        <v>3.1398829580664369</v>
      </c>
    </row>
    <row r="151" spans="1:10" x14ac:dyDescent="0.2">
      <c r="A151">
        <v>240</v>
      </c>
      <c r="B151">
        <v>87</v>
      </c>
      <c r="C151">
        <f t="shared" si="25"/>
        <v>95.393000000000001</v>
      </c>
      <c r="D151">
        <f t="shared" si="29"/>
        <v>94</v>
      </c>
      <c r="E151">
        <f t="shared" si="26"/>
        <v>95.313828847933848</v>
      </c>
      <c r="F151">
        <f t="shared" si="27"/>
        <v>94.429076399136264</v>
      </c>
      <c r="G151">
        <f t="shared" si="22"/>
        <v>8.3930000000000007</v>
      </c>
      <c r="H151">
        <f t="shared" si="23"/>
        <v>7</v>
      </c>
      <c r="I151">
        <f t="shared" si="24"/>
        <v>8.3138288479338485</v>
      </c>
      <c r="J151">
        <f t="shared" si="28"/>
        <v>7.4290763991362638</v>
      </c>
    </row>
    <row r="152" spans="1:10" x14ac:dyDescent="0.2">
      <c r="A152">
        <v>220</v>
      </c>
      <c r="B152">
        <v>90</v>
      </c>
      <c r="C152">
        <f t="shared" si="25"/>
        <v>91.292999999999992</v>
      </c>
      <c r="D152">
        <f t="shared" si="29"/>
        <v>94</v>
      </c>
      <c r="E152">
        <f t="shared" si="26"/>
        <v>93.403515949772483</v>
      </c>
      <c r="F152">
        <f t="shared" si="27"/>
        <v>89.824181665817207</v>
      </c>
      <c r="G152">
        <f t="shared" si="22"/>
        <v>1.2929999999999922</v>
      </c>
      <c r="H152">
        <f t="shared" si="23"/>
        <v>4</v>
      </c>
      <c r="I152">
        <f t="shared" si="24"/>
        <v>3.4035159497724834</v>
      </c>
      <c r="J152">
        <f t="shared" si="28"/>
        <v>0.17581833418279302</v>
      </c>
    </row>
    <row r="153" spans="1:10" x14ac:dyDescent="0.2">
      <c r="A153">
        <v>207</v>
      </c>
      <c r="B153">
        <v>89</v>
      </c>
      <c r="C153">
        <f t="shared" si="25"/>
        <v>88.627999999999986</v>
      </c>
      <c r="D153">
        <f t="shared" si="29"/>
        <v>94</v>
      </c>
      <c r="E153">
        <f t="shared" si="26"/>
        <v>91.775566370242686</v>
      </c>
      <c r="F153">
        <f t="shared" si="27"/>
        <v>86.9521173956675</v>
      </c>
      <c r="G153">
        <f t="shared" si="22"/>
        <v>0.3720000000000141</v>
      </c>
      <c r="H153">
        <f t="shared" si="23"/>
        <v>5</v>
      </c>
      <c r="I153">
        <f t="shared" si="24"/>
        <v>2.7755663702426858</v>
      </c>
      <c r="J153">
        <f t="shared" si="28"/>
        <v>2.0478826043325</v>
      </c>
    </row>
    <row r="154" spans="1:10" x14ac:dyDescent="0.2">
      <c r="A154">
        <v>222</v>
      </c>
      <c r="B154">
        <v>95</v>
      </c>
      <c r="C154">
        <f t="shared" si="25"/>
        <v>91.703000000000003</v>
      </c>
      <c r="D154">
        <f t="shared" si="29"/>
        <v>94</v>
      </c>
      <c r="E154">
        <f t="shared" si="26"/>
        <v>93.62467858800359</v>
      </c>
      <c r="F154">
        <f t="shared" si="27"/>
        <v>90.274380449916976</v>
      </c>
      <c r="G154">
        <f t="shared" si="22"/>
        <v>3.296999999999997</v>
      </c>
      <c r="H154">
        <f t="shared" si="23"/>
        <v>1</v>
      </c>
      <c r="I154">
        <f t="shared" si="24"/>
        <v>1.3753214119964099</v>
      </c>
      <c r="J154">
        <f t="shared" si="28"/>
        <v>4.7256195500830245</v>
      </c>
    </row>
    <row r="155" spans="1:10" x14ac:dyDescent="0.2">
      <c r="A155">
        <v>218</v>
      </c>
      <c r="B155">
        <v>91</v>
      </c>
      <c r="C155">
        <f t="shared" si="25"/>
        <v>90.882999999999996</v>
      </c>
      <c r="D155">
        <f t="shared" si="29"/>
        <v>94</v>
      </c>
      <c r="E155">
        <f t="shared" si="26"/>
        <v>93.174929652753107</v>
      </c>
      <c r="F155">
        <f t="shared" si="27"/>
        <v>89.376228025291923</v>
      </c>
      <c r="G155">
        <f t="shared" si="22"/>
        <v>0.11700000000000443</v>
      </c>
      <c r="H155">
        <f t="shared" si="23"/>
        <v>3</v>
      </c>
      <c r="I155">
        <f t="shared" si="24"/>
        <v>2.1749296527531072</v>
      </c>
      <c r="J155">
        <f t="shared" si="28"/>
        <v>1.6237719747080774</v>
      </c>
    </row>
    <row r="156" spans="1:10" x14ac:dyDescent="0.2">
      <c r="A156">
        <v>226</v>
      </c>
      <c r="B156">
        <v>106</v>
      </c>
      <c r="C156">
        <f t="shared" si="25"/>
        <v>92.522999999999996</v>
      </c>
      <c r="D156">
        <f t="shared" si="29"/>
        <v>94</v>
      </c>
      <c r="E156">
        <f t="shared" si="26"/>
        <v>94.045550487430717</v>
      </c>
      <c r="F156">
        <f t="shared" si="27"/>
        <v>91.181558515875096</v>
      </c>
      <c r="G156">
        <f t="shared" si="22"/>
        <v>13.477000000000004</v>
      </c>
      <c r="H156">
        <f t="shared" si="23"/>
        <v>12</v>
      </c>
      <c r="I156">
        <f t="shared" si="24"/>
        <v>11.954449512569283</v>
      </c>
      <c r="J156">
        <f t="shared" si="28"/>
        <v>14.818441484124904</v>
      </c>
    </row>
    <row r="157" spans="1:10" x14ac:dyDescent="0.2">
      <c r="A157">
        <v>239</v>
      </c>
      <c r="B157">
        <v>92</v>
      </c>
      <c r="C157">
        <f t="shared" si="25"/>
        <v>95.187999999999988</v>
      </c>
      <c r="D157">
        <f t="shared" si="29"/>
        <v>94</v>
      </c>
      <c r="E157">
        <f t="shared" si="26"/>
        <v>95.232942132081575</v>
      </c>
      <c r="F157">
        <f t="shared" si="27"/>
        <v>94.193322969158643</v>
      </c>
      <c r="G157">
        <f t="shared" si="22"/>
        <v>3.1879999999999882</v>
      </c>
      <c r="H157">
        <f t="shared" si="23"/>
        <v>2</v>
      </c>
      <c r="I157">
        <f t="shared" si="24"/>
        <v>3.2329421320815754</v>
      </c>
      <c r="J157">
        <f t="shared" si="28"/>
        <v>2.1933229691586433</v>
      </c>
    </row>
    <row r="158" spans="1:10" x14ac:dyDescent="0.2">
      <c r="A158">
        <v>241</v>
      </c>
      <c r="B158">
        <v>98</v>
      </c>
      <c r="C158">
        <f t="shared" si="25"/>
        <v>95.597999999999985</v>
      </c>
      <c r="D158">
        <f t="shared" si="29"/>
        <v>94</v>
      </c>
      <c r="E158">
        <f t="shared" si="26"/>
        <v>95.393333616656861</v>
      </c>
      <c r="F158">
        <f t="shared" si="27"/>
        <v>94.665419888769875</v>
      </c>
      <c r="G158">
        <f t="shared" si="22"/>
        <v>2.4020000000000152</v>
      </c>
      <c r="H158">
        <f t="shared" si="23"/>
        <v>4</v>
      </c>
      <c r="I158">
        <f t="shared" si="24"/>
        <v>2.6066663833431392</v>
      </c>
      <c r="J158">
        <f t="shared" si="28"/>
        <v>3.3345801112301245</v>
      </c>
    </row>
    <row r="159" spans="1:10" x14ac:dyDescent="0.2">
      <c r="A159">
        <v>240</v>
      </c>
      <c r="B159">
        <v>93</v>
      </c>
      <c r="C159">
        <f t="shared" si="25"/>
        <v>95.393000000000001</v>
      </c>
      <c r="D159">
        <f t="shared" si="29"/>
        <v>94</v>
      </c>
      <c r="E159">
        <f t="shared" si="26"/>
        <v>95.313828847933848</v>
      </c>
      <c r="F159">
        <f t="shared" si="27"/>
        <v>94.429076399136264</v>
      </c>
      <c r="G159">
        <f t="shared" si="22"/>
        <v>2.3930000000000007</v>
      </c>
      <c r="H159">
        <f t="shared" si="23"/>
        <v>1</v>
      </c>
      <c r="I159">
        <f t="shared" si="24"/>
        <v>2.3138288479338485</v>
      </c>
      <c r="J159">
        <f t="shared" si="28"/>
        <v>1.4290763991362638</v>
      </c>
    </row>
    <row r="160" spans="1:10" x14ac:dyDescent="0.2">
      <c r="A160">
        <v>235</v>
      </c>
      <c r="B160">
        <v>96</v>
      </c>
      <c r="C160">
        <f t="shared" si="25"/>
        <v>94.367999999999995</v>
      </c>
      <c r="D160">
        <f t="shared" si="29"/>
        <v>94</v>
      </c>
      <c r="E160">
        <f t="shared" si="26"/>
        <v>94.895142251300157</v>
      </c>
      <c r="F160">
        <f t="shared" si="27"/>
        <v>93.256180437837983</v>
      </c>
      <c r="G160">
        <f t="shared" si="22"/>
        <v>1.632000000000005</v>
      </c>
      <c r="H160">
        <f t="shared" si="23"/>
        <v>2</v>
      </c>
      <c r="I160">
        <f t="shared" si="24"/>
        <v>1.1048577486998425</v>
      </c>
      <c r="J160">
        <f t="shared" si="28"/>
        <v>2.7438195621620167</v>
      </c>
    </row>
    <row r="161" spans="1:10" x14ac:dyDescent="0.2">
      <c r="A161">
        <v>233</v>
      </c>
      <c r="B161">
        <v>90</v>
      </c>
      <c r="C161">
        <f t="shared" si="25"/>
        <v>93.957999999999998</v>
      </c>
      <c r="D161">
        <f t="shared" si="29"/>
        <v>94</v>
      </c>
      <c r="E161">
        <f t="shared" si="26"/>
        <v>94.717380291987425</v>
      </c>
      <c r="F161">
        <f t="shared" si="27"/>
        <v>92.791111402374554</v>
      </c>
      <c r="G161">
        <f t="shared" si="22"/>
        <v>3.9579999999999984</v>
      </c>
      <c r="H161">
        <f t="shared" si="23"/>
        <v>4</v>
      </c>
      <c r="I161">
        <f t="shared" si="24"/>
        <v>4.7173802919874248</v>
      </c>
      <c r="J161">
        <f t="shared" si="28"/>
        <v>2.791111402374554</v>
      </c>
    </row>
    <row r="162" spans="1:10" x14ac:dyDescent="0.2">
      <c r="A162">
        <v>237</v>
      </c>
      <c r="B162">
        <v>86</v>
      </c>
      <c r="C162">
        <f t="shared" si="25"/>
        <v>94.777999999999992</v>
      </c>
      <c r="D162">
        <f t="shared" si="29"/>
        <v>94</v>
      </c>
      <c r="E162">
        <f t="shared" si="26"/>
        <v>95.066936631850965</v>
      </c>
      <c r="F162">
        <f t="shared" si="27"/>
        <v>93.72358039923256</v>
      </c>
      <c r="G162">
        <f t="shared" si="22"/>
        <v>8.7779999999999916</v>
      </c>
      <c r="H162">
        <f t="shared" si="23"/>
        <v>8</v>
      </c>
      <c r="I162">
        <f t="shared" si="24"/>
        <v>9.0669366318509645</v>
      </c>
      <c r="J162">
        <f t="shared" si="28"/>
        <v>7.72358039923256</v>
      </c>
    </row>
    <row r="163" spans="1:10" x14ac:dyDescent="0.2">
      <c r="A163">
        <v>205</v>
      </c>
      <c r="B163">
        <v>90</v>
      </c>
      <c r="C163">
        <f t="shared" si="25"/>
        <v>88.217999999999989</v>
      </c>
      <c r="D163">
        <f t="shared" si="29"/>
        <v>94</v>
      </c>
      <c r="E163">
        <f t="shared" si="26"/>
        <v>91.493534361706153</v>
      </c>
      <c r="F163">
        <f t="shared" si="27"/>
        <v>86.518486753935804</v>
      </c>
      <c r="G163">
        <f t="shared" si="22"/>
        <v>1.7820000000000107</v>
      </c>
      <c r="H163">
        <f t="shared" si="23"/>
        <v>4</v>
      </c>
      <c r="I163">
        <f t="shared" si="24"/>
        <v>1.4935343617061534</v>
      </c>
      <c r="J163">
        <f t="shared" si="28"/>
        <v>3.4815132460641962</v>
      </c>
    </row>
    <row r="164" spans="1:10" x14ac:dyDescent="0.2">
      <c r="A164">
        <v>119</v>
      </c>
      <c r="B164">
        <v>66</v>
      </c>
      <c r="C164">
        <f t="shared" si="25"/>
        <v>70.587999999999994</v>
      </c>
      <c r="D164">
        <f t="shared" si="29"/>
        <v>68</v>
      </c>
      <c r="E164">
        <f t="shared" si="26"/>
        <v>68.364031873207452</v>
      </c>
      <c r="F164">
        <f t="shared" si="27"/>
        <v>69.782300486439709</v>
      </c>
      <c r="G164">
        <f t="shared" si="22"/>
        <v>4.5879999999999939</v>
      </c>
      <c r="H164">
        <f t="shared" si="23"/>
        <v>2</v>
      </c>
      <c r="I164">
        <f t="shared" si="24"/>
        <v>2.3640318732074519</v>
      </c>
      <c r="J164">
        <f t="shared" si="28"/>
        <v>3.7823004864397092</v>
      </c>
    </row>
    <row r="165" spans="1:10" x14ac:dyDescent="0.2">
      <c r="A165">
        <v>116</v>
      </c>
      <c r="B165">
        <v>58</v>
      </c>
      <c r="C165">
        <f t="shared" si="25"/>
        <v>69.972999999999999</v>
      </c>
      <c r="D165">
        <f t="shared" si="29"/>
        <v>68</v>
      </c>
      <c r="E165">
        <f t="shared" si="26"/>
        <v>67.130734809344389</v>
      </c>
      <c r="F165">
        <f t="shared" si="27"/>
        <v>69.260944822119001</v>
      </c>
      <c r="G165">
        <f t="shared" si="22"/>
        <v>11.972999999999999</v>
      </c>
      <c r="H165">
        <f t="shared" si="23"/>
        <v>10</v>
      </c>
      <c r="I165">
        <f t="shared" si="24"/>
        <v>9.1307348093443892</v>
      </c>
      <c r="J165">
        <f t="shared" si="28"/>
        <v>11.260944822119001</v>
      </c>
    </row>
    <row r="166" spans="1:10" x14ac:dyDescent="0.2">
      <c r="A166">
        <v>217</v>
      </c>
      <c r="B166">
        <v>96</v>
      </c>
      <c r="C166">
        <f t="shared" si="25"/>
        <v>90.677999999999997</v>
      </c>
      <c r="D166">
        <f t="shared" si="29"/>
        <v>94</v>
      </c>
      <c r="E166">
        <f t="shared" si="26"/>
        <v>93.057787676887472</v>
      </c>
      <c r="F166">
        <f t="shared" si="27"/>
        <v>89.153089632765841</v>
      </c>
      <c r="G166">
        <f t="shared" si="22"/>
        <v>5.3220000000000027</v>
      </c>
      <c r="H166">
        <f t="shared" si="23"/>
        <v>2</v>
      </c>
      <c r="I166">
        <f t="shared" si="24"/>
        <v>2.9422123231125283</v>
      </c>
      <c r="J166">
        <f t="shared" si="28"/>
        <v>6.8469103672341589</v>
      </c>
    </row>
    <row r="167" spans="1:10" x14ac:dyDescent="0.2">
      <c r="A167">
        <v>242</v>
      </c>
      <c r="B167">
        <v>95</v>
      </c>
      <c r="C167">
        <f t="shared" si="25"/>
        <v>95.802999999999997</v>
      </c>
      <c r="D167">
        <f t="shared" si="29"/>
        <v>94</v>
      </c>
      <c r="E167">
        <f t="shared" si="26"/>
        <v>95.471477692401052</v>
      </c>
      <c r="F167">
        <f t="shared" si="27"/>
        <v>94.902354914900712</v>
      </c>
      <c r="G167">
        <f t="shared" si="22"/>
        <v>0.80299999999999727</v>
      </c>
      <c r="H167">
        <f t="shared" si="23"/>
        <v>1</v>
      </c>
      <c r="I167">
        <f t="shared" si="24"/>
        <v>0.4714776924010522</v>
      </c>
      <c r="J167">
        <f t="shared" si="28"/>
        <v>9.7645085099287598E-2</v>
      </c>
    </row>
    <row r="168" spans="1:10" x14ac:dyDescent="0.2">
      <c r="A168">
        <v>205</v>
      </c>
      <c r="B168">
        <v>87</v>
      </c>
      <c r="C168">
        <f t="shared" si="25"/>
        <v>88.217999999999989</v>
      </c>
      <c r="D168">
        <f t="shared" si="29"/>
        <v>94</v>
      </c>
      <c r="E168">
        <f t="shared" si="26"/>
        <v>91.493534361706153</v>
      </c>
      <c r="F168">
        <f t="shared" si="27"/>
        <v>86.518486753935804</v>
      </c>
      <c r="G168">
        <f t="shared" si="22"/>
        <v>1.2179999999999893</v>
      </c>
      <c r="H168">
        <f t="shared" si="23"/>
        <v>7</v>
      </c>
      <c r="I168">
        <f t="shared" si="24"/>
        <v>4.4935343617061534</v>
      </c>
      <c r="J168">
        <f t="shared" si="28"/>
        <v>0.48151324606419621</v>
      </c>
    </row>
    <row r="169" spans="1:10" x14ac:dyDescent="0.2">
      <c r="A169">
        <v>211</v>
      </c>
      <c r="B169">
        <v>87</v>
      </c>
      <c r="C169">
        <f t="shared" si="25"/>
        <v>89.447999999999993</v>
      </c>
      <c r="D169">
        <f t="shared" si="29"/>
        <v>94</v>
      </c>
      <c r="E169">
        <f t="shared" si="26"/>
        <v>92.313384962244669</v>
      </c>
      <c r="F169">
        <f t="shared" si="27"/>
        <v>87.825909642114738</v>
      </c>
      <c r="G169">
        <f t="shared" si="22"/>
        <v>2.4479999999999933</v>
      </c>
      <c r="H169">
        <f t="shared" si="23"/>
        <v>7</v>
      </c>
      <c r="I169">
        <f t="shared" si="24"/>
        <v>5.3133849622446689</v>
      </c>
      <c r="J169">
        <f t="shared" si="28"/>
        <v>0.82590964211473761</v>
      </c>
    </row>
    <row r="170" spans="1:10" x14ac:dyDescent="0.2">
      <c r="A170">
        <v>211</v>
      </c>
      <c r="B170">
        <v>87</v>
      </c>
      <c r="C170">
        <f t="shared" si="25"/>
        <v>89.447999999999993</v>
      </c>
      <c r="D170">
        <f t="shared" si="29"/>
        <v>94</v>
      </c>
      <c r="E170">
        <f t="shared" si="26"/>
        <v>92.313384962244669</v>
      </c>
      <c r="F170">
        <f t="shared" si="27"/>
        <v>87.825909642114738</v>
      </c>
      <c r="G170">
        <f t="shared" si="22"/>
        <v>2.4479999999999933</v>
      </c>
      <c r="H170">
        <f t="shared" si="23"/>
        <v>7</v>
      </c>
      <c r="I170">
        <f t="shared" si="24"/>
        <v>5.3133849622446689</v>
      </c>
      <c r="J170">
        <f t="shared" si="28"/>
        <v>0.82590964211473761</v>
      </c>
    </row>
    <row r="171" spans="1:10" x14ac:dyDescent="0.2">
      <c r="A171">
        <v>233</v>
      </c>
      <c r="B171">
        <v>92</v>
      </c>
      <c r="C171">
        <f t="shared" si="25"/>
        <v>93.957999999999998</v>
      </c>
      <c r="D171">
        <f t="shared" si="29"/>
        <v>94</v>
      </c>
      <c r="E171">
        <f t="shared" si="26"/>
        <v>94.717380291987425</v>
      </c>
      <c r="F171">
        <f t="shared" si="27"/>
        <v>92.791111402374554</v>
      </c>
      <c r="G171">
        <f t="shared" si="22"/>
        <v>1.9579999999999984</v>
      </c>
      <c r="H171">
        <f t="shared" si="23"/>
        <v>2</v>
      </c>
      <c r="I171">
        <f t="shared" si="24"/>
        <v>2.7173802919874248</v>
      </c>
      <c r="J171">
        <f t="shared" si="28"/>
        <v>0.79111140237455402</v>
      </c>
    </row>
    <row r="172" spans="1:10" x14ac:dyDescent="0.2">
      <c r="A172">
        <v>150</v>
      </c>
      <c r="B172">
        <v>78</v>
      </c>
      <c r="C172">
        <f t="shared" si="25"/>
        <v>76.942999999999998</v>
      </c>
      <c r="D172">
        <f t="shared" si="29"/>
        <v>68</v>
      </c>
      <c r="E172">
        <f t="shared" si="26"/>
        <v>79.45595118243574</v>
      </c>
      <c r="F172">
        <f t="shared" si="27"/>
        <v>75.404908124819372</v>
      </c>
      <c r="G172">
        <f t="shared" si="22"/>
        <v>1.0570000000000022</v>
      </c>
      <c r="H172">
        <f t="shared" si="23"/>
        <v>10</v>
      </c>
      <c r="I172">
        <f t="shared" si="24"/>
        <v>1.4559511824357401</v>
      </c>
      <c r="J172">
        <f t="shared" si="28"/>
        <v>2.5950918751806284</v>
      </c>
    </row>
    <row r="173" spans="1:10" x14ac:dyDescent="0.2">
      <c r="A173">
        <v>217</v>
      </c>
      <c r="B173">
        <v>93</v>
      </c>
      <c r="C173">
        <f t="shared" si="25"/>
        <v>90.677999999999997</v>
      </c>
      <c r="D173">
        <f t="shared" si="29"/>
        <v>94</v>
      </c>
      <c r="E173">
        <f t="shared" si="26"/>
        <v>93.057787676887472</v>
      </c>
      <c r="F173">
        <f t="shared" si="27"/>
        <v>89.153089632765841</v>
      </c>
      <c r="G173">
        <f t="shared" si="22"/>
        <v>2.3220000000000027</v>
      </c>
      <c r="H173">
        <f t="shared" si="23"/>
        <v>1</v>
      </c>
      <c r="I173">
        <f t="shared" si="24"/>
        <v>5.7787676887471662E-2</v>
      </c>
      <c r="J173">
        <f t="shared" si="28"/>
        <v>3.8469103672341589</v>
      </c>
    </row>
    <row r="174" spans="1:10" x14ac:dyDescent="0.2">
      <c r="A174">
        <v>236</v>
      </c>
      <c r="B174">
        <v>95</v>
      </c>
      <c r="C174">
        <f t="shared" si="25"/>
        <v>94.572999999999993</v>
      </c>
      <c r="D174">
        <f t="shared" si="29"/>
        <v>94</v>
      </c>
      <c r="E174">
        <f t="shared" si="26"/>
        <v>94.981774130840691</v>
      </c>
      <c r="F174">
        <f t="shared" si="27"/>
        <v>93.489588324000252</v>
      </c>
      <c r="G174">
        <f t="shared" si="22"/>
        <v>0.42700000000000671</v>
      </c>
      <c r="H174">
        <f t="shared" si="23"/>
        <v>1</v>
      </c>
      <c r="I174">
        <f t="shared" si="24"/>
        <v>1.8225869159309127E-2</v>
      </c>
      <c r="J174">
        <f t="shared" si="28"/>
        <v>1.5104116759997481</v>
      </c>
    </row>
    <row r="175" spans="1:10" x14ac:dyDescent="0.2">
      <c r="A175">
        <v>218</v>
      </c>
      <c r="B175">
        <v>84</v>
      </c>
      <c r="C175">
        <f t="shared" si="25"/>
        <v>90.882999999999996</v>
      </c>
      <c r="D175">
        <f t="shared" si="29"/>
        <v>94</v>
      </c>
      <c r="E175">
        <f t="shared" si="26"/>
        <v>93.174929652753107</v>
      </c>
      <c r="F175">
        <f t="shared" si="27"/>
        <v>89.376228025291923</v>
      </c>
      <c r="G175">
        <f t="shared" si="22"/>
        <v>6.8829999999999956</v>
      </c>
      <c r="H175">
        <f t="shared" si="23"/>
        <v>10</v>
      </c>
      <c r="I175">
        <f t="shared" si="24"/>
        <v>9.1749296527531072</v>
      </c>
      <c r="J175">
        <f t="shared" si="28"/>
        <v>5.3762280252919226</v>
      </c>
    </row>
    <row r="176" spans="1:10" x14ac:dyDescent="0.2">
      <c r="A176">
        <v>246</v>
      </c>
      <c r="B176">
        <v>89</v>
      </c>
      <c r="C176">
        <f t="shared" si="25"/>
        <v>96.62299999999999</v>
      </c>
      <c r="D176">
        <f t="shared" si="29"/>
        <v>94</v>
      </c>
      <c r="E176">
        <f t="shared" si="26"/>
        <v>95.770863645161313</v>
      </c>
      <c r="F176">
        <f t="shared" si="27"/>
        <v>95.856040050788565</v>
      </c>
      <c r="G176">
        <f t="shared" si="22"/>
        <v>7.6229999999999905</v>
      </c>
      <c r="H176">
        <f t="shared" si="23"/>
        <v>5</v>
      </c>
      <c r="I176">
        <f t="shared" si="24"/>
        <v>6.7708636451613131</v>
      </c>
      <c r="J176">
        <f t="shared" si="28"/>
        <v>6.8560400507885646</v>
      </c>
    </row>
    <row r="177" spans="1:10" x14ac:dyDescent="0.2">
      <c r="A177">
        <v>229</v>
      </c>
      <c r="B177">
        <v>91</v>
      </c>
      <c r="C177">
        <f t="shared" si="25"/>
        <v>93.138000000000005</v>
      </c>
      <c r="D177">
        <f t="shared" si="29"/>
        <v>94</v>
      </c>
      <c r="E177">
        <f t="shared" si="26"/>
        <v>94.343219934840533</v>
      </c>
      <c r="F177">
        <f t="shared" si="27"/>
        <v>91.867919669854913</v>
      </c>
      <c r="G177">
        <f t="shared" si="22"/>
        <v>2.1380000000000052</v>
      </c>
      <c r="H177">
        <f t="shared" si="23"/>
        <v>3</v>
      </c>
      <c r="I177">
        <f t="shared" si="24"/>
        <v>3.3432199348405334</v>
      </c>
      <c r="J177">
        <f t="shared" si="28"/>
        <v>0.86791966985491342</v>
      </c>
    </row>
    <row r="178" spans="1:10" x14ac:dyDescent="0.2">
      <c r="A178">
        <v>135</v>
      </c>
      <c r="B178">
        <v>94</v>
      </c>
      <c r="C178">
        <f t="shared" si="25"/>
        <v>73.867999999999995</v>
      </c>
      <c r="D178">
        <f t="shared" si="29"/>
        <v>68</v>
      </c>
      <c r="E178">
        <f t="shared" si="26"/>
        <v>74.484241457971933</v>
      </c>
      <c r="F178">
        <f t="shared" si="27"/>
        <v>72.629868970591716</v>
      </c>
      <c r="G178">
        <f t="shared" si="22"/>
        <v>20.132000000000005</v>
      </c>
      <c r="H178">
        <f t="shared" si="23"/>
        <v>26</v>
      </c>
      <c r="I178">
        <f t="shared" si="24"/>
        <v>19.515758542028067</v>
      </c>
      <c r="J178">
        <f t="shared" si="28"/>
        <v>21.370131029408284</v>
      </c>
    </row>
    <row r="179" spans="1:10" x14ac:dyDescent="0.2">
      <c r="A179">
        <v>266</v>
      </c>
      <c r="B179">
        <v>95</v>
      </c>
      <c r="C179">
        <f t="shared" si="25"/>
        <v>100.72299999999998</v>
      </c>
      <c r="D179">
        <f t="shared" si="29"/>
        <v>94</v>
      </c>
      <c r="E179">
        <f t="shared" si="26"/>
        <v>96.989736754338296</v>
      </c>
      <c r="F179">
        <f t="shared" si="27"/>
        <v>100.77016190306341</v>
      </c>
      <c r="G179">
        <f t="shared" si="22"/>
        <v>5.7229999999999848</v>
      </c>
      <c r="H179">
        <f t="shared" si="23"/>
        <v>1</v>
      </c>
      <c r="I179">
        <f t="shared" si="24"/>
        <v>1.9897367543382956</v>
      </c>
      <c r="J179">
        <f t="shared" si="28"/>
        <v>5.7701619030634106</v>
      </c>
    </row>
    <row r="180" spans="1:10" x14ac:dyDescent="0.2">
      <c r="A180">
        <v>260</v>
      </c>
      <c r="B180">
        <v>87</v>
      </c>
      <c r="C180">
        <f t="shared" si="25"/>
        <v>99.492999999999995</v>
      </c>
      <c r="D180">
        <f t="shared" si="29"/>
        <v>94</v>
      </c>
      <c r="E180">
        <f t="shared" si="26"/>
        <v>96.668169175961523</v>
      </c>
      <c r="F180">
        <f t="shared" si="27"/>
        <v>99.270044037453687</v>
      </c>
      <c r="G180">
        <f t="shared" si="22"/>
        <v>12.492999999999995</v>
      </c>
      <c r="H180">
        <f t="shared" si="23"/>
        <v>7</v>
      </c>
      <c r="I180">
        <f t="shared" si="24"/>
        <v>9.6681691759615234</v>
      </c>
      <c r="J180">
        <f t="shared" si="28"/>
        <v>12.270044037453687</v>
      </c>
    </row>
    <row r="181" spans="1:10" x14ac:dyDescent="0.2">
      <c r="A181">
        <v>243</v>
      </c>
      <c r="B181">
        <v>96</v>
      </c>
      <c r="C181">
        <f t="shared" si="25"/>
        <v>96.007999999999996</v>
      </c>
      <c r="D181">
        <f t="shared" si="29"/>
        <v>94</v>
      </c>
      <c r="E181">
        <f t="shared" si="26"/>
        <v>95.548282086552888</v>
      </c>
      <c r="F181">
        <f t="shared" si="27"/>
        <v>95.139882958066437</v>
      </c>
      <c r="G181">
        <f t="shared" si="22"/>
        <v>7.9999999999955662E-3</v>
      </c>
      <c r="H181">
        <f t="shared" si="23"/>
        <v>2</v>
      </c>
      <c r="I181">
        <f t="shared" si="24"/>
        <v>0.4517179134471121</v>
      </c>
      <c r="J181">
        <f t="shared" si="28"/>
        <v>0.86011704193356309</v>
      </c>
    </row>
    <row r="182" spans="1:10" x14ac:dyDescent="0.2">
      <c r="A182">
        <v>230</v>
      </c>
      <c r="B182">
        <v>88</v>
      </c>
      <c r="C182">
        <f t="shared" si="25"/>
        <v>93.342999999999989</v>
      </c>
      <c r="D182">
        <f t="shared" si="29"/>
        <v>94</v>
      </c>
      <c r="E182">
        <f t="shared" si="26"/>
        <v>94.439147920014065</v>
      </c>
      <c r="F182">
        <f t="shared" si="27"/>
        <v>92.097852922917539</v>
      </c>
      <c r="G182">
        <f t="shared" si="22"/>
        <v>5.3429999999999893</v>
      </c>
      <c r="H182">
        <f t="shared" si="23"/>
        <v>6</v>
      </c>
      <c r="I182">
        <f t="shared" si="24"/>
        <v>6.4391479200140651</v>
      </c>
      <c r="J182">
        <f t="shared" si="28"/>
        <v>4.0978529229175393</v>
      </c>
    </row>
    <row r="183" spans="1:10" x14ac:dyDescent="0.2">
      <c r="A183">
        <v>248</v>
      </c>
      <c r="B183">
        <v>93</v>
      </c>
      <c r="C183">
        <f t="shared" si="25"/>
        <v>97.032999999999987</v>
      </c>
      <c r="D183">
        <f t="shared" si="29"/>
        <v>94</v>
      </c>
      <c r="E183">
        <f t="shared" si="26"/>
        <v>95.912927204279569</v>
      </c>
      <c r="F183">
        <f t="shared" si="27"/>
        <v>96.336470508146192</v>
      </c>
      <c r="G183">
        <f t="shared" si="22"/>
        <v>4.032999999999987</v>
      </c>
      <c r="H183">
        <f t="shared" si="23"/>
        <v>1</v>
      </c>
      <c r="I183">
        <f t="shared" si="24"/>
        <v>2.9129272042795691</v>
      </c>
      <c r="J183">
        <f t="shared" si="28"/>
        <v>3.3364705081461921</v>
      </c>
    </row>
    <row r="184" spans="1:10" x14ac:dyDescent="0.2">
      <c r="A184">
        <v>130</v>
      </c>
      <c r="B184">
        <v>61</v>
      </c>
      <c r="C184">
        <f t="shared" si="25"/>
        <v>72.842999999999989</v>
      </c>
      <c r="D184">
        <f t="shared" si="29"/>
        <v>68</v>
      </c>
      <c r="E184">
        <f t="shared" si="26"/>
        <v>72.658664913531098</v>
      </c>
      <c r="F184">
        <f t="shared" si="27"/>
        <v>71.727739211054967</v>
      </c>
      <c r="G184">
        <f t="shared" si="22"/>
        <v>11.842999999999989</v>
      </c>
      <c r="H184">
        <f t="shared" si="23"/>
        <v>7</v>
      </c>
      <c r="I184">
        <f t="shared" si="24"/>
        <v>11.658664913531098</v>
      </c>
      <c r="J184">
        <f t="shared" si="28"/>
        <v>10.727739211054967</v>
      </c>
    </row>
    <row r="185" spans="1:10" x14ac:dyDescent="0.2">
      <c r="A185">
        <v>112</v>
      </c>
      <c r="B185">
        <v>74</v>
      </c>
      <c r="C185">
        <f t="shared" si="25"/>
        <v>69.152999999999992</v>
      </c>
      <c r="D185">
        <f t="shared" si="29"/>
        <v>68</v>
      </c>
      <c r="E185">
        <f t="shared" si="26"/>
        <v>65.448541029029499</v>
      </c>
      <c r="F185">
        <f t="shared" si="27"/>
        <v>68.571858004643474</v>
      </c>
      <c r="G185">
        <f t="shared" si="22"/>
        <v>4.8470000000000084</v>
      </c>
      <c r="H185">
        <f t="shared" si="23"/>
        <v>6</v>
      </c>
      <c r="I185">
        <f t="shared" si="24"/>
        <v>8.5514589709705007</v>
      </c>
      <c r="J185">
        <f t="shared" si="28"/>
        <v>5.4281419953565262</v>
      </c>
    </row>
    <row r="186" spans="1:10" x14ac:dyDescent="0.2">
      <c r="A186">
        <v>260</v>
      </c>
      <c r="B186">
        <v>89</v>
      </c>
      <c r="C186">
        <f t="shared" si="25"/>
        <v>99.492999999999995</v>
      </c>
      <c r="D186">
        <f t="shared" si="29"/>
        <v>94</v>
      </c>
      <c r="E186">
        <f t="shared" si="26"/>
        <v>96.668169175961523</v>
      </c>
      <c r="F186">
        <f t="shared" si="27"/>
        <v>99.270044037453687</v>
      </c>
      <c r="G186">
        <f t="shared" si="22"/>
        <v>10.492999999999995</v>
      </c>
      <c r="H186">
        <f t="shared" si="23"/>
        <v>5</v>
      </c>
      <c r="I186">
        <f t="shared" si="24"/>
        <v>7.6681691759615234</v>
      </c>
      <c r="J186">
        <f t="shared" si="28"/>
        <v>10.270044037453687</v>
      </c>
    </row>
    <row r="187" spans="1:10" x14ac:dyDescent="0.2">
      <c r="A187">
        <v>214</v>
      </c>
      <c r="B187">
        <v>88</v>
      </c>
      <c r="C187">
        <f t="shared" si="25"/>
        <v>90.062999999999988</v>
      </c>
      <c r="D187">
        <f t="shared" si="29"/>
        <v>94</v>
      </c>
      <c r="E187">
        <f t="shared" si="26"/>
        <v>92.694650353885606</v>
      </c>
      <c r="F187">
        <f t="shared" si="27"/>
        <v>88.487011444633225</v>
      </c>
      <c r="G187">
        <f t="shared" si="22"/>
        <v>2.0629999999999882</v>
      </c>
      <c r="H187">
        <f t="shared" si="23"/>
        <v>6</v>
      </c>
      <c r="I187">
        <f t="shared" si="24"/>
        <v>4.6946503538856064</v>
      </c>
      <c r="J187">
        <f t="shared" si="28"/>
        <v>0.48701144463322521</v>
      </c>
    </row>
    <row r="188" spans="1:10" x14ac:dyDescent="0.2">
      <c r="A188">
        <v>236</v>
      </c>
      <c r="B188">
        <v>93</v>
      </c>
      <c r="C188">
        <f t="shared" si="25"/>
        <v>94.572999999999993</v>
      </c>
      <c r="D188">
        <f t="shared" si="29"/>
        <v>94</v>
      </c>
      <c r="E188">
        <f t="shared" si="26"/>
        <v>94.981774130840691</v>
      </c>
      <c r="F188">
        <f t="shared" si="27"/>
        <v>93.489588324000252</v>
      </c>
      <c r="G188">
        <f t="shared" si="22"/>
        <v>1.5729999999999933</v>
      </c>
      <c r="H188">
        <f t="shared" si="23"/>
        <v>1</v>
      </c>
      <c r="I188">
        <f t="shared" si="24"/>
        <v>1.9817741308406909</v>
      </c>
      <c r="J188">
        <f t="shared" si="28"/>
        <v>0.48958832400025187</v>
      </c>
    </row>
    <row r="189" spans="1:10" x14ac:dyDescent="0.2">
      <c r="A189">
        <v>107</v>
      </c>
      <c r="B189">
        <v>71</v>
      </c>
      <c r="C189">
        <f t="shared" si="25"/>
        <v>68.128</v>
      </c>
      <c r="D189">
        <f t="shared" si="29"/>
        <v>68</v>
      </c>
      <c r="E189">
        <f t="shared" si="26"/>
        <v>63.289689957482956</v>
      </c>
      <c r="F189">
        <f t="shared" si="27"/>
        <v>67.720132472854814</v>
      </c>
      <c r="G189">
        <f t="shared" si="22"/>
        <v>2.8719999999999999</v>
      </c>
      <c r="H189">
        <f t="shared" si="23"/>
        <v>3</v>
      </c>
      <c r="I189">
        <f t="shared" si="24"/>
        <v>7.7103100425170439</v>
      </c>
      <c r="J189">
        <f t="shared" si="28"/>
        <v>3.2798675271451856</v>
      </c>
    </row>
    <row r="190" spans="1:10" x14ac:dyDescent="0.2">
      <c r="A190">
        <v>197</v>
      </c>
      <c r="B190">
        <v>92</v>
      </c>
      <c r="C190">
        <f t="shared" si="25"/>
        <v>86.578000000000003</v>
      </c>
      <c r="D190">
        <f t="shared" si="29"/>
        <v>94</v>
      </c>
      <c r="E190">
        <f t="shared" si="26"/>
        <v>90.27271764968097</v>
      </c>
      <c r="F190">
        <f t="shared" si="27"/>
        <v>84.805481792424843</v>
      </c>
      <c r="G190">
        <f t="shared" si="22"/>
        <v>5.421999999999997</v>
      </c>
      <c r="H190">
        <f t="shared" si="23"/>
        <v>2</v>
      </c>
      <c r="I190">
        <f t="shared" si="24"/>
        <v>1.7272823503190295</v>
      </c>
      <c r="J190">
        <f t="shared" si="28"/>
        <v>7.1945182075751575</v>
      </c>
    </row>
    <row r="191" spans="1:10" x14ac:dyDescent="0.2">
      <c r="A191">
        <v>107</v>
      </c>
      <c r="B191">
        <v>73</v>
      </c>
      <c r="C191">
        <f t="shared" si="25"/>
        <v>68.128</v>
      </c>
      <c r="D191">
        <f t="shared" si="29"/>
        <v>68</v>
      </c>
      <c r="E191">
        <f t="shared" si="26"/>
        <v>63.289689957482956</v>
      </c>
      <c r="F191">
        <f t="shared" si="27"/>
        <v>67.720132472854814</v>
      </c>
      <c r="G191">
        <f t="shared" si="22"/>
        <v>4.8719999999999999</v>
      </c>
      <c r="H191">
        <f t="shared" si="23"/>
        <v>5</v>
      </c>
      <c r="I191">
        <f t="shared" si="24"/>
        <v>9.7103100425170439</v>
      </c>
      <c r="J191">
        <f t="shared" si="28"/>
        <v>5.2798675271451856</v>
      </c>
    </row>
    <row r="192" spans="1:10" x14ac:dyDescent="0.2">
      <c r="A192">
        <v>242</v>
      </c>
      <c r="B192">
        <v>94</v>
      </c>
      <c r="C192">
        <f t="shared" si="25"/>
        <v>95.802999999999997</v>
      </c>
      <c r="D192">
        <f t="shared" si="29"/>
        <v>94</v>
      </c>
      <c r="E192">
        <f t="shared" si="26"/>
        <v>95.471477692401052</v>
      </c>
      <c r="F192">
        <f t="shared" si="27"/>
        <v>94.902354914900712</v>
      </c>
      <c r="G192">
        <f t="shared" si="22"/>
        <v>1.8029999999999973</v>
      </c>
      <c r="H192">
        <f t="shared" si="23"/>
        <v>0</v>
      </c>
      <c r="I192">
        <f t="shared" si="24"/>
        <v>1.4714776924010522</v>
      </c>
      <c r="J192">
        <f t="shared" si="28"/>
        <v>0.9023549149007124</v>
      </c>
    </row>
    <row r="193" spans="1:10" x14ac:dyDescent="0.2">
      <c r="A193">
        <v>247</v>
      </c>
      <c r="B193">
        <v>95</v>
      </c>
      <c r="C193">
        <f t="shared" si="25"/>
        <v>96.828000000000003</v>
      </c>
      <c r="D193">
        <f t="shared" si="29"/>
        <v>94</v>
      </c>
      <c r="E193">
        <f t="shared" si="26"/>
        <v>95.842514561704917</v>
      </c>
      <c r="F193">
        <f t="shared" si="27"/>
        <v>96.095955041721069</v>
      </c>
      <c r="G193">
        <f t="shared" si="22"/>
        <v>1.828000000000003</v>
      </c>
      <c r="H193">
        <f t="shared" si="23"/>
        <v>1</v>
      </c>
      <c r="I193">
        <f t="shared" si="24"/>
        <v>0.84251456170491679</v>
      </c>
      <c r="J193">
        <f t="shared" si="28"/>
        <v>1.0959550417210693</v>
      </c>
    </row>
    <row r="194" spans="1:10" x14ac:dyDescent="0.2">
      <c r="A194">
        <v>252</v>
      </c>
      <c r="B194">
        <v>91</v>
      </c>
      <c r="C194">
        <f t="shared" si="25"/>
        <v>97.852999999999994</v>
      </c>
      <c r="D194">
        <f t="shared" si="29"/>
        <v>94</v>
      </c>
      <c r="E194">
        <f t="shared" si="26"/>
        <v>96.182582441817857</v>
      </c>
      <c r="F194">
        <f t="shared" si="27"/>
        <v>97.30456724346854</v>
      </c>
      <c r="G194">
        <f t="shared" ref="G194:G257" si="30">ABS(B194-C194)</f>
        <v>6.8529999999999944</v>
      </c>
      <c r="H194">
        <f t="shared" ref="H194:H257" si="31" xml:space="preserve"> ABS(B194 - D194)</f>
        <v>3</v>
      </c>
      <c r="I194">
        <f t="shared" ref="I194:I257" si="32" xml:space="preserve"> ABS(B194 - E194)</f>
        <v>5.182582441817857</v>
      </c>
      <c r="J194">
        <f t="shared" si="28"/>
        <v>6.30456724346854</v>
      </c>
    </row>
    <row r="195" spans="1:10" x14ac:dyDescent="0.2">
      <c r="A195">
        <v>212</v>
      </c>
      <c r="B195">
        <v>80</v>
      </c>
      <c r="C195">
        <f t="shared" ref="C195:C258" si="33">0.205*A195 + 46.193</f>
        <v>89.652999999999992</v>
      </c>
      <c r="D195">
        <f t="shared" si="29"/>
        <v>94</v>
      </c>
      <c r="E195">
        <f t="shared" ref="E195:E258" si="34" xml:space="preserve"> 99.7507/ (1+ 4.35998 * POWER(2.71828, (-0.0189154 * A195)))</f>
        <v>92.44253256491983</v>
      </c>
      <c r="F195">
        <f t="shared" ref="F195:F258" si="35" xml:space="preserve"> 51.827 * POWER(2.718, 0.0025 * A195)</f>
        <v>88.045726278648672</v>
      </c>
      <c r="G195">
        <f t="shared" si="30"/>
        <v>9.6529999999999916</v>
      </c>
      <c r="H195">
        <f t="shared" si="31"/>
        <v>14</v>
      </c>
      <c r="I195">
        <f t="shared" si="32"/>
        <v>12.44253256491983</v>
      </c>
      <c r="J195">
        <f t="shared" ref="J195:J258" si="36" xml:space="preserve"> ABS(B195 - F195)</f>
        <v>8.0457262786486723</v>
      </c>
    </row>
    <row r="196" spans="1:10" x14ac:dyDescent="0.2">
      <c r="A196">
        <v>253</v>
      </c>
      <c r="B196">
        <v>102</v>
      </c>
      <c r="C196">
        <f t="shared" si="33"/>
        <v>98.057999999999993</v>
      </c>
      <c r="D196">
        <f t="shared" ref="D196:D259" si="37">IF(A196&gt;=180,94,68)</f>
        <v>94</v>
      </c>
      <c r="E196">
        <f t="shared" si="34"/>
        <v>96.247092154513581</v>
      </c>
      <c r="F196">
        <f t="shared" si="35"/>
        <v>97.548107706391235</v>
      </c>
      <c r="G196">
        <f t="shared" si="30"/>
        <v>3.9420000000000073</v>
      </c>
      <c r="H196">
        <f t="shared" si="31"/>
        <v>8</v>
      </c>
      <c r="I196">
        <f t="shared" si="32"/>
        <v>5.7529078454864191</v>
      </c>
      <c r="J196">
        <f t="shared" si="36"/>
        <v>4.4518922936087648</v>
      </c>
    </row>
    <row r="197" spans="1:10" x14ac:dyDescent="0.2">
      <c r="A197">
        <v>132</v>
      </c>
      <c r="B197">
        <v>60</v>
      </c>
      <c r="C197">
        <f t="shared" si="33"/>
        <v>73.253</v>
      </c>
      <c r="D197">
        <f t="shared" si="37"/>
        <v>68</v>
      </c>
      <c r="E197">
        <f t="shared" si="34"/>
        <v>73.398731013859958</v>
      </c>
      <c r="F197">
        <f t="shared" si="35"/>
        <v>72.087238628474424</v>
      </c>
      <c r="G197">
        <f t="shared" si="30"/>
        <v>13.253</v>
      </c>
      <c r="H197">
        <f t="shared" si="31"/>
        <v>8</v>
      </c>
      <c r="I197">
        <f t="shared" si="32"/>
        <v>13.398731013859958</v>
      </c>
      <c r="J197">
        <f t="shared" si="36"/>
        <v>12.087238628474424</v>
      </c>
    </row>
    <row r="198" spans="1:10" x14ac:dyDescent="0.2">
      <c r="A198">
        <v>261</v>
      </c>
      <c r="B198">
        <v>94</v>
      </c>
      <c r="C198">
        <f t="shared" si="33"/>
        <v>99.697999999999993</v>
      </c>
      <c r="D198">
        <f t="shared" si="37"/>
        <v>94</v>
      </c>
      <c r="E198">
        <f t="shared" si="34"/>
        <v>96.72417598148327</v>
      </c>
      <c r="F198">
        <f t="shared" si="35"/>
        <v>99.518503828850157</v>
      </c>
      <c r="G198">
        <f t="shared" si="30"/>
        <v>5.6979999999999933</v>
      </c>
      <c r="H198">
        <f t="shared" si="31"/>
        <v>0</v>
      </c>
      <c r="I198">
        <f t="shared" si="32"/>
        <v>2.7241759814832704</v>
      </c>
      <c r="J198">
        <f t="shared" si="36"/>
        <v>5.5185038288501573</v>
      </c>
    </row>
    <row r="199" spans="1:10" x14ac:dyDescent="0.2">
      <c r="A199">
        <v>236</v>
      </c>
      <c r="B199">
        <v>86</v>
      </c>
      <c r="C199">
        <f t="shared" si="33"/>
        <v>94.572999999999993</v>
      </c>
      <c r="D199">
        <f t="shared" si="37"/>
        <v>94</v>
      </c>
      <c r="E199">
        <f t="shared" si="34"/>
        <v>94.981774130840691</v>
      </c>
      <c r="F199">
        <f t="shared" si="35"/>
        <v>93.489588324000252</v>
      </c>
      <c r="G199">
        <f t="shared" si="30"/>
        <v>8.5729999999999933</v>
      </c>
      <c r="H199">
        <f t="shared" si="31"/>
        <v>8</v>
      </c>
      <c r="I199">
        <f t="shared" si="32"/>
        <v>8.9817741308406909</v>
      </c>
      <c r="J199">
        <f t="shared" si="36"/>
        <v>7.4895883240002519</v>
      </c>
    </row>
    <row r="200" spans="1:10" x14ac:dyDescent="0.2">
      <c r="A200">
        <v>210</v>
      </c>
      <c r="B200">
        <v>86</v>
      </c>
      <c r="C200">
        <f t="shared" si="33"/>
        <v>89.242999999999995</v>
      </c>
      <c r="D200">
        <f t="shared" si="37"/>
        <v>94</v>
      </c>
      <c r="E200">
        <f t="shared" si="34"/>
        <v>92.182141959692174</v>
      </c>
      <c r="F200">
        <f t="shared" si="35"/>
        <v>87.606641803980708</v>
      </c>
      <c r="G200">
        <f t="shared" si="30"/>
        <v>3.242999999999995</v>
      </c>
      <c r="H200">
        <f t="shared" si="31"/>
        <v>8</v>
      </c>
      <c r="I200">
        <f t="shared" si="32"/>
        <v>6.1821419596921743</v>
      </c>
      <c r="J200">
        <f t="shared" si="36"/>
        <v>1.6066418039807076</v>
      </c>
    </row>
    <row r="201" spans="1:10" x14ac:dyDescent="0.2">
      <c r="A201">
        <v>246</v>
      </c>
      <c r="B201">
        <v>108</v>
      </c>
      <c r="C201">
        <f t="shared" si="33"/>
        <v>96.62299999999999</v>
      </c>
      <c r="D201">
        <f t="shared" si="37"/>
        <v>94</v>
      </c>
      <c r="E201">
        <f t="shared" si="34"/>
        <v>95.770863645161313</v>
      </c>
      <c r="F201">
        <f t="shared" si="35"/>
        <v>95.856040050788565</v>
      </c>
      <c r="G201">
        <f t="shared" si="30"/>
        <v>11.37700000000001</v>
      </c>
      <c r="H201">
        <f t="shared" si="31"/>
        <v>14</v>
      </c>
      <c r="I201">
        <f t="shared" si="32"/>
        <v>12.229136354838687</v>
      </c>
      <c r="J201">
        <f t="shared" si="36"/>
        <v>12.143959949211435</v>
      </c>
    </row>
    <row r="202" spans="1:10" x14ac:dyDescent="0.2">
      <c r="A202">
        <v>214</v>
      </c>
      <c r="B202">
        <v>91</v>
      </c>
      <c r="C202">
        <f t="shared" si="33"/>
        <v>90.062999999999988</v>
      </c>
      <c r="D202">
        <f t="shared" si="37"/>
        <v>94</v>
      </c>
      <c r="E202">
        <f t="shared" si="34"/>
        <v>92.694650353885606</v>
      </c>
      <c r="F202">
        <f t="shared" si="35"/>
        <v>88.487011444633225</v>
      </c>
      <c r="G202">
        <f t="shared" si="30"/>
        <v>0.93700000000001182</v>
      </c>
      <c r="H202">
        <f t="shared" si="31"/>
        <v>3</v>
      </c>
      <c r="I202">
        <f t="shared" si="32"/>
        <v>1.6946503538856064</v>
      </c>
      <c r="J202">
        <f t="shared" si="36"/>
        <v>2.5129885553667748</v>
      </c>
    </row>
    <row r="203" spans="1:10" x14ac:dyDescent="0.2">
      <c r="A203">
        <v>111</v>
      </c>
      <c r="B203">
        <v>57</v>
      </c>
      <c r="C203">
        <f t="shared" si="33"/>
        <v>68.947999999999993</v>
      </c>
      <c r="D203">
        <f t="shared" si="37"/>
        <v>68</v>
      </c>
      <c r="E203">
        <f t="shared" si="34"/>
        <v>65.021576169956845</v>
      </c>
      <c r="F203">
        <f t="shared" si="35"/>
        <v>68.400660198406314</v>
      </c>
      <c r="G203">
        <f t="shared" si="30"/>
        <v>11.947999999999993</v>
      </c>
      <c r="H203">
        <f t="shared" si="31"/>
        <v>11</v>
      </c>
      <c r="I203">
        <f t="shared" si="32"/>
        <v>8.0215761699568446</v>
      </c>
      <c r="J203">
        <f t="shared" si="36"/>
        <v>11.400660198406314</v>
      </c>
    </row>
    <row r="204" spans="1:10" x14ac:dyDescent="0.2">
      <c r="A204">
        <v>228</v>
      </c>
      <c r="B204">
        <v>93</v>
      </c>
      <c r="C204">
        <f t="shared" si="33"/>
        <v>92.932999999999993</v>
      </c>
      <c r="D204">
        <f t="shared" si="37"/>
        <v>94</v>
      </c>
      <c r="E204">
        <f t="shared" si="34"/>
        <v>94.245660455607009</v>
      </c>
      <c r="F204">
        <f t="shared" si="35"/>
        <v>91.638560472529605</v>
      </c>
      <c r="G204">
        <f t="shared" si="30"/>
        <v>6.7000000000007276E-2</v>
      </c>
      <c r="H204">
        <f t="shared" si="31"/>
        <v>1</v>
      </c>
      <c r="I204">
        <f t="shared" si="32"/>
        <v>1.245660455607009</v>
      </c>
      <c r="J204">
        <f t="shared" si="36"/>
        <v>1.3614395274703952</v>
      </c>
    </row>
    <row r="205" spans="1:10" x14ac:dyDescent="0.2">
      <c r="A205">
        <v>245</v>
      </c>
      <c r="B205">
        <v>94</v>
      </c>
      <c r="C205">
        <f t="shared" si="33"/>
        <v>96.417999999999992</v>
      </c>
      <c r="D205">
        <f t="shared" si="37"/>
        <v>94</v>
      </c>
      <c r="E205">
        <f t="shared" si="34"/>
        <v>95.697954659746657</v>
      </c>
      <c r="F205">
        <f t="shared" si="35"/>
        <v>95.61672403619022</v>
      </c>
      <c r="G205">
        <f t="shared" si="30"/>
        <v>2.4179999999999922</v>
      </c>
      <c r="H205">
        <f t="shared" si="31"/>
        <v>0</v>
      </c>
      <c r="I205">
        <f t="shared" si="32"/>
        <v>1.6979546597466566</v>
      </c>
      <c r="J205">
        <f t="shared" si="36"/>
        <v>1.6167240361902202</v>
      </c>
    </row>
    <row r="206" spans="1:10" x14ac:dyDescent="0.2">
      <c r="A206">
        <v>250</v>
      </c>
      <c r="B206">
        <v>95</v>
      </c>
      <c r="C206">
        <f t="shared" si="33"/>
        <v>97.442999999999998</v>
      </c>
      <c r="D206">
        <f t="shared" si="37"/>
        <v>94</v>
      </c>
      <c r="E206">
        <f t="shared" si="34"/>
        <v>96.050115633145978</v>
      </c>
      <c r="F206">
        <f t="shared" si="35"/>
        <v>96.819308882879014</v>
      </c>
      <c r="G206">
        <f t="shared" si="30"/>
        <v>2.4429999999999978</v>
      </c>
      <c r="H206">
        <f t="shared" si="31"/>
        <v>1</v>
      </c>
      <c r="I206">
        <f t="shared" si="32"/>
        <v>1.0501156331459782</v>
      </c>
      <c r="J206">
        <f t="shared" si="36"/>
        <v>1.8193088828790138</v>
      </c>
    </row>
    <row r="207" spans="1:10" x14ac:dyDescent="0.2">
      <c r="A207">
        <v>234</v>
      </c>
      <c r="B207">
        <v>80</v>
      </c>
      <c r="C207">
        <f t="shared" si="33"/>
        <v>94.162999999999997</v>
      </c>
      <c r="D207">
        <f t="shared" si="37"/>
        <v>94</v>
      </c>
      <c r="E207">
        <f t="shared" si="34"/>
        <v>94.807018536349844</v>
      </c>
      <c r="F207">
        <f t="shared" si="35"/>
        <v>93.023355282248147</v>
      </c>
      <c r="G207">
        <f t="shared" si="30"/>
        <v>14.162999999999997</v>
      </c>
      <c r="H207">
        <f t="shared" si="31"/>
        <v>14</v>
      </c>
      <c r="I207">
        <f t="shared" si="32"/>
        <v>14.807018536349844</v>
      </c>
      <c r="J207">
        <f t="shared" si="36"/>
        <v>13.023355282248147</v>
      </c>
    </row>
    <row r="208" spans="1:10" x14ac:dyDescent="0.2">
      <c r="A208">
        <v>207</v>
      </c>
      <c r="B208">
        <v>93</v>
      </c>
      <c r="C208">
        <f t="shared" si="33"/>
        <v>88.627999999999986</v>
      </c>
      <c r="D208">
        <f t="shared" si="37"/>
        <v>94</v>
      </c>
      <c r="E208">
        <f t="shared" si="34"/>
        <v>91.775566370242686</v>
      </c>
      <c r="F208">
        <f t="shared" si="35"/>
        <v>86.9521173956675</v>
      </c>
      <c r="G208">
        <f t="shared" si="30"/>
        <v>4.3720000000000141</v>
      </c>
      <c r="H208">
        <f t="shared" si="31"/>
        <v>1</v>
      </c>
      <c r="I208">
        <f t="shared" si="32"/>
        <v>1.2244336297573142</v>
      </c>
      <c r="J208">
        <f t="shared" si="36"/>
        <v>6.0478826043325</v>
      </c>
    </row>
    <row r="209" spans="1:10" x14ac:dyDescent="0.2">
      <c r="A209">
        <v>127</v>
      </c>
      <c r="B209">
        <v>61</v>
      </c>
      <c r="C209">
        <f t="shared" si="33"/>
        <v>72.227999999999994</v>
      </c>
      <c r="D209">
        <f t="shared" si="37"/>
        <v>68</v>
      </c>
      <c r="E209">
        <f t="shared" si="34"/>
        <v>71.524445156144736</v>
      </c>
      <c r="F209">
        <f t="shared" si="35"/>
        <v>71.191848836763427</v>
      </c>
      <c r="G209">
        <f t="shared" si="30"/>
        <v>11.227999999999994</v>
      </c>
      <c r="H209">
        <f t="shared" si="31"/>
        <v>7</v>
      </c>
      <c r="I209">
        <f t="shared" si="32"/>
        <v>10.524445156144736</v>
      </c>
      <c r="J209">
        <f t="shared" si="36"/>
        <v>10.191848836763427</v>
      </c>
    </row>
    <row r="210" spans="1:10" x14ac:dyDescent="0.2">
      <c r="A210">
        <v>244</v>
      </c>
      <c r="B210">
        <v>95</v>
      </c>
      <c r="C210">
        <f t="shared" si="33"/>
        <v>96.212999999999994</v>
      </c>
      <c r="D210">
        <f t="shared" si="37"/>
        <v>94</v>
      </c>
      <c r="E210">
        <f t="shared" si="34"/>
        <v>95.623767567367295</v>
      </c>
      <c r="F210">
        <f t="shared" si="35"/>
        <v>95.378005502510248</v>
      </c>
      <c r="G210">
        <f t="shared" si="30"/>
        <v>1.2129999999999939</v>
      </c>
      <c r="H210">
        <f t="shared" si="31"/>
        <v>1</v>
      </c>
      <c r="I210">
        <f t="shared" si="32"/>
        <v>0.62376756736729533</v>
      </c>
      <c r="J210">
        <f t="shared" si="36"/>
        <v>0.37800550251024845</v>
      </c>
    </row>
    <row r="211" spans="1:10" x14ac:dyDescent="0.2">
      <c r="A211">
        <v>253</v>
      </c>
      <c r="B211">
        <v>91</v>
      </c>
      <c r="C211">
        <f t="shared" si="33"/>
        <v>98.057999999999993</v>
      </c>
      <c r="D211">
        <f t="shared" si="37"/>
        <v>94</v>
      </c>
      <c r="E211">
        <f t="shared" si="34"/>
        <v>96.247092154513581</v>
      </c>
      <c r="F211">
        <f t="shared" si="35"/>
        <v>97.548107706391235</v>
      </c>
      <c r="G211">
        <f t="shared" si="30"/>
        <v>7.0579999999999927</v>
      </c>
      <c r="H211">
        <f t="shared" si="31"/>
        <v>3</v>
      </c>
      <c r="I211">
        <f t="shared" si="32"/>
        <v>5.2470921545135809</v>
      </c>
      <c r="J211">
        <f t="shared" si="36"/>
        <v>6.5481077063912352</v>
      </c>
    </row>
    <row r="212" spans="1:10" x14ac:dyDescent="0.2">
      <c r="A212">
        <v>226</v>
      </c>
      <c r="B212">
        <v>88</v>
      </c>
      <c r="C212">
        <f t="shared" si="33"/>
        <v>92.522999999999996</v>
      </c>
      <c r="D212">
        <f t="shared" si="37"/>
        <v>94</v>
      </c>
      <c r="E212">
        <f t="shared" si="34"/>
        <v>94.045550487430717</v>
      </c>
      <c r="F212">
        <f t="shared" si="35"/>
        <v>91.181558515875096</v>
      </c>
      <c r="G212">
        <f t="shared" si="30"/>
        <v>4.5229999999999961</v>
      </c>
      <c r="H212">
        <f t="shared" si="31"/>
        <v>6</v>
      </c>
      <c r="I212">
        <f t="shared" si="32"/>
        <v>6.0455504874307167</v>
      </c>
      <c r="J212">
        <f t="shared" si="36"/>
        <v>3.1815585158750963</v>
      </c>
    </row>
    <row r="213" spans="1:10" x14ac:dyDescent="0.2">
      <c r="A213">
        <v>234</v>
      </c>
      <c r="B213">
        <v>95</v>
      </c>
      <c r="C213">
        <f t="shared" si="33"/>
        <v>94.162999999999997</v>
      </c>
      <c r="D213">
        <f t="shared" si="37"/>
        <v>94</v>
      </c>
      <c r="E213">
        <f t="shared" si="34"/>
        <v>94.807018536349844</v>
      </c>
      <c r="F213">
        <f t="shared" si="35"/>
        <v>93.023355282248147</v>
      </c>
      <c r="G213">
        <f t="shared" si="30"/>
        <v>0.8370000000000033</v>
      </c>
      <c r="H213">
        <f t="shared" si="31"/>
        <v>1</v>
      </c>
      <c r="I213">
        <f t="shared" si="32"/>
        <v>0.19298146365015612</v>
      </c>
      <c r="J213">
        <f t="shared" si="36"/>
        <v>1.9766447177518529</v>
      </c>
    </row>
    <row r="214" spans="1:10" x14ac:dyDescent="0.2">
      <c r="A214">
        <v>120</v>
      </c>
      <c r="B214">
        <v>64</v>
      </c>
      <c r="C214">
        <f t="shared" si="33"/>
        <v>70.792999999999992</v>
      </c>
      <c r="D214">
        <f t="shared" si="37"/>
        <v>68</v>
      </c>
      <c r="E214">
        <f t="shared" si="34"/>
        <v>68.769483750154052</v>
      </c>
      <c r="F214">
        <f t="shared" si="35"/>
        <v>69.956956355590791</v>
      </c>
      <c r="G214">
        <f t="shared" si="30"/>
        <v>6.7929999999999922</v>
      </c>
      <c r="H214">
        <f t="shared" si="31"/>
        <v>4</v>
      </c>
      <c r="I214">
        <f t="shared" si="32"/>
        <v>4.7694837501540519</v>
      </c>
      <c r="J214">
        <f t="shared" si="36"/>
        <v>5.9569563555907905</v>
      </c>
    </row>
    <row r="215" spans="1:10" x14ac:dyDescent="0.2">
      <c r="A215">
        <v>265</v>
      </c>
      <c r="B215">
        <v>108</v>
      </c>
      <c r="C215">
        <f t="shared" si="33"/>
        <v>100.518</v>
      </c>
      <c r="D215">
        <f t="shared" si="37"/>
        <v>94</v>
      </c>
      <c r="E215">
        <f t="shared" si="34"/>
        <v>96.93850135674333</v>
      </c>
      <c r="F215">
        <f t="shared" si="35"/>
        <v>100.51857719828845</v>
      </c>
      <c r="G215">
        <f t="shared" si="30"/>
        <v>7.4819999999999993</v>
      </c>
      <c r="H215">
        <f t="shared" si="31"/>
        <v>14</v>
      </c>
      <c r="I215">
        <f t="shared" si="32"/>
        <v>11.06149864325667</v>
      </c>
      <c r="J215">
        <f t="shared" si="36"/>
        <v>7.4814228017115454</v>
      </c>
    </row>
    <row r="216" spans="1:10" x14ac:dyDescent="0.2">
      <c r="A216">
        <v>200</v>
      </c>
      <c r="B216">
        <v>96</v>
      </c>
      <c r="C216">
        <f t="shared" si="33"/>
        <v>87.192999999999998</v>
      </c>
      <c r="D216">
        <f t="shared" si="37"/>
        <v>94</v>
      </c>
      <c r="E216">
        <f t="shared" si="34"/>
        <v>90.748393802026058</v>
      </c>
      <c r="F216">
        <f t="shared" si="35"/>
        <v>85.44384759022735</v>
      </c>
      <c r="G216">
        <f t="shared" si="30"/>
        <v>8.8070000000000022</v>
      </c>
      <c r="H216">
        <f t="shared" si="31"/>
        <v>2</v>
      </c>
      <c r="I216">
        <f t="shared" si="32"/>
        <v>5.2516061979739419</v>
      </c>
      <c r="J216">
        <f t="shared" si="36"/>
        <v>10.55615240977265</v>
      </c>
    </row>
    <row r="217" spans="1:10" x14ac:dyDescent="0.2">
      <c r="A217">
        <v>180</v>
      </c>
      <c r="B217">
        <v>105</v>
      </c>
      <c r="C217">
        <f t="shared" si="33"/>
        <v>83.092999999999989</v>
      </c>
      <c r="D217">
        <f t="shared" si="37"/>
        <v>94</v>
      </c>
      <c r="E217">
        <f t="shared" si="34"/>
        <v>87.132637853908335</v>
      </c>
      <c r="F217">
        <f t="shared" si="35"/>
        <v>81.277123327250735</v>
      </c>
      <c r="G217">
        <f t="shared" si="30"/>
        <v>21.907000000000011</v>
      </c>
      <c r="H217">
        <f t="shared" si="31"/>
        <v>11</v>
      </c>
      <c r="I217">
        <f t="shared" si="32"/>
        <v>17.867362146091665</v>
      </c>
      <c r="J217">
        <f t="shared" si="36"/>
        <v>23.722876672749265</v>
      </c>
    </row>
    <row r="218" spans="1:10" x14ac:dyDescent="0.2">
      <c r="A218">
        <v>120</v>
      </c>
      <c r="B218">
        <v>76</v>
      </c>
      <c r="C218">
        <f t="shared" si="33"/>
        <v>70.792999999999992</v>
      </c>
      <c r="D218">
        <f t="shared" si="37"/>
        <v>68</v>
      </c>
      <c r="E218">
        <f t="shared" si="34"/>
        <v>68.769483750154052</v>
      </c>
      <c r="F218">
        <f t="shared" si="35"/>
        <v>69.956956355590791</v>
      </c>
      <c r="G218">
        <f t="shared" si="30"/>
        <v>5.2070000000000078</v>
      </c>
      <c r="H218">
        <f t="shared" si="31"/>
        <v>8</v>
      </c>
      <c r="I218">
        <f t="shared" si="32"/>
        <v>7.2305162498459481</v>
      </c>
      <c r="J218">
        <f t="shared" si="36"/>
        <v>6.0430436444092095</v>
      </c>
    </row>
    <row r="219" spans="1:10" x14ac:dyDescent="0.2">
      <c r="A219">
        <v>195</v>
      </c>
      <c r="B219">
        <v>79</v>
      </c>
      <c r="C219">
        <f t="shared" si="33"/>
        <v>86.167999999999992</v>
      </c>
      <c r="D219">
        <f t="shared" si="37"/>
        <v>94</v>
      </c>
      <c r="E219">
        <f t="shared" si="34"/>
        <v>89.943218463231858</v>
      </c>
      <c r="F219">
        <f t="shared" si="35"/>
        <v>84.382556433118452</v>
      </c>
      <c r="G219">
        <f t="shared" si="30"/>
        <v>7.1679999999999922</v>
      </c>
      <c r="H219">
        <f t="shared" si="31"/>
        <v>15</v>
      </c>
      <c r="I219">
        <f t="shared" si="32"/>
        <v>10.943218463231858</v>
      </c>
      <c r="J219">
        <f t="shared" si="36"/>
        <v>5.3825564331184523</v>
      </c>
    </row>
    <row r="220" spans="1:10" x14ac:dyDescent="0.2">
      <c r="A220">
        <v>273</v>
      </c>
      <c r="B220">
        <v>103</v>
      </c>
      <c r="C220">
        <f t="shared" si="33"/>
        <v>102.15799999999999</v>
      </c>
      <c r="D220">
        <f t="shared" si="37"/>
        <v>94</v>
      </c>
      <c r="E220">
        <f t="shared" si="34"/>
        <v>97.32381045513894</v>
      </c>
      <c r="F220">
        <f t="shared" si="35"/>
        <v>102.54897450074296</v>
      </c>
      <c r="G220">
        <f t="shared" si="30"/>
        <v>0.84200000000001296</v>
      </c>
      <c r="H220">
        <f t="shared" si="31"/>
        <v>9</v>
      </c>
      <c r="I220">
        <f t="shared" si="32"/>
        <v>5.6761895448610602</v>
      </c>
      <c r="J220">
        <f t="shared" si="36"/>
        <v>0.45102549925704238</v>
      </c>
    </row>
    <row r="221" spans="1:10" x14ac:dyDescent="0.2">
      <c r="A221">
        <v>217</v>
      </c>
      <c r="B221">
        <v>88</v>
      </c>
      <c r="C221">
        <f t="shared" si="33"/>
        <v>90.677999999999997</v>
      </c>
      <c r="D221">
        <f t="shared" si="37"/>
        <v>94</v>
      </c>
      <c r="E221">
        <f t="shared" si="34"/>
        <v>93.057787676887472</v>
      </c>
      <c r="F221">
        <f t="shared" si="35"/>
        <v>89.153089632765841</v>
      </c>
      <c r="G221">
        <f t="shared" si="30"/>
        <v>2.6779999999999973</v>
      </c>
      <c r="H221">
        <f t="shared" si="31"/>
        <v>6</v>
      </c>
      <c r="I221">
        <f t="shared" si="32"/>
        <v>5.0577876768874717</v>
      </c>
      <c r="J221">
        <f t="shared" si="36"/>
        <v>1.1530896327658411</v>
      </c>
    </row>
    <row r="222" spans="1:10" x14ac:dyDescent="0.2">
      <c r="A222">
        <v>262</v>
      </c>
      <c r="B222">
        <v>100</v>
      </c>
      <c r="C222">
        <f t="shared" si="33"/>
        <v>99.902999999999992</v>
      </c>
      <c r="D222">
        <f t="shared" si="37"/>
        <v>94</v>
      </c>
      <c r="E222">
        <f t="shared" si="34"/>
        <v>96.779196473864189</v>
      </c>
      <c r="F222">
        <f t="shared" si="35"/>
        <v>99.767585482244797</v>
      </c>
      <c r="G222">
        <f t="shared" si="30"/>
        <v>9.7000000000008413E-2</v>
      </c>
      <c r="H222">
        <f t="shared" si="31"/>
        <v>6</v>
      </c>
      <c r="I222">
        <f t="shared" si="32"/>
        <v>3.2208035261358106</v>
      </c>
      <c r="J222">
        <f t="shared" si="36"/>
        <v>0.23241451775520261</v>
      </c>
    </row>
    <row r="223" spans="1:10" x14ac:dyDescent="0.2">
      <c r="A223">
        <v>137</v>
      </c>
      <c r="B223">
        <v>74</v>
      </c>
      <c r="C223">
        <f t="shared" si="33"/>
        <v>74.277999999999992</v>
      </c>
      <c r="D223">
        <f t="shared" si="37"/>
        <v>68</v>
      </c>
      <c r="E223">
        <f t="shared" si="34"/>
        <v>75.191294944669465</v>
      </c>
      <c r="F223">
        <f t="shared" si="35"/>
        <v>72.993889862221266</v>
      </c>
      <c r="G223">
        <f t="shared" si="30"/>
        <v>0.27799999999999159</v>
      </c>
      <c r="H223">
        <f t="shared" si="31"/>
        <v>6</v>
      </c>
      <c r="I223">
        <f t="shared" si="32"/>
        <v>1.1912949446694654</v>
      </c>
      <c r="J223">
        <f t="shared" si="36"/>
        <v>1.0061101377787338</v>
      </c>
    </row>
    <row r="224" spans="1:10" x14ac:dyDescent="0.2">
      <c r="A224">
        <v>200</v>
      </c>
      <c r="B224">
        <v>85</v>
      </c>
      <c r="C224">
        <f t="shared" si="33"/>
        <v>87.192999999999998</v>
      </c>
      <c r="D224">
        <f t="shared" si="37"/>
        <v>94</v>
      </c>
      <c r="E224">
        <f t="shared" si="34"/>
        <v>90.748393802026058</v>
      </c>
      <c r="F224">
        <f t="shared" si="35"/>
        <v>85.44384759022735</v>
      </c>
      <c r="G224">
        <f t="shared" si="30"/>
        <v>2.1929999999999978</v>
      </c>
      <c r="H224">
        <f t="shared" si="31"/>
        <v>9</v>
      </c>
      <c r="I224">
        <f t="shared" si="32"/>
        <v>5.7483938020260581</v>
      </c>
      <c r="J224">
        <f t="shared" si="36"/>
        <v>0.44384759022734954</v>
      </c>
    </row>
    <row r="225" spans="1:10" x14ac:dyDescent="0.2">
      <c r="A225">
        <v>215</v>
      </c>
      <c r="B225">
        <v>95</v>
      </c>
      <c r="C225">
        <f t="shared" si="33"/>
        <v>90.268000000000001</v>
      </c>
      <c r="D225">
        <f t="shared" si="37"/>
        <v>94</v>
      </c>
      <c r="E225">
        <f t="shared" si="34"/>
        <v>92.817674581527299</v>
      </c>
      <c r="F225">
        <f t="shared" si="35"/>
        <v>88.708482731545686</v>
      </c>
      <c r="G225">
        <f t="shared" si="30"/>
        <v>4.7319999999999993</v>
      </c>
      <c r="H225">
        <f t="shared" si="31"/>
        <v>1</v>
      </c>
      <c r="I225">
        <f t="shared" si="32"/>
        <v>2.1823254184727006</v>
      </c>
      <c r="J225">
        <f t="shared" si="36"/>
        <v>6.2915172684543137</v>
      </c>
    </row>
    <row r="226" spans="1:10" x14ac:dyDescent="0.2">
      <c r="A226">
        <v>224</v>
      </c>
      <c r="B226">
        <v>108</v>
      </c>
      <c r="C226">
        <f t="shared" si="33"/>
        <v>92.113</v>
      </c>
      <c r="D226">
        <f t="shared" si="37"/>
        <v>94</v>
      </c>
      <c r="E226">
        <f t="shared" si="34"/>
        <v>93.838622762718956</v>
      </c>
      <c r="F226">
        <f t="shared" si="35"/>
        <v>90.726835630250406</v>
      </c>
      <c r="G226">
        <f t="shared" si="30"/>
        <v>15.887</v>
      </c>
      <c r="H226">
        <f t="shared" si="31"/>
        <v>14</v>
      </c>
      <c r="I226">
        <f t="shared" si="32"/>
        <v>14.161377237281044</v>
      </c>
      <c r="J226">
        <f t="shared" si="36"/>
        <v>17.273164369749594</v>
      </c>
    </row>
    <row r="227" spans="1:10" x14ac:dyDescent="0.2">
      <c r="A227">
        <v>209</v>
      </c>
      <c r="B227">
        <v>91</v>
      </c>
      <c r="C227">
        <f t="shared" si="33"/>
        <v>89.037999999999997</v>
      </c>
      <c r="D227">
        <f t="shared" si="37"/>
        <v>94</v>
      </c>
      <c r="E227">
        <f t="shared" si="34"/>
        <v>92.048776198311018</v>
      </c>
      <c r="F227">
        <f t="shared" si="35"/>
        <v>87.387921394105987</v>
      </c>
      <c r="G227">
        <f t="shared" si="30"/>
        <v>1.9620000000000033</v>
      </c>
      <c r="H227">
        <f t="shared" si="31"/>
        <v>3</v>
      </c>
      <c r="I227">
        <f t="shared" si="32"/>
        <v>1.0487761983110175</v>
      </c>
      <c r="J227">
        <f t="shared" si="36"/>
        <v>3.6120786058940126</v>
      </c>
    </row>
    <row r="228" spans="1:10" x14ac:dyDescent="0.2">
      <c r="A228">
        <v>222</v>
      </c>
      <c r="B228">
        <v>88</v>
      </c>
      <c r="C228">
        <f t="shared" si="33"/>
        <v>91.703000000000003</v>
      </c>
      <c r="D228">
        <f t="shared" si="37"/>
        <v>94</v>
      </c>
      <c r="E228">
        <f t="shared" si="34"/>
        <v>93.62467858800359</v>
      </c>
      <c r="F228">
        <f t="shared" si="35"/>
        <v>90.274380449916976</v>
      </c>
      <c r="G228">
        <f t="shared" si="30"/>
        <v>3.703000000000003</v>
      </c>
      <c r="H228">
        <f t="shared" si="31"/>
        <v>6</v>
      </c>
      <c r="I228">
        <f t="shared" si="32"/>
        <v>5.6246785880035901</v>
      </c>
      <c r="J228">
        <f t="shared" si="36"/>
        <v>2.2743804499169755</v>
      </c>
    </row>
    <row r="229" spans="1:10" x14ac:dyDescent="0.2">
      <c r="A229">
        <v>147</v>
      </c>
      <c r="B229">
        <v>75</v>
      </c>
      <c r="C229">
        <f t="shared" si="33"/>
        <v>76.328000000000003</v>
      </c>
      <c r="D229">
        <f t="shared" si="37"/>
        <v>68</v>
      </c>
      <c r="E229">
        <f t="shared" si="34"/>
        <v>78.523164036636487</v>
      </c>
      <c r="F229">
        <f t="shared" si="35"/>
        <v>74.841544984102953</v>
      </c>
      <c r="G229">
        <f t="shared" si="30"/>
        <v>1.328000000000003</v>
      </c>
      <c r="H229">
        <f t="shared" si="31"/>
        <v>7</v>
      </c>
      <c r="I229">
        <f t="shared" si="32"/>
        <v>3.5231640366364871</v>
      </c>
      <c r="J229">
        <f t="shared" si="36"/>
        <v>0.15845501589704725</v>
      </c>
    </row>
    <row r="230" spans="1:10" x14ac:dyDescent="0.2">
      <c r="A230">
        <v>220</v>
      </c>
      <c r="B230">
        <v>94</v>
      </c>
      <c r="C230">
        <f t="shared" si="33"/>
        <v>91.292999999999992</v>
      </c>
      <c r="D230">
        <f t="shared" si="37"/>
        <v>94</v>
      </c>
      <c r="E230">
        <f t="shared" si="34"/>
        <v>93.403515949772483</v>
      </c>
      <c r="F230">
        <f t="shared" si="35"/>
        <v>89.824181665817207</v>
      </c>
      <c r="G230">
        <f t="shared" si="30"/>
        <v>2.7070000000000078</v>
      </c>
      <c r="H230">
        <f t="shared" si="31"/>
        <v>0</v>
      </c>
      <c r="I230">
        <f t="shared" si="32"/>
        <v>0.5964840502275166</v>
      </c>
      <c r="J230">
        <f t="shared" si="36"/>
        <v>4.175818334182793</v>
      </c>
    </row>
    <row r="231" spans="1:10" x14ac:dyDescent="0.2">
      <c r="A231">
        <v>240</v>
      </c>
      <c r="B231">
        <v>88</v>
      </c>
      <c r="C231">
        <f t="shared" si="33"/>
        <v>95.393000000000001</v>
      </c>
      <c r="D231">
        <f t="shared" si="37"/>
        <v>94</v>
      </c>
      <c r="E231">
        <f t="shared" si="34"/>
        <v>95.313828847933848</v>
      </c>
      <c r="F231">
        <f t="shared" si="35"/>
        <v>94.429076399136264</v>
      </c>
      <c r="G231">
        <f t="shared" si="30"/>
        <v>7.3930000000000007</v>
      </c>
      <c r="H231">
        <f t="shared" si="31"/>
        <v>6</v>
      </c>
      <c r="I231">
        <f t="shared" si="32"/>
        <v>7.3138288479338485</v>
      </c>
      <c r="J231">
        <f t="shared" si="36"/>
        <v>6.4290763991362638</v>
      </c>
    </row>
    <row r="232" spans="1:10" x14ac:dyDescent="0.2">
      <c r="A232">
        <v>214</v>
      </c>
      <c r="B232">
        <v>91</v>
      </c>
      <c r="C232">
        <f t="shared" si="33"/>
        <v>90.062999999999988</v>
      </c>
      <c r="D232">
        <f t="shared" si="37"/>
        <v>94</v>
      </c>
      <c r="E232">
        <f t="shared" si="34"/>
        <v>92.694650353885606</v>
      </c>
      <c r="F232">
        <f t="shared" si="35"/>
        <v>88.487011444633225</v>
      </c>
      <c r="G232">
        <f t="shared" si="30"/>
        <v>0.93700000000001182</v>
      </c>
      <c r="H232">
        <f t="shared" si="31"/>
        <v>3</v>
      </c>
      <c r="I232">
        <f t="shared" si="32"/>
        <v>1.6946503538856064</v>
      </c>
      <c r="J232">
        <f t="shared" si="36"/>
        <v>2.5129885553667748</v>
      </c>
    </row>
    <row r="233" spans="1:10" x14ac:dyDescent="0.2">
      <c r="A233">
        <v>210</v>
      </c>
      <c r="B233">
        <v>96</v>
      </c>
      <c r="C233">
        <f t="shared" si="33"/>
        <v>89.242999999999995</v>
      </c>
      <c r="D233">
        <f t="shared" si="37"/>
        <v>94</v>
      </c>
      <c r="E233">
        <f t="shared" si="34"/>
        <v>92.182141959692174</v>
      </c>
      <c r="F233">
        <f t="shared" si="35"/>
        <v>87.606641803980708</v>
      </c>
      <c r="G233">
        <f t="shared" si="30"/>
        <v>6.757000000000005</v>
      </c>
      <c r="H233">
        <f t="shared" si="31"/>
        <v>2</v>
      </c>
      <c r="I233">
        <f t="shared" si="32"/>
        <v>3.8178580403078257</v>
      </c>
      <c r="J233">
        <f t="shared" si="36"/>
        <v>8.3933581960192924</v>
      </c>
    </row>
    <row r="234" spans="1:10" x14ac:dyDescent="0.2">
      <c r="A234">
        <v>240</v>
      </c>
      <c r="B234">
        <v>90</v>
      </c>
      <c r="C234">
        <f t="shared" si="33"/>
        <v>95.393000000000001</v>
      </c>
      <c r="D234">
        <f t="shared" si="37"/>
        <v>94</v>
      </c>
      <c r="E234">
        <f t="shared" si="34"/>
        <v>95.313828847933848</v>
      </c>
      <c r="F234">
        <f t="shared" si="35"/>
        <v>94.429076399136264</v>
      </c>
      <c r="G234">
        <f t="shared" si="30"/>
        <v>5.3930000000000007</v>
      </c>
      <c r="H234">
        <f t="shared" si="31"/>
        <v>4</v>
      </c>
      <c r="I234">
        <f t="shared" si="32"/>
        <v>5.3138288479338485</v>
      </c>
      <c r="J234">
        <f t="shared" si="36"/>
        <v>4.4290763991362638</v>
      </c>
    </row>
    <row r="235" spans="1:10" x14ac:dyDescent="0.2">
      <c r="A235">
        <v>240</v>
      </c>
      <c r="B235">
        <v>92</v>
      </c>
      <c r="C235">
        <f t="shared" si="33"/>
        <v>95.393000000000001</v>
      </c>
      <c r="D235">
        <f t="shared" si="37"/>
        <v>94</v>
      </c>
      <c r="E235">
        <f t="shared" si="34"/>
        <v>95.313828847933848</v>
      </c>
      <c r="F235">
        <f t="shared" si="35"/>
        <v>94.429076399136264</v>
      </c>
      <c r="G235">
        <f t="shared" si="30"/>
        <v>3.3930000000000007</v>
      </c>
      <c r="H235">
        <f t="shared" si="31"/>
        <v>2</v>
      </c>
      <c r="I235">
        <f t="shared" si="32"/>
        <v>3.3138288479338485</v>
      </c>
      <c r="J235">
        <f t="shared" si="36"/>
        <v>2.4290763991362638</v>
      </c>
    </row>
    <row r="236" spans="1:10" x14ac:dyDescent="0.2">
      <c r="A236">
        <v>105</v>
      </c>
      <c r="B236">
        <v>65</v>
      </c>
      <c r="C236">
        <f t="shared" si="33"/>
        <v>67.717999999999989</v>
      </c>
      <c r="D236">
        <f t="shared" si="37"/>
        <v>68</v>
      </c>
      <c r="E236">
        <f t="shared" si="34"/>
        <v>62.410153246275286</v>
      </c>
      <c r="F236">
        <f t="shared" si="35"/>
        <v>67.38241183554436</v>
      </c>
      <c r="G236">
        <f t="shared" si="30"/>
        <v>2.7179999999999893</v>
      </c>
      <c r="H236">
        <f t="shared" si="31"/>
        <v>3</v>
      </c>
      <c r="I236">
        <f t="shared" si="32"/>
        <v>2.5898467537247143</v>
      </c>
      <c r="J236">
        <f t="shared" si="36"/>
        <v>2.3824118355443602</v>
      </c>
    </row>
    <row r="237" spans="1:10" x14ac:dyDescent="0.2">
      <c r="A237">
        <v>150</v>
      </c>
      <c r="B237">
        <v>57</v>
      </c>
      <c r="C237">
        <f t="shared" si="33"/>
        <v>76.942999999999998</v>
      </c>
      <c r="D237">
        <f t="shared" si="37"/>
        <v>68</v>
      </c>
      <c r="E237">
        <f t="shared" si="34"/>
        <v>79.45595118243574</v>
      </c>
      <c r="F237">
        <f t="shared" si="35"/>
        <v>75.404908124819372</v>
      </c>
      <c r="G237">
        <f t="shared" si="30"/>
        <v>19.942999999999998</v>
      </c>
      <c r="H237">
        <f t="shared" si="31"/>
        <v>11</v>
      </c>
      <c r="I237">
        <f t="shared" si="32"/>
        <v>22.45595118243574</v>
      </c>
      <c r="J237">
        <f t="shared" si="36"/>
        <v>18.404908124819372</v>
      </c>
    </row>
    <row r="238" spans="1:10" x14ac:dyDescent="0.2">
      <c r="A238">
        <v>240</v>
      </c>
      <c r="B238">
        <v>100</v>
      </c>
      <c r="C238">
        <f t="shared" si="33"/>
        <v>95.393000000000001</v>
      </c>
      <c r="D238">
        <f t="shared" si="37"/>
        <v>94</v>
      </c>
      <c r="E238">
        <f t="shared" si="34"/>
        <v>95.313828847933848</v>
      </c>
      <c r="F238">
        <f t="shared" si="35"/>
        <v>94.429076399136264</v>
      </c>
      <c r="G238">
        <f t="shared" si="30"/>
        <v>4.6069999999999993</v>
      </c>
      <c r="H238">
        <f t="shared" si="31"/>
        <v>6</v>
      </c>
      <c r="I238">
        <f t="shared" si="32"/>
        <v>4.6861711520661515</v>
      </c>
      <c r="J238">
        <f t="shared" si="36"/>
        <v>5.5709236008637362</v>
      </c>
    </row>
    <row r="239" spans="1:10" x14ac:dyDescent="0.2">
      <c r="A239">
        <v>210</v>
      </c>
      <c r="B239">
        <v>100</v>
      </c>
      <c r="C239">
        <f t="shared" si="33"/>
        <v>89.242999999999995</v>
      </c>
      <c r="D239">
        <f t="shared" si="37"/>
        <v>94</v>
      </c>
      <c r="E239">
        <f t="shared" si="34"/>
        <v>92.182141959692174</v>
      </c>
      <c r="F239">
        <f t="shared" si="35"/>
        <v>87.606641803980708</v>
      </c>
      <c r="G239">
        <f t="shared" si="30"/>
        <v>10.757000000000005</v>
      </c>
      <c r="H239">
        <f t="shared" si="31"/>
        <v>6</v>
      </c>
      <c r="I239">
        <f t="shared" si="32"/>
        <v>7.8178580403078257</v>
      </c>
      <c r="J239">
        <f t="shared" si="36"/>
        <v>12.393358196019292</v>
      </c>
    </row>
    <row r="240" spans="1:10" x14ac:dyDescent="0.2">
      <c r="A240">
        <v>210</v>
      </c>
      <c r="B240">
        <v>99</v>
      </c>
      <c r="C240">
        <f t="shared" si="33"/>
        <v>89.242999999999995</v>
      </c>
      <c r="D240">
        <f t="shared" si="37"/>
        <v>94</v>
      </c>
      <c r="E240">
        <f t="shared" si="34"/>
        <v>92.182141959692174</v>
      </c>
      <c r="F240">
        <f t="shared" si="35"/>
        <v>87.606641803980708</v>
      </c>
      <c r="G240">
        <f t="shared" si="30"/>
        <v>9.757000000000005</v>
      </c>
      <c r="H240">
        <f t="shared" si="31"/>
        <v>5</v>
      </c>
      <c r="I240">
        <f t="shared" si="32"/>
        <v>6.8178580403078257</v>
      </c>
      <c r="J240">
        <f t="shared" si="36"/>
        <v>11.393358196019292</v>
      </c>
    </row>
    <row r="241" spans="1:10" x14ac:dyDescent="0.2">
      <c r="A241">
        <v>210</v>
      </c>
      <c r="B241">
        <v>89</v>
      </c>
      <c r="C241">
        <f t="shared" si="33"/>
        <v>89.242999999999995</v>
      </c>
      <c r="D241">
        <f t="shared" si="37"/>
        <v>94</v>
      </c>
      <c r="E241">
        <f t="shared" si="34"/>
        <v>92.182141959692174</v>
      </c>
      <c r="F241">
        <f t="shared" si="35"/>
        <v>87.606641803980708</v>
      </c>
      <c r="G241">
        <f t="shared" si="30"/>
        <v>0.242999999999995</v>
      </c>
      <c r="H241">
        <f t="shared" si="31"/>
        <v>5</v>
      </c>
      <c r="I241">
        <f t="shared" si="32"/>
        <v>3.1821419596921743</v>
      </c>
      <c r="J241">
        <f t="shared" si="36"/>
        <v>1.3933581960192924</v>
      </c>
    </row>
    <row r="242" spans="1:10" x14ac:dyDescent="0.2">
      <c r="A242">
        <v>115</v>
      </c>
      <c r="B242">
        <v>72</v>
      </c>
      <c r="C242">
        <f t="shared" si="33"/>
        <v>69.768000000000001</v>
      </c>
      <c r="D242">
        <f t="shared" si="37"/>
        <v>68</v>
      </c>
      <c r="E242">
        <f t="shared" si="34"/>
        <v>66.714139318500031</v>
      </c>
      <c r="F242">
        <f t="shared" si="35"/>
        <v>69.088026628613775</v>
      </c>
      <c r="G242">
        <f t="shared" si="30"/>
        <v>2.2319999999999993</v>
      </c>
      <c r="H242">
        <f t="shared" si="31"/>
        <v>4</v>
      </c>
      <c r="I242">
        <f t="shared" si="32"/>
        <v>5.2858606814999689</v>
      </c>
      <c r="J242">
        <f t="shared" si="36"/>
        <v>2.9119733713862246</v>
      </c>
    </row>
    <row r="243" spans="1:10" x14ac:dyDescent="0.2">
      <c r="A243">
        <v>180</v>
      </c>
      <c r="B243">
        <v>94</v>
      </c>
      <c r="C243">
        <f t="shared" si="33"/>
        <v>83.092999999999989</v>
      </c>
      <c r="D243">
        <f t="shared" si="37"/>
        <v>94</v>
      </c>
      <c r="E243">
        <f t="shared" si="34"/>
        <v>87.132637853908335</v>
      </c>
      <c r="F243">
        <f t="shared" si="35"/>
        <v>81.277123327250735</v>
      </c>
      <c r="G243">
        <f t="shared" si="30"/>
        <v>10.907000000000011</v>
      </c>
      <c r="H243">
        <f t="shared" si="31"/>
        <v>0</v>
      </c>
      <c r="I243">
        <f t="shared" si="32"/>
        <v>6.867362146091665</v>
      </c>
      <c r="J243">
        <f t="shared" si="36"/>
        <v>12.722876672749265</v>
      </c>
    </row>
    <row r="244" spans="1:10" x14ac:dyDescent="0.2">
      <c r="A244">
        <v>225</v>
      </c>
      <c r="B244">
        <v>86</v>
      </c>
      <c r="C244">
        <f t="shared" si="33"/>
        <v>92.317999999999998</v>
      </c>
      <c r="D244">
        <f t="shared" si="37"/>
        <v>94</v>
      </c>
      <c r="E244">
        <f t="shared" si="34"/>
        <v>93.942951183672491</v>
      </c>
      <c r="F244">
        <f t="shared" si="35"/>
        <v>90.953912900874471</v>
      </c>
      <c r="G244">
        <f t="shared" si="30"/>
        <v>6.3179999999999978</v>
      </c>
      <c r="H244">
        <f t="shared" si="31"/>
        <v>8</v>
      </c>
      <c r="I244">
        <f t="shared" si="32"/>
        <v>7.9429511836724913</v>
      </c>
      <c r="J244">
        <f t="shared" si="36"/>
        <v>4.9539129008744709</v>
      </c>
    </row>
    <row r="245" spans="1:10" x14ac:dyDescent="0.2">
      <c r="A245">
        <v>221</v>
      </c>
      <c r="B245">
        <v>89</v>
      </c>
      <c r="C245">
        <f t="shared" si="33"/>
        <v>91.49799999999999</v>
      </c>
      <c r="D245">
        <f t="shared" si="37"/>
        <v>94</v>
      </c>
      <c r="E245">
        <f t="shared" si="34"/>
        <v>93.515012328705083</v>
      </c>
      <c r="F245">
        <f t="shared" si="35"/>
        <v>90.048999712947619</v>
      </c>
      <c r="G245">
        <f t="shared" si="30"/>
        <v>2.4979999999999905</v>
      </c>
      <c r="H245">
        <f t="shared" si="31"/>
        <v>5</v>
      </c>
      <c r="I245">
        <f t="shared" si="32"/>
        <v>4.5150123287050832</v>
      </c>
      <c r="J245">
        <f t="shared" si="36"/>
        <v>1.0489997129476194</v>
      </c>
    </row>
    <row r="246" spans="1:10" x14ac:dyDescent="0.2">
      <c r="A246">
        <v>195</v>
      </c>
      <c r="B246">
        <v>102</v>
      </c>
      <c r="C246">
        <f t="shared" si="33"/>
        <v>86.167999999999992</v>
      </c>
      <c r="D246">
        <f t="shared" si="37"/>
        <v>94</v>
      </c>
      <c r="E246">
        <f t="shared" si="34"/>
        <v>89.943218463231858</v>
      </c>
      <c r="F246">
        <f t="shared" si="35"/>
        <v>84.382556433118452</v>
      </c>
      <c r="G246">
        <f t="shared" si="30"/>
        <v>15.832000000000008</v>
      </c>
      <c r="H246">
        <f t="shared" si="31"/>
        <v>8</v>
      </c>
      <c r="I246">
        <f t="shared" si="32"/>
        <v>12.056781536768142</v>
      </c>
      <c r="J246">
        <f t="shared" si="36"/>
        <v>17.617443566881548</v>
      </c>
    </row>
    <row r="247" spans="1:10" x14ac:dyDescent="0.2">
      <c r="A247">
        <v>225</v>
      </c>
      <c r="B247">
        <v>86</v>
      </c>
      <c r="C247">
        <f t="shared" si="33"/>
        <v>92.317999999999998</v>
      </c>
      <c r="D247">
        <f t="shared" si="37"/>
        <v>94</v>
      </c>
      <c r="E247">
        <f t="shared" si="34"/>
        <v>93.942951183672491</v>
      </c>
      <c r="F247">
        <f t="shared" si="35"/>
        <v>90.953912900874471</v>
      </c>
      <c r="G247">
        <f t="shared" si="30"/>
        <v>6.3179999999999978</v>
      </c>
      <c r="H247">
        <f t="shared" si="31"/>
        <v>8</v>
      </c>
      <c r="I247">
        <f t="shared" si="32"/>
        <v>7.9429511836724913</v>
      </c>
      <c r="J247">
        <f t="shared" si="36"/>
        <v>4.9539129008744709</v>
      </c>
    </row>
    <row r="248" spans="1:10" x14ac:dyDescent="0.2">
      <c r="A248">
        <v>210</v>
      </c>
      <c r="B248">
        <v>96</v>
      </c>
      <c r="C248">
        <f t="shared" si="33"/>
        <v>89.242999999999995</v>
      </c>
      <c r="D248">
        <f t="shared" si="37"/>
        <v>94</v>
      </c>
      <c r="E248">
        <f t="shared" si="34"/>
        <v>92.182141959692174</v>
      </c>
      <c r="F248">
        <f t="shared" si="35"/>
        <v>87.606641803980708</v>
      </c>
      <c r="G248">
        <f t="shared" si="30"/>
        <v>6.757000000000005</v>
      </c>
      <c r="H248">
        <f t="shared" si="31"/>
        <v>2</v>
      </c>
      <c r="I248">
        <f t="shared" si="32"/>
        <v>3.8178580403078257</v>
      </c>
      <c r="J248">
        <f t="shared" si="36"/>
        <v>8.3933581960192924</v>
      </c>
    </row>
    <row r="249" spans="1:10" x14ac:dyDescent="0.2">
      <c r="A249">
        <v>120</v>
      </c>
      <c r="B249">
        <v>60</v>
      </c>
      <c r="C249">
        <f t="shared" si="33"/>
        <v>70.792999999999992</v>
      </c>
      <c r="D249">
        <f t="shared" si="37"/>
        <v>68</v>
      </c>
      <c r="E249">
        <f t="shared" si="34"/>
        <v>68.769483750154052</v>
      </c>
      <c r="F249">
        <f t="shared" si="35"/>
        <v>69.956956355590791</v>
      </c>
      <c r="G249">
        <f t="shared" si="30"/>
        <v>10.792999999999992</v>
      </c>
      <c r="H249">
        <f t="shared" si="31"/>
        <v>8</v>
      </c>
      <c r="I249">
        <f t="shared" si="32"/>
        <v>8.7694837501540519</v>
      </c>
      <c r="J249">
        <f t="shared" si="36"/>
        <v>9.9569563555907905</v>
      </c>
    </row>
    <row r="250" spans="1:10" x14ac:dyDescent="0.2">
      <c r="A250">
        <v>225</v>
      </c>
      <c r="B250">
        <v>101</v>
      </c>
      <c r="C250">
        <f t="shared" si="33"/>
        <v>92.317999999999998</v>
      </c>
      <c r="D250">
        <f t="shared" si="37"/>
        <v>94</v>
      </c>
      <c r="E250">
        <f t="shared" si="34"/>
        <v>93.942951183672491</v>
      </c>
      <c r="F250">
        <f t="shared" si="35"/>
        <v>90.953912900874471</v>
      </c>
      <c r="G250">
        <f t="shared" si="30"/>
        <v>8.6820000000000022</v>
      </c>
      <c r="H250">
        <f t="shared" si="31"/>
        <v>7</v>
      </c>
      <c r="I250">
        <f t="shared" si="32"/>
        <v>7.0570488163275087</v>
      </c>
      <c r="J250">
        <f t="shared" si="36"/>
        <v>10.046087099125529</v>
      </c>
    </row>
    <row r="251" spans="1:10" x14ac:dyDescent="0.2">
      <c r="A251">
        <v>225</v>
      </c>
      <c r="B251">
        <v>93</v>
      </c>
      <c r="C251">
        <f t="shared" si="33"/>
        <v>92.317999999999998</v>
      </c>
      <c r="D251">
        <f t="shared" si="37"/>
        <v>94</v>
      </c>
      <c r="E251">
        <f t="shared" si="34"/>
        <v>93.942951183672491</v>
      </c>
      <c r="F251">
        <f t="shared" si="35"/>
        <v>90.953912900874471</v>
      </c>
      <c r="G251">
        <f t="shared" si="30"/>
        <v>0.68200000000000216</v>
      </c>
      <c r="H251">
        <f t="shared" si="31"/>
        <v>1</v>
      </c>
      <c r="I251">
        <f t="shared" si="32"/>
        <v>0.94295118367249131</v>
      </c>
      <c r="J251">
        <f t="shared" si="36"/>
        <v>2.0460870991255291</v>
      </c>
    </row>
    <row r="252" spans="1:10" x14ac:dyDescent="0.2">
      <c r="A252">
        <v>225</v>
      </c>
      <c r="B252">
        <v>92</v>
      </c>
      <c r="C252">
        <f t="shared" si="33"/>
        <v>92.317999999999998</v>
      </c>
      <c r="D252">
        <f t="shared" si="37"/>
        <v>94</v>
      </c>
      <c r="E252">
        <f t="shared" si="34"/>
        <v>93.942951183672491</v>
      </c>
      <c r="F252">
        <f t="shared" si="35"/>
        <v>90.953912900874471</v>
      </c>
      <c r="G252">
        <f t="shared" si="30"/>
        <v>0.31799999999999784</v>
      </c>
      <c r="H252">
        <f t="shared" si="31"/>
        <v>2</v>
      </c>
      <c r="I252">
        <f t="shared" si="32"/>
        <v>1.9429511836724913</v>
      </c>
      <c r="J252">
        <f t="shared" si="36"/>
        <v>1.0460870991255291</v>
      </c>
    </row>
    <row r="253" spans="1:10" x14ac:dyDescent="0.2">
      <c r="A253">
        <v>225</v>
      </c>
      <c r="B253">
        <v>101</v>
      </c>
      <c r="C253">
        <f t="shared" si="33"/>
        <v>92.317999999999998</v>
      </c>
      <c r="D253">
        <f t="shared" si="37"/>
        <v>94</v>
      </c>
      <c r="E253">
        <f t="shared" si="34"/>
        <v>93.942951183672491</v>
      </c>
      <c r="F253">
        <f t="shared" si="35"/>
        <v>90.953912900874471</v>
      </c>
      <c r="G253">
        <f t="shared" si="30"/>
        <v>8.6820000000000022</v>
      </c>
      <c r="H253">
        <f t="shared" si="31"/>
        <v>7</v>
      </c>
      <c r="I253">
        <f t="shared" si="32"/>
        <v>7.0570488163275087</v>
      </c>
      <c r="J253">
        <f t="shared" si="36"/>
        <v>10.046087099125529</v>
      </c>
    </row>
    <row r="254" spans="1:10" x14ac:dyDescent="0.2">
      <c r="A254">
        <v>180</v>
      </c>
      <c r="B254">
        <v>87</v>
      </c>
      <c r="C254">
        <f t="shared" si="33"/>
        <v>83.092999999999989</v>
      </c>
      <c r="D254">
        <f t="shared" si="37"/>
        <v>94</v>
      </c>
      <c r="E254">
        <f t="shared" si="34"/>
        <v>87.132637853908335</v>
      </c>
      <c r="F254">
        <f t="shared" si="35"/>
        <v>81.277123327250735</v>
      </c>
      <c r="G254">
        <f t="shared" si="30"/>
        <v>3.9070000000000107</v>
      </c>
      <c r="H254">
        <f t="shared" si="31"/>
        <v>7</v>
      </c>
      <c r="I254">
        <f t="shared" si="32"/>
        <v>0.13263785390833505</v>
      </c>
      <c r="J254">
        <f t="shared" si="36"/>
        <v>5.7228766727492655</v>
      </c>
    </row>
    <row r="255" spans="1:10" x14ac:dyDescent="0.2">
      <c r="A255">
        <v>240</v>
      </c>
      <c r="B255">
        <v>90</v>
      </c>
      <c r="C255">
        <f t="shared" si="33"/>
        <v>95.393000000000001</v>
      </c>
      <c r="D255">
        <f t="shared" si="37"/>
        <v>94</v>
      </c>
      <c r="E255">
        <f t="shared" si="34"/>
        <v>95.313828847933848</v>
      </c>
      <c r="F255">
        <f t="shared" si="35"/>
        <v>94.429076399136264</v>
      </c>
      <c r="G255">
        <f t="shared" si="30"/>
        <v>5.3930000000000007</v>
      </c>
      <c r="H255">
        <f t="shared" si="31"/>
        <v>4</v>
      </c>
      <c r="I255">
        <f t="shared" si="32"/>
        <v>5.3138288479338485</v>
      </c>
      <c r="J255">
        <f t="shared" si="36"/>
        <v>4.4290763991362638</v>
      </c>
    </row>
    <row r="256" spans="1:10" x14ac:dyDescent="0.2">
      <c r="A256">
        <v>210</v>
      </c>
      <c r="B256">
        <v>104</v>
      </c>
      <c r="C256">
        <f t="shared" si="33"/>
        <v>89.242999999999995</v>
      </c>
      <c r="D256">
        <f t="shared" si="37"/>
        <v>94</v>
      </c>
      <c r="E256">
        <f t="shared" si="34"/>
        <v>92.182141959692174</v>
      </c>
      <c r="F256">
        <f t="shared" si="35"/>
        <v>87.606641803980708</v>
      </c>
      <c r="G256">
        <f t="shared" si="30"/>
        <v>14.757000000000005</v>
      </c>
      <c r="H256">
        <f t="shared" si="31"/>
        <v>10</v>
      </c>
      <c r="I256">
        <f t="shared" si="32"/>
        <v>11.817858040307826</v>
      </c>
      <c r="J256">
        <f t="shared" si="36"/>
        <v>16.393358196019292</v>
      </c>
    </row>
    <row r="257" spans="1:10" x14ac:dyDescent="0.2">
      <c r="A257">
        <v>240</v>
      </c>
      <c r="B257">
        <v>84</v>
      </c>
      <c r="C257">
        <f t="shared" si="33"/>
        <v>95.393000000000001</v>
      </c>
      <c r="D257">
        <f t="shared" si="37"/>
        <v>94</v>
      </c>
      <c r="E257">
        <f t="shared" si="34"/>
        <v>95.313828847933848</v>
      </c>
      <c r="F257">
        <f t="shared" si="35"/>
        <v>94.429076399136264</v>
      </c>
      <c r="G257">
        <f t="shared" si="30"/>
        <v>11.393000000000001</v>
      </c>
      <c r="H257">
        <f t="shared" si="31"/>
        <v>10</v>
      </c>
      <c r="I257">
        <f t="shared" si="32"/>
        <v>11.313828847933848</v>
      </c>
      <c r="J257">
        <f t="shared" si="36"/>
        <v>10.429076399136264</v>
      </c>
    </row>
    <row r="258" spans="1:10" x14ac:dyDescent="0.2">
      <c r="A258">
        <v>240</v>
      </c>
      <c r="B258">
        <v>98</v>
      </c>
      <c r="C258">
        <f t="shared" si="33"/>
        <v>95.393000000000001</v>
      </c>
      <c r="D258">
        <f t="shared" si="37"/>
        <v>94</v>
      </c>
      <c r="E258">
        <f t="shared" si="34"/>
        <v>95.313828847933848</v>
      </c>
      <c r="F258">
        <f t="shared" si="35"/>
        <v>94.429076399136264</v>
      </c>
      <c r="G258">
        <f t="shared" ref="G258:G321" si="38">ABS(B258-C258)</f>
        <v>2.6069999999999993</v>
      </c>
      <c r="H258">
        <f t="shared" ref="H258:H321" si="39" xml:space="preserve"> ABS(B258 - D258)</f>
        <v>4</v>
      </c>
      <c r="I258">
        <f t="shared" ref="I258:I321" si="40" xml:space="preserve"> ABS(B258 - E258)</f>
        <v>2.6861711520661515</v>
      </c>
      <c r="J258">
        <f t="shared" si="36"/>
        <v>3.5709236008637362</v>
      </c>
    </row>
    <row r="259" spans="1:10" x14ac:dyDescent="0.2">
      <c r="A259">
        <v>120</v>
      </c>
      <c r="B259">
        <v>69</v>
      </c>
      <c r="C259">
        <f t="shared" ref="C259:C322" si="41">0.205*A259 + 46.193</f>
        <v>70.792999999999992</v>
      </c>
      <c r="D259">
        <f t="shared" si="37"/>
        <v>68</v>
      </c>
      <c r="E259">
        <f t="shared" ref="E259:E322" si="42" xml:space="preserve"> 99.7507/ (1+ 4.35998 * POWER(2.71828, (-0.0189154 * A259)))</f>
        <v>68.769483750154052</v>
      </c>
      <c r="F259">
        <f t="shared" ref="F259:F322" si="43" xml:space="preserve"> 51.827 * POWER(2.718, 0.0025 * A259)</f>
        <v>69.956956355590791</v>
      </c>
      <c r="G259">
        <f t="shared" si="38"/>
        <v>1.7929999999999922</v>
      </c>
      <c r="H259">
        <f t="shared" si="39"/>
        <v>1</v>
      </c>
      <c r="I259">
        <f t="shared" si="40"/>
        <v>0.2305162498459481</v>
      </c>
      <c r="J259">
        <f t="shared" ref="J259:J322" si="44" xml:space="preserve"> ABS(B259 - F259)</f>
        <v>0.95695635559079051</v>
      </c>
    </row>
    <row r="260" spans="1:10" x14ac:dyDescent="0.2">
      <c r="A260">
        <v>240</v>
      </c>
      <c r="B260">
        <v>92</v>
      </c>
      <c r="C260">
        <f t="shared" si="41"/>
        <v>95.393000000000001</v>
      </c>
      <c r="D260">
        <f t="shared" ref="D260:D323" si="45">IF(A260&gt;=180,94,68)</f>
        <v>94</v>
      </c>
      <c r="E260">
        <f t="shared" si="42"/>
        <v>95.313828847933848</v>
      </c>
      <c r="F260">
        <f t="shared" si="43"/>
        <v>94.429076399136264</v>
      </c>
      <c r="G260">
        <f t="shared" si="38"/>
        <v>3.3930000000000007</v>
      </c>
      <c r="H260">
        <f t="shared" si="39"/>
        <v>2</v>
      </c>
      <c r="I260">
        <f t="shared" si="40"/>
        <v>3.3138288479338485</v>
      </c>
      <c r="J260">
        <f t="shared" si="44"/>
        <v>2.4290763991362638</v>
      </c>
    </row>
    <row r="261" spans="1:10" x14ac:dyDescent="0.2">
      <c r="A261">
        <v>330</v>
      </c>
      <c r="B261">
        <v>82</v>
      </c>
      <c r="C261">
        <f t="shared" si="41"/>
        <v>113.84299999999999</v>
      </c>
      <c r="D261">
        <f t="shared" si="45"/>
        <v>94</v>
      </c>
      <c r="E261">
        <f t="shared" si="42"/>
        <v>98.911565402177203</v>
      </c>
      <c r="F261">
        <f t="shared" si="43"/>
        <v>118.25291869374949</v>
      </c>
      <c r="G261">
        <f t="shared" si="38"/>
        <v>31.842999999999989</v>
      </c>
      <c r="H261">
        <f t="shared" si="39"/>
        <v>12</v>
      </c>
      <c r="I261">
        <f t="shared" si="40"/>
        <v>16.911565402177203</v>
      </c>
      <c r="J261">
        <f t="shared" si="44"/>
        <v>36.252918693749493</v>
      </c>
    </row>
    <row r="262" spans="1:10" x14ac:dyDescent="0.2">
      <c r="A262">
        <v>225</v>
      </c>
      <c r="B262">
        <v>88</v>
      </c>
      <c r="C262">
        <f t="shared" si="41"/>
        <v>92.317999999999998</v>
      </c>
      <c r="D262">
        <f t="shared" si="45"/>
        <v>94</v>
      </c>
      <c r="E262">
        <f t="shared" si="42"/>
        <v>93.942951183672491</v>
      </c>
      <c r="F262">
        <f t="shared" si="43"/>
        <v>90.953912900874471</v>
      </c>
      <c r="G262">
        <f t="shared" si="38"/>
        <v>4.3179999999999978</v>
      </c>
      <c r="H262">
        <f t="shared" si="39"/>
        <v>6</v>
      </c>
      <c r="I262">
        <f t="shared" si="40"/>
        <v>5.9429511836724913</v>
      </c>
      <c r="J262">
        <f t="shared" si="44"/>
        <v>2.9539129008744709</v>
      </c>
    </row>
    <row r="263" spans="1:10" x14ac:dyDescent="0.2">
      <c r="A263">
        <v>210</v>
      </c>
      <c r="B263">
        <v>90</v>
      </c>
      <c r="C263">
        <f t="shared" si="41"/>
        <v>89.242999999999995</v>
      </c>
      <c r="D263">
        <f t="shared" si="45"/>
        <v>94</v>
      </c>
      <c r="E263">
        <f t="shared" si="42"/>
        <v>92.182141959692174</v>
      </c>
      <c r="F263">
        <f t="shared" si="43"/>
        <v>87.606641803980708</v>
      </c>
      <c r="G263">
        <f t="shared" si="38"/>
        <v>0.757000000000005</v>
      </c>
      <c r="H263">
        <f t="shared" si="39"/>
        <v>4</v>
      </c>
      <c r="I263">
        <f t="shared" si="40"/>
        <v>2.1821419596921743</v>
      </c>
      <c r="J263">
        <f t="shared" si="44"/>
        <v>2.3933581960192924</v>
      </c>
    </row>
    <row r="264" spans="1:10" x14ac:dyDescent="0.2">
      <c r="A264">
        <v>225</v>
      </c>
      <c r="B264">
        <v>87</v>
      </c>
      <c r="C264">
        <f t="shared" si="41"/>
        <v>92.317999999999998</v>
      </c>
      <c r="D264">
        <f t="shared" si="45"/>
        <v>94</v>
      </c>
      <c r="E264">
        <f t="shared" si="42"/>
        <v>93.942951183672491</v>
      </c>
      <c r="F264">
        <f t="shared" si="43"/>
        <v>90.953912900874471</v>
      </c>
      <c r="G264">
        <f t="shared" si="38"/>
        <v>5.3179999999999978</v>
      </c>
      <c r="H264">
        <f t="shared" si="39"/>
        <v>7</v>
      </c>
      <c r="I264">
        <f t="shared" si="40"/>
        <v>6.9429511836724913</v>
      </c>
      <c r="J264">
        <f t="shared" si="44"/>
        <v>3.9539129008744709</v>
      </c>
    </row>
    <row r="265" spans="1:10" x14ac:dyDescent="0.2">
      <c r="A265">
        <v>255</v>
      </c>
      <c r="B265">
        <v>98</v>
      </c>
      <c r="C265">
        <f t="shared" si="41"/>
        <v>98.467999999999989</v>
      </c>
      <c r="D265">
        <f t="shared" si="45"/>
        <v>94</v>
      </c>
      <c r="E265">
        <f t="shared" si="42"/>
        <v>96.372755928658734</v>
      </c>
      <c r="F265">
        <f t="shared" si="43"/>
        <v>98.037018806567318</v>
      </c>
      <c r="G265">
        <f t="shared" si="38"/>
        <v>0.46799999999998931</v>
      </c>
      <c r="H265">
        <f t="shared" si="39"/>
        <v>4</v>
      </c>
      <c r="I265">
        <f t="shared" si="40"/>
        <v>1.6272440713412664</v>
      </c>
      <c r="J265">
        <f t="shared" si="44"/>
        <v>3.7018806567317597E-2</v>
      </c>
    </row>
    <row r="266" spans="1:10" x14ac:dyDescent="0.2">
      <c r="A266">
        <v>105</v>
      </c>
      <c r="B266">
        <v>57</v>
      </c>
      <c r="C266">
        <f t="shared" si="41"/>
        <v>67.717999999999989</v>
      </c>
      <c r="D266">
        <f t="shared" si="45"/>
        <v>68</v>
      </c>
      <c r="E266">
        <f t="shared" si="42"/>
        <v>62.410153246275286</v>
      </c>
      <c r="F266">
        <f t="shared" si="43"/>
        <v>67.38241183554436</v>
      </c>
      <c r="G266">
        <f t="shared" si="38"/>
        <v>10.717999999999989</v>
      </c>
      <c r="H266">
        <f t="shared" si="39"/>
        <v>11</v>
      </c>
      <c r="I266">
        <f t="shared" si="40"/>
        <v>5.4101532462752857</v>
      </c>
      <c r="J266">
        <f t="shared" si="44"/>
        <v>10.38241183554436</v>
      </c>
    </row>
    <row r="267" spans="1:10" x14ac:dyDescent="0.2">
      <c r="A267">
        <v>270</v>
      </c>
      <c r="B267">
        <v>97</v>
      </c>
      <c r="C267">
        <f t="shared" si="41"/>
        <v>101.54299999999999</v>
      </c>
      <c r="D267">
        <f t="shared" si="45"/>
        <v>94</v>
      </c>
      <c r="E267">
        <f t="shared" si="42"/>
        <v>97.185754957844765</v>
      </c>
      <c r="F267">
        <f t="shared" si="43"/>
        <v>101.78281333446509</v>
      </c>
      <c r="G267">
        <f t="shared" si="38"/>
        <v>4.5429999999999922</v>
      </c>
      <c r="H267">
        <f t="shared" si="39"/>
        <v>3</v>
      </c>
      <c r="I267">
        <f t="shared" si="40"/>
        <v>0.18575495784476459</v>
      </c>
      <c r="J267">
        <f t="shared" si="44"/>
        <v>4.7828133344650894</v>
      </c>
    </row>
    <row r="268" spans="1:10" x14ac:dyDescent="0.2">
      <c r="A268">
        <v>225</v>
      </c>
      <c r="B268">
        <v>93</v>
      </c>
      <c r="C268">
        <f t="shared" si="41"/>
        <v>92.317999999999998</v>
      </c>
      <c r="D268">
        <f t="shared" si="45"/>
        <v>94</v>
      </c>
      <c r="E268">
        <f t="shared" si="42"/>
        <v>93.942951183672491</v>
      </c>
      <c r="F268">
        <f t="shared" si="43"/>
        <v>90.953912900874471</v>
      </c>
      <c r="G268">
        <f t="shared" si="38"/>
        <v>0.68200000000000216</v>
      </c>
      <c r="H268">
        <f t="shared" si="39"/>
        <v>1</v>
      </c>
      <c r="I268">
        <f t="shared" si="40"/>
        <v>0.94295118367249131</v>
      </c>
      <c r="J268">
        <f t="shared" si="44"/>
        <v>2.0460870991255291</v>
      </c>
    </row>
    <row r="269" spans="1:10" x14ac:dyDescent="0.2">
      <c r="A269">
        <v>220</v>
      </c>
      <c r="B269">
        <v>88</v>
      </c>
      <c r="C269">
        <f t="shared" si="41"/>
        <v>91.292999999999992</v>
      </c>
      <c r="D269">
        <f t="shared" si="45"/>
        <v>94</v>
      </c>
      <c r="E269">
        <f t="shared" si="42"/>
        <v>93.403515949772483</v>
      </c>
      <c r="F269">
        <f t="shared" si="43"/>
        <v>89.824181665817207</v>
      </c>
      <c r="G269">
        <f t="shared" si="38"/>
        <v>3.2929999999999922</v>
      </c>
      <c r="H269">
        <f t="shared" si="39"/>
        <v>6</v>
      </c>
      <c r="I269">
        <f t="shared" si="40"/>
        <v>5.4035159497724834</v>
      </c>
      <c r="J269">
        <f t="shared" si="44"/>
        <v>1.824181665817207</v>
      </c>
    </row>
    <row r="270" spans="1:10" x14ac:dyDescent="0.2">
      <c r="A270">
        <v>270</v>
      </c>
      <c r="B270">
        <v>104</v>
      </c>
      <c r="C270">
        <f t="shared" si="41"/>
        <v>101.54299999999999</v>
      </c>
      <c r="D270">
        <f t="shared" si="45"/>
        <v>94</v>
      </c>
      <c r="E270">
        <f t="shared" si="42"/>
        <v>97.185754957844765</v>
      </c>
      <c r="F270">
        <f t="shared" si="43"/>
        <v>101.78281333446509</v>
      </c>
      <c r="G270">
        <f t="shared" si="38"/>
        <v>2.4570000000000078</v>
      </c>
      <c r="H270">
        <f t="shared" si="39"/>
        <v>10</v>
      </c>
      <c r="I270">
        <f t="shared" si="40"/>
        <v>6.8142450421552354</v>
      </c>
      <c r="J270">
        <f t="shared" si="44"/>
        <v>2.2171866655349106</v>
      </c>
    </row>
    <row r="271" spans="1:10" x14ac:dyDescent="0.2">
      <c r="A271">
        <v>240</v>
      </c>
      <c r="B271">
        <v>93</v>
      </c>
      <c r="C271">
        <f t="shared" si="41"/>
        <v>95.393000000000001</v>
      </c>
      <c r="D271">
        <f t="shared" si="45"/>
        <v>94</v>
      </c>
      <c r="E271">
        <f t="shared" si="42"/>
        <v>95.313828847933848</v>
      </c>
      <c r="F271">
        <f t="shared" si="43"/>
        <v>94.429076399136264</v>
      </c>
      <c r="G271">
        <f t="shared" si="38"/>
        <v>2.3930000000000007</v>
      </c>
      <c r="H271">
        <f t="shared" si="39"/>
        <v>1</v>
      </c>
      <c r="I271">
        <f t="shared" si="40"/>
        <v>2.3138288479338485</v>
      </c>
      <c r="J271">
        <f t="shared" si="44"/>
        <v>1.4290763991362638</v>
      </c>
    </row>
    <row r="272" spans="1:10" x14ac:dyDescent="0.2">
      <c r="A272">
        <v>240</v>
      </c>
      <c r="B272">
        <v>104</v>
      </c>
      <c r="C272">
        <f t="shared" si="41"/>
        <v>95.393000000000001</v>
      </c>
      <c r="D272">
        <f t="shared" si="45"/>
        <v>94</v>
      </c>
      <c r="E272">
        <f t="shared" si="42"/>
        <v>95.313828847933848</v>
      </c>
      <c r="F272">
        <f t="shared" si="43"/>
        <v>94.429076399136264</v>
      </c>
      <c r="G272">
        <f t="shared" si="38"/>
        <v>8.6069999999999993</v>
      </c>
      <c r="H272">
        <f t="shared" si="39"/>
        <v>10</v>
      </c>
      <c r="I272">
        <f t="shared" si="40"/>
        <v>8.6861711520661515</v>
      </c>
      <c r="J272">
        <f t="shared" si="44"/>
        <v>9.5709236008637362</v>
      </c>
    </row>
    <row r="273" spans="1:10" x14ac:dyDescent="0.2">
      <c r="A273">
        <v>225</v>
      </c>
      <c r="B273">
        <v>98</v>
      </c>
      <c r="C273">
        <f t="shared" si="41"/>
        <v>92.317999999999998</v>
      </c>
      <c r="D273">
        <f t="shared" si="45"/>
        <v>94</v>
      </c>
      <c r="E273">
        <f t="shared" si="42"/>
        <v>93.942951183672491</v>
      </c>
      <c r="F273">
        <f t="shared" si="43"/>
        <v>90.953912900874471</v>
      </c>
      <c r="G273">
        <f t="shared" si="38"/>
        <v>5.6820000000000022</v>
      </c>
      <c r="H273">
        <f t="shared" si="39"/>
        <v>4</v>
      </c>
      <c r="I273">
        <f t="shared" si="40"/>
        <v>4.0570488163275087</v>
      </c>
      <c r="J273">
        <f t="shared" si="44"/>
        <v>7.0460870991255291</v>
      </c>
    </row>
    <row r="274" spans="1:10" x14ac:dyDescent="0.2">
      <c r="A274">
        <v>216</v>
      </c>
      <c r="B274">
        <v>82</v>
      </c>
      <c r="C274">
        <f t="shared" si="41"/>
        <v>90.472999999999985</v>
      </c>
      <c r="D274">
        <f t="shared" si="45"/>
        <v>94</v>
      </c>
      <c r="E274">
        <f t="shared" si="42"/>
        <v>92.938711476863688</v>
      </c>
      <c r="F274">
        <f t="shared" si="43"/>
        <v>88.930508331798919</v>
      </c>
      <c r="G274">
        <f t="shared" si="38"/>
        <v>8.4729999999999848</v>
      </c>
      <c r="H274">
        <f t="shared" si="39"/>
        <v>12</v>
      </c>
      <c r="I274">
        <f t="shared" si="40"/>
        <v>10.938711476863688</v>
      </c>
      <c r="J274">
        <f t="shared" si="44"/>
        <v>6.9305083317989187</v>
      </c>
    </row>
    <row r="275" spans="1:10" x14ac:dyDescent="0.2">
      <c r="A275">
        <v>210</v>
      </c>
      <c r="B275">
        <v>91</v>
      </c>
      <c r="C275">
        <f t="shared" si="41"/>
        <v>89.242999999999995</v>
      </c>
      <c r="D275">
        <f t="shared" si="45"/>
        <v>94</v>
      </c>
      <c r="E275">
        <f t="shared" si="42"/>
        <v>92.182141959692174</v>
      </c>
      <c r="F275">
        <f t="shared" si="43"/>
        <v>87.606641803980708</v>
      </c>
      <c r="G275">
        <f t="shared" si="38"/>
        <v>1.757000000000005</v>
      </c>
      <c r="H275">
        <f t="shared" si="39"/>
        <v>3</v>
      </c>
      <c r="I275">
        <f t="shared" si="40"/>
        <v>1.1821419596921743</v>
      </c>
      <c r="J275">
        <f t="shared" si="44"/>
        <v>3.3933581960192924</v>
      </c>
    </row>
    <row r="276" spans="1:10" x14ac:dyDescent="0.2">
      <c r="A276">
        <v>120</v>
      </c>
      <c r="B276">
        <v>81</v>
      </c>
      <c r="C276">
        <f t="shared" si="41"/>
        <v>70.792999999999992</v>
      </c>
      <c r="D276">
        <f t="shared" si="45"/>
        <v>68</v>
      </c>
      <c r="E276">
        <f t="shared" si="42"/>
        <v>68.769483750154052</v>
      </c>
      <c r="F276">
        <f t="shared" si="43"/>
        <v>69.956956355590791</v>
      </c>
      <c r="G276">
        <f t="shared" si="38"/>
        <v>10.207000000000008</v>
      </c>
      <c r="H276">
        <f t="shared" si="39"/>
        <v>13</v>
      </c>
      <c r="I276">
        <f t="shared" si="40"/>
        <v>12.230516249845948</v>
      </c>
      <c r="J276">
        <f t="shared" si="44"/>
        <v>11.043043644409209</v>
      </c>
    </row>
    <row r="277" spans="1:10" x14ac:dyDescent="0.2">
      <c r="A277">
        <v>215</v>
      </c>
      <c r="B277">
        <v>94</v>
      </c>
      <c r="C277">
        <f t="shared" si="41"/>
        <v>90.268000000000001</v>
      </c>
      <c r="D277">
        <f t="shared" si="45"/>
        <v>94</v>
      </c>
      <c r="E277">
        <f t="shared" si="42"/>
        <v>92.817674581527299</v>
      </c>
      <c r="F277">
        <f t="shared" si="43"/>
        <v>88.708482731545686</v>
      </c>
      <c r="G277">
        <f t="shared" si="38"/>
        <v>3.7319999999999993</v>
      </c>
      <c r="H277">
        <f t="shared" si="39"/>
        <v>0</v>
      </c>
      <c r="I277">
        <f t="shared" si="40"/>
        <v>1.1823254184727006</v>
      </c>
      <c r="J277">
        <f t="shared" si="44"/>
        <v>5.2915172684543137</v>
      </c>
    </row>
    <row r="278" spans="1:10" x14ac:dyDescent="0.2">
      <c r="A278">
        <v>240</v>
      </c>
      <c r="B278">
        <v>96</v>
      </c>
      <c r="C278">
        <f t="shared" si="41"/>
        <v>95.393000000000001</v>
      </c>
      <c r="D278">
        <f t="shared" si="45"/>
        <v>94</v>
      </c>
      <c r="E278">
        <f t="shared" si="42"/>
        <v>95.313828847933848</v>
      </c>
      <c r="F278">
        <f t="shared" si="43"/>
        <v>94.429076399136264</v>
      </c>
      <c r="G278">
        <f t="shared" si="38"/>
        <v>0.60699999999999932</v>
      </c>
      <c r="H278">
        <f t="shared" si="39"/>
        <v>2</v>
      </c>
      <c r="I278">
        <f t="shared" si="40"/>
        <v>0.68617115206615154</v>
      </c>
      <c r="J278">
        <f t="shared" si="44"/>
        <v>1.5709236008637362</v>
      </c>
    </row>
    <row r="279" spans="1:10" x14ac:dyDescent="0.2">
      <c r="A279">
        <v>240</v>
      </c>
      <c r="B279">
        <v>92</v>
      </c>
      <c r="C279">
        <f t="shared" si="41"/>
        <v>95.393000000000001</v>
      </c>
      <c r="D279">
        <f t="shared" si="45"/>
        <v>94</v>
      </c>
      <c r="E279">
        <f t="shared" si="42"/>
        <v>95.313828847933848</v>
      </c>
      <c r="F279">
        <f t="shared" si="43"/>
        <v>94.429076399136264</v>
      </c>
      <c r="G279">
        <f t="shared" si="38"/>
        <v>3.3930000000000007</v>
      </c>
      <c r="H279">
        <f t="shared" si="39"/>
        <v>2</v>
      </c>
      <c r="I279">
        <f t="shared" si="40"/>
        <v>3.3138288479338485</v>
      </c>
      <c r="J279">
        <f t="shared" si="44"/>
        <v>2.4290763991362638</v>
      </c>
    </row>
    <row r="280" spans="1:10" x14ac:dyDescent="0.2">
      <c r="A280">
        <v>180</v>
      </c>
      <c r="B280">
        <v>101</v>
      </c>
      <c r="C280">
        <f t="shared" si="41"/>
        <v>83.092999999999989</v>
      </c>
      <c r="D280">
        <f t="shared" si="45"/>
        <v>94</v>
      </c>
      <c r="E280">
        <f t="shared" si="42"/>
        <v>87.132637853908335</v>
      </c>
      <c r="F280">
        <f t="shared" si="43"/>
        <v>81.277123327250735</v>
      </c>
      <c r="G280">
        <f t="shared" si="38"/>
        <v>17.907000000000011</v>
      </c>
      <c r="H280">
        <f t="shared" si="39"/>
        <v>7</v>
      </c>
      <c r="I280">
        <f t="shared" si="40"/>
        <v>13.867362146091665</v>
      </c>
      <c r="J280">
        <f t="shared" si="44"/>
        <v>19.722876672749265</v>
      </c>
    </row>
    <row r="281" spans="1:10" x14ac:dyDescent="0.2">
      <c r="A281">
        <v>240</v>
      </c>
      <c r="B281">
        <v>100</v>
      </c>
      <c r="C281">
        <f t="shared" si="41"/>
        <v>95.393000000000001</v>
      </c>
      <c r="D281">
        <f t="shared" si="45"/>
        <v>94</v>
      </c>
      <c r="E281">
        <f t="shared" si="42"/>
        <v>95.313828847933848</v>
      </c>
      <c r="F281">
        <f t="shared" si="43"/>
        <v>94.429076399136264</v>
      </c>
      <c r="G281">
        <f t="shared" si="38"/>
        <v>4.6069999999999993</v>
      </c>
      <c r="H281">
        <f t="shared" si="39"/>
        <v>6</v>
      </c>
      <c r="I281">
        <f t="shared" si="40"/>
        <v>4.6861711520661515</v>
      </c>
      <c r="J281">
        <f t="shared" si="44"/>
        <v>5.5709236008637362</v>
      </c>
    </row>
    <row r="282" spans="1:10" x14ac:dyDescent="0.2">
      <c r="A282">
        <v>195</v>
      </c>
      <c r="B282">
        <v>92</v>
      </c>
      <c r="C282">
        <f t="shared" si="41"/>
        <v>86.167999999999992</v>
      </c>
      <c r="D282">
        <f t="shared" si="45"/>
        <v>94</v>
      </c>
      <c r="E282">
        <f t="shared" si="42"/>
        <v>89.943218463231858</v>
      </c>
      <c r="F282">
        <f t="shared" si="43"/>
        <v>84.382556433118452</v>
      </c>
      <c r="G282">
        <f t="shared" si="38"/>
        <v>5.8320000000000078</v>
      </c>
      <c r="H282">
        <f t="shared" si="39"/>
        <v>2</v>
      </c>
      <c r="I282">
        <f t="shared" si="40"/>
        <v>2.0567815367681419</v>
      </c>
      <c r="J282">
        <f t="shared" si="44"/>
        <v>7.6174435668815477</v>
      </c>
    </row>
    <row r="283" spans="1:10" x14ac:dyDescent="0.2">
      <c r="A283">
        <v>210</v>
      </c>
      <c r="B283">
        <v>97</v>
      </c>
      <c r="C283">
        <f t="shared" si="41"/>
        <v>89.242999999999995</v>
      </c>
      <c r="D283">
        <f t="shared" si="45"/>
        <v>94</v>
      </c>
      <c r="E283">
        <f t="shared" si="42"/>
        <v>92.182141959692174</v>
      </c>
      <c r="F283">
        <f t="shared" si="43"/>
        <v>87.606641803980708</v>
      </c>
      <c r="G283">
        <f t="shared" si="38"/>
        <v>7.757000000000005</v>
      </c>
      <c r="H283">
        <f t="shared" si="39"/>
        <v>3</v>
      </c>
      <c r="I283">
        <f t="shared" si="40"/>
        <v>4.8178580403078257</v>
      </c>
      <c r="J283">
        <f t="shared" si="44"/>
        <v>9.3933581960192924</v>
      </c>
    </row>
    <row r="284" spans="1:10" x14ac:dyDescent="0.2">
      <c r="A284">
        <v>120</v>
      </c>
      <c r="B284">
        <v>54</v>
      </c>
      <c r="C284">
        <f t="shared" si="41"/>
        <v>70.792999999999992</v>
      </c>
      <c r="D284">
        <f t="shared" si="45"/>
        <v>68</v>
      </c>
      <c r="E284">
        <f t="shared" si="42"/>
        <v>68.769483750154052</v>
      </c>
      <c r="F284">
        <f t="shared" si="43"/>
        <v>69.956956355590791</v>
      </c>
      <c r="G284">
        <f t="shared" si="38"/>
        <v>16.792999999999992</v>
      </c>
      <c r="H284">
        <f t="shared" si="39"/>
        <v>14</v>
      </c>
      <c r="I284">
        <f t="shared" si="40"/>
        <v>14.769483750154052</v>
      </c>
      <c r="J284">
        <f t="shared" si="44"/>
        <v>15.956956355590791</v>
      </c>
    </row>
    <row r="285" spans="1:10" x14ac:dyDescent="0.2">
      <c r="A285">
        <v>219</v>
      </c>
      <c r="B285">
        <v>98</v>
      </c>
      <c r="C285">
        <f t="shared" si="41"/>
        <v>91.087999999999994</v>
      </c>
      <c r="D285">
        <f t="shared" si="45"/>
        <v>94</v>
      </c>
      <c r="E285">
        <f t="shared" si="42"/>
        <v>93.290163703443966</v>
      </c>
      <c r="F285">
        <f t="shared" si="43"/>
        <v>89.599924903703609</v>
      </c>
      <c r="G285">
        <f t="shared" si="38"/>
        <v>6.9120000000000061</v>
      </c>
      <c r="H285">
        <f t="shared" si="39"/>
        <v>4</v>
      </c>
      <c r="I285">
        <f t="shared" si="40"/>
        <v>4.7098362965560341</v>
      </c>
      <c r="J285">
        <f t="shared" si="44"/>
        <v>8.4000750962963906</v>
      </c>
    </row>
    <row r="286" spans="1:10" x14ac:dyDescent="0.2">
      <c r="A286">
        <v>125</v>
      </c>
      <c r="B286">
        <v>71</v>
      </c>
      <c r="C286">
        <f t="shared" si="41"/>
        <v>71.817999999999998</v>
      </c>
      <c r="D286">
        <f t="shared" si="45"/>
        <v>68</v>
      </c>
      <c r="E286">
        <f t="shared" si="42"/>
        <v>70.752537575570031</v>
      </c>
      <c r="F286">
        <f t="shared" si="43"/>
        <v>70.836814732686634</v>
      </c>
      <c r="G286">
        <f t="shared" si="38"/>
        <v>0.81799999999999784</v>
      </c>
      <c r="H286">
        <f t="shared" si="39"/>
        <v>3</v>
      </c>
      <c r="I286">
        <f t="shared" si="40"/>
        <v>0.24746242442996902</v>
      </c>
      <c r="J286">
        <f t="shared" si="44"/>
        <v>0.16318526731336647</v>
      </c>
    </row>
    <row r="287" spans="1:10" x14ac:dyDescent="0.2">
      <c r="A287">
        <v>213</v>
      </c>
      <c r="B287">
        <v>95</v>
      </c>
      <c r="C287">
        <f t="shared" si="41"/>
        <v>89.858000000000004</v>
      </c>
      <c r="D287">
        <f t="shared" si="45"/>
        <v>94</v>
      </c>
      <c r="E287">
        <f t="shared" si="42"/>
        <v>92.569611997781976</v>
      </c>
      <c r="F287">
        <f t="shared" si="43"/>
        <v>88.266093087152257</v>
      </c>
      <c r="G287">
        <f t="shared" si="38"/>
        <v>5.1419999999999959</v>
      </c>
      <c r="H287">
        <f t="shared" si="39"/>
        <v>1</v>
      </c>
      <c r="I287">
        <f t="shared" si="40"/>
        <v>2.4303880022180238</v>
      </c>
      <c r="J287">
        <f t="shared" si="44"/>
        <v>6.7339069128477433</v>
      </c>
    </row>
    <row r="288" spans="1:10" x14ac:dyDescent="0.2">
      <c r="A288">
        <v>218</v>
      </c>
      <c r="B288">
        <v>92</v>
      </c>
      <c r="C288">
        <f t="shared" si="41"/>
        <v>90.882999999999996</v>
      </c>
      <c r="D288">
        <f t="shared" si="45"/>
        <v>94</v>
      </c>
      <c r="E288">
        <f t="shared" si="42"/>
        <v>93.174929652753107</v>
      </c>
      <c r="F288">
        <f t="shared" si="43"/>
        <v>89.376228025291923</v>
      </c>
      <c r="G288">
        <f t="shared" si="38"/>
        <v>1.1170000000000044</v>
      </c>
      <c r="H288">
        <f t="shared" si="39"/>
        <v>2</v>
      </c>
      <c r="I288">
        <f t="shared" si="40"/>
        <v>1.1749296527531072</v>
      </c>
      <c r="J288">
        <f t="shared" si="44"/>
        <v>2.6237719747080774</v>
      </c>
    </row>
    <row r="289" spans="1:10" x14ac:dyDescent="0.2">
      <c r="A289">
        <v>120</v>
      </c>
      <c r="B289">
        <v>68</v>
      </c>
      <c r="C289">
        <f t="shared" si="41"/>
        <v>70.792999999999992</v>
      </c>
      <c r="D289">
        <f t="shared" si="45"/>
        <v>68</v>
      </c>
      <c r="E289">
        <f t="shared" si="42"/>
        <v>68.769483750154052</v>
      </c>
      <c r="F289">
        <f t="shared" si="43"/>
        <v>69.956956355590791</v>
      </c>
      <c r="G289">
        <f t="shared" si="38"/>
        <v>2.7929999999999922</v>
      </c>
      <c r="H289">
        <f t="shared" si="39"/>
        <v>0</v>
      </c>
      <c r="I289">
        <f t="shared" si="40"/>
        <v>0.7694837501540519</v>
      </c>
      <c r="J289">
        <f t="shared" si="44"/>
        <v>1.9569563555907905</v>
      </c>
    </row>
    <row r="290" spans="1:10" x14ac:dyDescent="0.2">
      <c r="A290">
        <v>150</v>
      </c>
      <c r="B290">
        <v>83</v>
      </c>
      <c r="C290">
        <f t="shared" si="41"/>
        <v>76.942999999999998</v>
      </c>
      <c r="D290">
        <f t="shared" si="45"/>
        <v>68</v>
      </c>
      <c r="E290">
        <f t="shared" si="42"/>
        <v>79.45595118243574</v>
      </c>
      <c r="F290">
        <f t="shared" si="43"/>
        <v>75.404908124819372</v>
      </c>
      <c r="G290">
        <f t="shared" si="38"/>
        <v>6.0570000000000022</v>
      </c>
      <c r="H290">
        <f t="shared" si="39"/>
        <v>15</v>
      </c>
      <c r="I290">
        <f t="shared" si="40"/>
        <v>3.5440488175642599</v>
      </c>
      <c r="J290">
        <f t="shared" si="44"/>
        <v>7.5950918751806284</v>
      </c>
    </row>
    <row r="291" spans="1:10" x14ac:dyDescent="0.2">
      <c r="A291">
        <v>210</v>
      </c>
      <c r="B291">
        <v>99</v>
      </c>
      <c r="C291">
        <f t="shared" si="41"/>
        <v>89.242999999999995</v>
      </c>
      <c r="D291">
        <f t="shared" si="45"/>
        <v>94</v>
      </c>
      <c r="E291">
        <f t="shared" si="42"/>
        <v>92.182141959692174</v>
      </c>
      <c r="F291">
        <f t="shared" si="43"/>
        <v>87.606641803980708</v>
      </c>
      <c r="G291">
        <f t="shared" si="38"/>
        <v>9.757000000000005</v>
      </c>
      <c r="H291">
        <f t="shared" si="39"/>
        <v>5</v>
      </c>
      <c r="I291">
        <f t="shared" si="40"/>
        <v>6.8178580403078257</v>
      </c>
      <c r="J291">
        <f t="shared" si="44"/>
        <v>11.393358196019292</v>
      </c>
    </row>
    <row r="292" spans="1:10" x14ac:dyDescent="0.2">
      <c r="A292">
        <v>255</v>
      </c>
      <c r="B292">
        <v>95</v>
      </c>
      <c r="C292">
        <f t="shared" si="41"/>
        <v>98.467999999999989</v>
      </c>
      <c r="D292">
        <f t="shared" si="45"/>
        <v>94</v>
      </c>
      <c r="E292">
        <f t="shared" si="42"/>
        <v>96.372755928658734</v>
      </c>
      <c r="F292">
        <f t="shared" si="43"/>
        <v>98.037018806567318</v>
      </c>
      <c r="G292">
        <f t="shared" si="38"/>
        <v>3.4679999999999893</v>
      </c>
      <c r="H292">
        <f t="shared" si="39"/>
        <v>1</v>
      </c>
      <c r="I292">
        <f t="shared" si="40"/>
        <v>1.3727559286587336</v>
      </c>
      <c r="J292">
        <f t="shared" si="44"/>
        <v>3.0370188065673176</v>
      </c>
    </row>
    <row r="293" spans="1:10" x14ac:dyDescent="0.2">
      <c r="A293">
        <v>224</v>
      </c>
      <c r="B293">
        <v>92</v>
      </c>
      <c r="C293">
        <f t="shared" si="41"/>
        <v>92.113</v>
      </c>
      <c r="D293">
        <f t="shared" si="45"/>
        <v>94</v>
      </c>
      <c r="E293">
        <f t="shared" si="42"/>
        <v>93.838622762718956</v>
      </c>
      <c r="F293">
        <f t="shared" si="43"/>
        <v>90.726835630250406</v>
      </c>
      <c r="G293">
        <f t="shared" si="38"/>
        <v>0.11299999999999955</v>
      </c>
      <c r="H293">
        <f t="shared" si="39"/>
        <v>2</v>
      </c>
      <c r="I293">
        <f t="shared" si="40"/>
        <v>1.8386227627189555</v>
      </c>
      <c r="J293">
        <f t="shared" si="44"/>
        <v>1.273164369749594</v>
      </c>
    </row>
    <row r="294" spans="1:10" x14ac:dyDescent="0.2">
      <c r="A294">
        <v>251</v>
      </c>
      <c r="B294">
        <v>104</v>
      </c>
      <c r="C294">
        <f t="shared" si="41"/>
        <v>97.647999999999996</v>
      </c>
      <c r="D294">
        <f t="shared" si="45"/>
        <v>94</v>
      </c>
      <c r="E294">
        <f t="shared" si="42"/>
        <v>96.116929796654333</v>
      </c>
      <c r="F294">
        <f t="shared" si="43"/>
        <v>97.061634808302372</v>
      </c>
      <c r="G294">
        <f t="shared" si="38"/>
        <v>6.3520000000000039</v>
      </c>
      <c r="H294">
        <f t="shared" si="39"/>
        <v>10</v>
      </c>
      <c r="I294">
        <f t="shared" si="40"/>
        <v>7.8830702033456674</v>
      </c>
      <c r="J294">
        <f t="shared" si="44"/>
        <v>6.9383651916976277</v>
      </c>
    </row>
    <row r="295" spans="1:10" x14ac:dyDescent="0.2">
      <c r="A295">
        <v>270</v>
      </c>
      <c r="B295">
        <v>96</v>
      </c>
      <c r="C295">
        <f t="shared" si="41"/>
        <v>101.54299999999999</v>
      </c>
      <c r="D295">
        <f t="shared" si="45"/>
        <v>94</v>
      </c>
      <c r="E295">
        <f t="shared" si="42"/>
        <v>97.185754957844765</v>
      </c>
      <c r="F295">
        <f t="shared" si="43"/>
        <v>101.78281333446509</v>
      </c>
      <c r="G295">
        <f t="shared" si="38"/>
        <v>5.5429999999999922</v>
      </c>
      <c r="H295">
        <f t="shared" si="39"/>
        <v>2</v>
      </c>
      <c r="I295">
        <f t="shared" si="40"/>
        <v>1.1857549578447646</v>
      </c>
      <c r="J295">
        <f t="shared" si="44"/>
        <v>5.7828133344650894</v>
      </c>
    </row>
    <row r="296" spans="1:10" x14ac:dyDescent="0.2">
      <c r="A296">
        <v>180</v>
      </c>
      <c r="B296">
        <v>79</v>
      </c>
      <c r="C296">
        <f t="shared" si="41"/>
        <v>83.092999999999989</v>
      </c>
      <c r="D296">
        <f t="shared" si="45"/>
        <v>94</v>
      </c>
      <c r="E296">
        <f t="shared" si="42"/>
        <v>87.132637853908335</v>
      </c>
      <c r="F296">
        <f t="shared" si="43"/>
        <v>81.277123327250735</v>
      </c>
      <c r="G296">
        <f t="shared" si="38"/>
        <v>4.0929999999999893</v>
      </c>
      <c r="H296">
        <f t="shared" si="39"/>
        <v>15</v>
      </c>
      <c r="I296">
        <f t="shared" si="40"/>
        <v>8.132637853908335</v>
      </c>
      <c r="J296">
        <f t="shared" si="44"/>
        <v>2.2771233272507345</v>
      </c>
    </row>
    <row r="297" spans="1:10" x14ac:dyDescent="0.2">
      <c r="A297">
        <v>202</v>
      </c>
      <c r="B297">
        <v>97</v>
      </c>
      <c r="C297">
        <f t="shared" si="41"/>
        <v>87.602999999999994</v>
      </c>
      <c r="D297">
        <f t="shared" si="45"/>
        <v>94</v>
      </c>
      <c r="E297">
        <f t="shared" si="42"/>
        <v>91.05345751558427</v>
      </c>
      <c r="F297">
        <f t="shared" si="43"/>
        <v>85.87209214064292</v>
      </c>
      <c r="G297">
        <f t="shared" si="38"/>
        <v>9.3970000000000056</v>
      </c>
      <c r="H297">
        <f t="shared" si="39"/>
        <v>3</v>
      </c>
      <c r="I297">
        <f t="shared" si="40"/>
        <v>5.9465424844157297</v>
      </c>
      <c r="J297">
        <f t="shared" si="44"/>
        <v>11.12790785935708</v>
      </c>
    </row>
    <row r="298" spans="1:10" x14ac:dyDescent="0.2">
      <c r="A298">
        <v>217</v>
      </c>
      <c r="B298">
        <v>89</v>
      </c>
      <c r="C298">
        <f t="shared" si="41"/>
        <v>90.677999999999997</v>
      </c>
      <c r="D298">
        <f t="shared" si="45"/>
        <v>94</v>
      </c>
      <c r="E298">
        <f t="shared" si="42"/>
        <v>93.057787676887472</v>
      </c>
      <c r="F298">
        <f t="shared" si="43"/>
        <v>89.153089632765841</v>
      </c>
      <c r="G298">
        <f t="shared" si="38"/>
        <v>1.6779999999999973</v>
      </c>
      <c r="H298">
        <f t="shared" si="39"/>
        <v>5</v>
      </c>
      <c r="I298">
        <f t="shared" si="40"/>
        <v>4.0577876768874717</v>
      </c>
      <c r="J298">
        <f t="shared" si="44"/>
        <v>0.15308963276584109</v>
      </c>
    </row>
    <row r="299" spans="1:10" x14ac:dyDescent="0.2">
      <c r="A299">
        <v>246</v>
      </c>
      <c r="B299">
        <v>102</v>
      </c>
      <c r="C299">
        <f t="shared" si="41"/>
        <v>96.62299999999999</v>
      </c>
      <c r="D299">
        <f t="shared" si="45"/>
        <v>94</v>
      </c>
      <c r="E299">
        <f t="shared" si="42"/>
        <v>95.770863645161313</v>
      </c>
      <c r="F299">
        <f t="shared" si="43"/>
        <v>95.856040050788565</v>
      </c>
      <c r="G299">
        <f t="shared" si="38"/>
        <v>5.3770000000000095</v>
      </c>
      <c r="H299">
        <f t="shared" si="39"/>
        <v>8</v>
      </c>
      <c r="I299">
        <f t="shared" si="40"/>
        <v>6.2291363548386869</v>
      </c>
      <c r="J299">
        <f t="shared" si="44"/>
        <v>6.1439599492114354</v>
      </c>
    </row>
    <row r="300" spans="1:10" x14ac:dyDescent="0.2">
      <c r="A300">
        <v>225</v>
      </c>
      <c r="B300">
        <v>88</v>
      </c>
      <c r="C300">
        <f t="shared" si="41"/>
        <v>92.317999999999998</v>
      </c>
      <c r="D300">
        <f t="shared" si="45"/>
        <v>94</v>
      </c>
      <c r="E300">
        <f t="shared" si="42"/>
        <v>93.942951183672491</v>
      </c>
      <c r="F300">
        <f t="shared" si="43"/>
        <v>90.953912900874471</v>
      </c>
      <c r="G300">
        <f t="shared" si="38"/>
        <v>4.3179999999999978</v>
      </c>
      <c r="H300">
        <f t="shared" si="39"/>
        <v>6</v>
      </c>
      <c r="I300">
        <f t="shared" si="40"/>
        <v>5.9429511836724913</v>
      </c>
      <c r="J300">
        <f t="shared" si="44"/>
        <v>2.9539129008744709</v>
      </c>
    </row>
    <row r="301" spans="1:10" x14ac:dyDescent="0.2">
      <c r="A301">
        <v>240</v>
      </c>
      <c r="B301">
        <v>87</v>
      </c>
      <c r="C301">
        <f t="shared" si="41"/>
        <v>95.393000000000001</v>
      </c>
      <c r="D301">
        <f t="shared" si="45"/>
        <v>94</v>
      </c>
      <c r="E301">
        <f t="shared" si="42"/>
        <v>95.313828847933848</v>
      </c>
      <c r="F301">
        <f t="shared" si="43"/>
        <v>94.429076399136264</v>
      </c>
      <c r="G301">
        <f t="shared" si="38"/>
        <v>8.3930000000000007</v>
      </c>
      <c r="H301">
        <f t="shared" si="39"/>
        <v>7</v>
      </c>
      <c r="I301">
        <f t="shared" si="40"/>
        <v>8.3138288479338485</v>
      </c>
      <c r="J301">
        <f t="shared" si="44"/>
        <v>7.4290763991362638</v>
      </c>
    </row>
    <row r="302" spans="1:10" x14ac:dyDescent="0.2">
      <c r="A302">
        <v>120</v>
      </c>
      <c r="B302">
        <v>66</v>
      </c>
      <c r="C302">
        <f t="shared" si="41"/>
        <v>70.792999999999992</v>
      </c>
      <c r="D302">
        <f t="shared" si="45"/>
        <v>68</v>
      </c>
      <c r="E302">
        <f t="shared" si="42"/>
        <v>68.769483750154052</v>
      </c>
      <c r="F302">
        <f t="shared" si="43"/>
        <v>69.956956355590791</v>
      </c>
      <c r="G302">
        <f t="shared" si="38"/>
        <v>4.7929999999999922</v>
      </c>
      <c r="H302">
        <f t="shared" si="39"/>
        <v>2</v>
      </c>
      <c r="I302">
        <f t="shared" si="40"/>
        <v>2.7694837501540519</v>
      </c>
      <c r="J302">
        <f t="shared" si="44"/>
        <v>3.9569563555907905</v>
      </c>
    </row>
    <row r="303" spans="1:10" x14ac:dyDescent="0.2">
      <c r="A303">
        <v>115</v>
      </c>
      <c r="B303">
        <v>66</v>
      </c>
      <c r="C303">
        <f t="shared" si="41"/>
        <v>69.768000000000001</v>
      </c>
      <c r="D303">
        <f t="shared" si="45"/>
        <v>68</v>
      </c>
      <c r="E303">
        <f t="shared" si="42"/>
        <v>66.714139318500031</v>
      </c>
      <c r="F303">
        <f t="shared" si="43"/>
        <v>69.088026628613775</v>
      </c>
      <c r="G303">
        <f t="shared" si="38"/>
        <v>3.7680000000000007</v>
      </c>
      <c r="H303">
        <f t="shared" si="39"/>
        <v>2</v>
      </c>
      <c r="I303">
        <f t="shared" si="40"/>
        <v>0.7141393185000311</v>
      </c>
      <c r="J303">
        <f t="shared" si="44"/>
        <v>3.0880266286137754</v>
      </c>
    </row>
    <row r="304" spans="1:10" x14ac:dyDescent="0.2">
      <c r="A304">
        <v>210</v>
      </c>
      <c r="B304">
        <v>98</v>
      </c>
      <c r="C304">
        <f t="shared" si="41"/>
        <v>89.242999999999995</v>
      </c>
      <c r="D304">
        <f t="shared" si="45"/>
        <v>94</v>
      </c>
      <c r="E304">
        <f t="shared" si="42"/>
        <v>92.182141959692174</v>
      </c>
      <c r="F304">
        <f t="shared" si="43"/>
        <v>87.606641803980708</v>
      </c>
      <c r="G304">
        <f t="shared" si="38"/>
        <v>8.757000000000005</v>
      </c>
      <c r="H304">
        <f t="shared" si="39"/>
        <v>4</v>
      </c>
      <c r="I304">
        <f t="shared" si="40"/>
        <v>5.8178580403078257</v>
      </c>
      <c r="J304">
        <f t="shared" si="44"/>
        <v>10.393358196019292</v>
      </c>
    </row>
    <row r="305" spans="1:10" x14ac:dyDescent="0.2">
      <c r="A305">
        <v>255</v>
      </c>
      <c r="B305">
        <v>99</v>
      </c>
      <c r="C305">
        <f t="shared" si="41"/>
        <v>98.467999999999989</v>
      </c>
      <c r="D305">
        <f t="shared" si="45"/>
        <v>94</v>
      </c>
      <c r="E305">
        <f t="shared" si="42"/>
        <v>96.372755928658734</v>
      </c>
      <c r="F305">
        <f t="shared" si="43"/>
        <v>98.037018806567318</v>
      </c>
      <c r="G305">
        <f t="shared" si="38"/>
        <v>0.53200000000001069</v>
      </c>
      <c r="H305">
        <f t="shared" si="39"/>
        <v>5</v>
      </c>
      <c r="I305">
        <f t="shared" si="40"/>
        <v>2.6272440713412664</v>
      </c>
      <c r="J305">
        <f t="shared" si="44"/>
        <v>0.9629811934326824</v>
      </c>
    </row>
    <row r="306" spans="1:10" x14ac:dyDescent="0.2">
      <c r="A306">
        <v>240</v>
      </c>
      <c r="B306">
        <v>93</v>
      </c>
      <c r="C306">
        <f t="shared" si="41"/>
        <v>95.393000000000001</v>
      </c>
      <c r="D306">
        <f t="shared" si="45"/>
        <v>94</v>
      </c>
      <c r="E306">
        <f t="shared" si="42"/>
        <v>95.313828847933848</v>
      </c>
      <c r="F306">
        <f t="shared" si="43"/>
        <v>94.429076399136264</v>
      </c>
      <c r="G306">
        <f t="shared" si="38"/>
        <v>2.3930000000000007</v>
      </c>
      <c r="H306">
        <f t="shared" si="39"/>
        <v>1</v>
      </c>
      <c r="I306">
        <f t="shared" si="40"/>
        <v>2.3138288479338485</v>
      </c>
      <c r="J306">
        <f t="shared" si="44"/>
        <v>1.4290763991362638</v>
      </c>
    </row>
    <row r="307" spans="1:10" x14ac:dyDescent="0.2">
      <c r="A307">
        <v>105</v>
      </c>
      <c r="B307">
        <v>63</v>
      </c>
      <c r="C307">
        <f t="shared" si="41"/>
        <v>67.717999999999989</v>
      </c>
      <c r="D307">
        <f t="shared" si="45"/>
        <v>68</v>
      </c>
      <c r="E307">
        <f t="shared" si="42"/>
        <v>62.410153246275286</v>
      </c>
      <c r="F307">
        <f t="shared" si="43"/>
        <v>67.38241183554436</v>
      </c>
      <c r="G307">
        <f t="shared" si="38"/>
        <v>4.7179999999999893</v>
      </c>
      <c r="H307">
        <f t="shared" si="39"/>
        <v>5</v>
      </c>
      <c r="I307">
        <f t="shared" si="40"/>
        <v>0.58984675372471429</v>
      </c>
      <c r="J307">
        <f t="shared" si="44"/>
        <v>4.3824118355443602</v>
      </c>
    </row>
    <row r="308" spans="1:10" x14ac:dyDescent="0.2">
      <c r="A308">
        <v>240</v>
      </c>
      <c r="B308">
        <v>106</v>
      </c>
      <c r="C308">
        <f t="shared" si="41"/>
        <v>95.393000000000001</v>
      </c>
      <c r="D308">
        <f t="shared" si="45"/>
        <v>94</v>
      </c>
      <c r="E308">
        <f t="shared" si="42"/>
        <v>95.313828847933848</v>
      </c>
      <c r="F308">
        <f t="shared" si="43"/>
        <v>94.429076399136264</v>
      </c>
      <c r="G308">
        <f t="shared" si="38"/>
        <v>10.606999999999999</v>
      </c>
      <c r="H308">
        <f t="shared" si="39"/>
        <v>12</v>
      </c>
      <c r="I308">
        <f t="shared" si="40"/>
        <v>10.686171152066152</v>
      </c>
      <c r="J308">
        <f t="shared" si="44"/>
        <v>11.570923600863736</v>
      </c>
    </row>
    <row r="309" spans="1:10" x14ac:dyDescent="0.2">
      <c r="A309">
        <v>166</v>
      </c>
      <c r="B309">
        <v>100</v>
      </c>
      <c r="C309">
        <f t="shared" si="41"/>
        <v>80.222999999999999</v>
      </c>
      <c r="D309">
        <f t="shared" si="45"/>
        <v>68</v>
      </c>
      <c r="E309">
        <f t="shared" si="42"/>
        <v>83.9143248536854</v>
      </c>
      <c r="F309">
        <f t="shared" si="43"/>
        <v>78.481915309017012</v>
      </c>
      <c r="G309">
        <f t="shared" si="38"/>
        <v>19.777000000000001</v>
      </c>
      <c r="H309">
        <f t="shared" si="39"/>
        <v>32</v>
      </c>
      <c r="I309">
        <f t="shared" si="40"/>
        <v>16.0856751463146</v>
      </c>
      <c r="J309">
        <f t="shared" si="44"/>
        <v>21.518084690982988</v>
      </c>
    </row>
    <row r="310" spans="1:10" x14ac:dyDescent="0.2">
      <c r="A310">
        <v>180</v>
      </c>
      <c r="B310">
        <v>86</v>
      </c>
      <c r="C310">
        <f t="shared" si="41"/>
        <v>83.092999999999989</v>
      </c>
      <c r="D310">
        <f t="shared" si="45"/>
        <v>94</v>
      </c>
      <c r="E310">
        <f t="shared" si="42"/>
        <v>87.132637853908335</v>
      </c>
      <c r="F310">
        <f t="shared" si="43"/>
        <v>81.277123327250735</v>
      </c>
      <c r="G310">
        <f t="shared" si="38"/>
        <v>2.9070000000000107</v>
      </c>
      <c r="H310">
        <f t="shared" si="39"/>
        <v>8</v>
      </c>
      <c r="I310">
        <f t="shared" si="40"/>
        <v>1.132637853908335</v>
      </c>
      <c r="J310">
        <f t="shared" si="44"/>
        <v>4.7228766727492655</v>
      </c>
    </row>
    <row r="311" spans="1:10" x14ac:dyDescent="0.2">
      <c r="A311">
        <v>240</v>
      </c>
      <c r="B311">
        <v>85</v>
      </c>
      <c r="C311">
        <f t="shared" si="41"/>
        <v>95.393000000000001</v>
      </c>
      <c r="D311">
        <f t="shared" si="45"/>
        <v>94</v>
      </c>
      <c r="E311">
        <f t="shared" si="42"/>
        <v>95.313828847933848</v>
      </c>
      <c r="F311">
        <f t="shared" si="43"/>
        <v>94.429076399136264</v>
      </c>
      <c r="G311">
        <f t="shared" si="38"/>
        <v>10.393000000000001</v>
      </c>
      <c r="H311">
        <f t="shared" si="39"/>
        <v>9</v>
      </c>
      <c r="I311">
        <f t="shared" si="40"/>
        <v>10.313828847933848</v>
      </c>
      <c r="J311">
        <f t="shared" si="44"/>
        <v>9.4290763991362638</v>
      </c>
    </row>
    <row r="312" spans="1:10" x14ac:dyDescent="0.2">
      <c r="A312">
        <v>180</v>
      </c>
      <c r="B312">
        <v>91</v>
      </c>
      <c r="C312">
        <f t="shared" si="41"/>
        <v>83.092999999999989</v>
      </c>
      <c r="D312">
        <f t="shared" si="45"/>
        <v>94</v>
      </c>
      <c r="E312">
        <f t="shared" si="42"/>
        <v>87.132637853908335</v>
      </c>
      <c r="F312">
        <f t="shared" si="43"/>
        <v>81.277123327250735</v>
      </c>
      <c r="G312">
        <f t="shared" si="38"/>
        <v>7.9070000000000107</v>
      </c>
      <c r="H312">
        <f t="shared" si="39"/>
        <v>3</v>
      </c>
      <c r="I312">
        <f t="shared" si="40"/>
        <v>3.867362146091665</v>
      </c>
      <c r="J312">
        <f t="shared" si="44"/>
        <v>9.7228766727492655</v>
      </c>
    </row>
    <row r="313" spans="1:10" x14ac:dyDescent="0.2">
      <c r="A313">
        <v>196</v>
      </c>
      <c r="B313">
        <v>99</v>
      </c>
      <c r="C313">
        <f t="shared" si="41"/>
        <v>86.37299999999999</v>
      </c>
      <c r="D313">
        <f t="shared" si="45"/>
        <v>94</v>
      </c>
      <c r="E313">
        <f t="shared" si="42"/>
        <v>90.109224961733787</v>
      </c>
      <c r="F313">
        <f t="shared" si="43"/>
        <v>84.593754811966406</v>
      </c>
      <c r="G313">
        <f t="shared" si="38"/>
        <v>12.62700000000001</v>
      </c>
      <c r="H313">
        <f t="shared" si="39"/>
        <v>5</v>
      </c>
      <c r="I313">
        <f t="shared" si="40"/>
        <v>8.890775038266213</v>
      </c>
      <c r="J313">
        <f t="shared" si="44"/>
        <v>14.406245188033594</v>
      </c>
    </row>
    <row r="314" spans="1:10" x14ac:dyDescent="0.2">
      <c r="A314">
        <v>240</v>
      </c>
      <c r="B314">
        <v>97</v>
      </c>
      <c r="C314">
        <f t="shared" si="41"/>
        <v>95.393000000000001</v>
      </c>
      <c r="D314">
        <f t="shared" si="45"/>
        <v>94</v>
      </c>
      <c r="E314">
        <f t="shared" si="42"/>
        <v>95.313828847933848</v>
      </c>
      <c r="F314">
        <f t="shared" si="43"/>
        <v>94.429076399136264</v>
      </c>
      <c r="G314">
        <f t="shared" si="38"/>
        <v>1.6069999999999993</v>
      </c>
      <c r="H314">
        <f t="shared" si="39"/>
        <v>3</v>
      </c>
      <c r="I314">
        <f t="shared" si="40"/>
        <v>1.6861711520661515</v>
      </c>
      <c r="J314">
        <f t="shared" si="44"/>
        <v>2.5709236008637362</v>
      </c>
    </row>
    <row r="315" spans="1:10" x14ac:dyDescent="0.2">
      <c r="A315">
        <v>121</v>
      </c>
      <c r="B315">
        <v>65</v>
      </c>
      <c r="C315">
        <f t="shared" si="41"/>
        <v>70.99799999999999</v>
      </c>
      <c r="D315">
        <f t="shared" si="45"/>
        <v>68</v>
      </c>
      <c r="E315">
        <f t="shared" si="42"/>
        <v>69.172040754494532</v>
      </c>
      <c r="F315">
        <f t="shared" si="43"/>
        <v>70.132049365283478</v>
      </c>
      <c r="G315">
        <f t="shared" si="38"/>
        <v>5.9979999999999905</v>
      </c>
      <c r="H315">
        <f t="shared" si="39"/>
        <v>3</v>
      </c>
      <c r="I315">
        <f t="shared" si="40"/>
        <v>4.1720407544945317</v>
      </c>
      <c r="J315">
        <f t="shared" si="44"/>
        <v>5.1320493652834784</v>
      </c>
    </row>
    <row r="316" spans="1:10" x14ac:dyDescent="0.2">
      <c r="A316">
        <v>240</v>
      </c>
      <c r="B316">
        <v>88</v>
      </c>
      <c r="C316">
        <f t="shared" si="41"/>
        <v>95.393000000000001</v>
      </c>
      <c r="D316">
        <f t="shared" si="45"/>
        <v>94</v>
      </c>
      <c r="E316">
        <f t="shared" si="42"/>
        <v>95.313828847933848</v>
      </c>
      <c r="F316">
        <f t="shared" si="43"/>
        <v>94.429076399136264</v>
      </c>
      <c r="G316">
        <f t="shared" si="38"/>
        <v>7.3930000000000007</v>
      </c>
      <c r="H316">
        <f t="shared" si="39"/>
        <v>6</v>
      </c>
      <c r="I316">
        <f t="shared" si="40"/>
        <v>7.3138288479338485</v>
      </c>
      <c r="J316">
        <f t="shared" si="44"/>
        <v>6.4290763991362638</v>
      </c>
    </row>
    <row r="317" spans="1:10" x14ac:dyDescent="0.2">
      <c r="A317">
        <v>210</v>
      </c>
      <c r="B317">
        <v>93</v>
      </c>
      <c r="C317">
        <f t="shared" si="41"/>
        <v>89.242999999999995</v>
      </c>
      <c r="D317">
        <f t="shared" si="45"/>
        <v>94</v>
      </c>
      <c r="E317">
        <f t="shared" si="42"/>
        <v>92.182141959692174</v>
      </c>
      <c r="F317">
        <f t="shared" si="43"/>
        <v>87.606641803980708</v>
      </c>
      <c r="G317">
        <f t="shared" si="38"/>
        <v>3.757000000000005</v>
      </c>
      <c r="H317">
        <f t="shared" si="39"/>
        <v>1</v>
      </c>
      <c r="I317">
        <f t="shared" si="40"/>
        <v>0.81785804030782572</v>
      </c>
      <c r="J317">
        <f t="shared" si="44"/>
        <v>5.3933581960192924</v>
      </c>
    </row>
    <row r="318" spans="1:10" x14ac:dyDescent="0.2">
      <c r="A318">
        <v>240</v>
      </c>
      <c r="B318">
        <v>96</v>
      </c>
      <c r="C318">
        <f t="shared" si="41"/>
        <v>95.393000000000001</v>
      </c>
      <c r="D318">
        <f t="shared" si="45"/>
        <v>94</v>
      </c>
      <c r="E318">
        <f t="shared" si="42"/>
        <v>95.313828847933848</v>
      </c>
      <c r="F318">
        <f t="shared" si="43"/>
        <v>94.429076399136264</v>
      </c>
      <c r="G318">
        <f t="shared" si="38"/>
        <v>0.60699999999999932</v>
      </c>
      <c r="H318">
        <f t="shared" si="39"/>
        <v>2</v>
      </c>
      <c r="I318">
        <f t="shared" si="40"/>
        <v>0.68617115206615154</v>
      </c>
      <c r="J318">
        <f t="shared" si="44"/>
        <v>1.5709236008637362</v>
      </c>
    </row>
    <row r="319" spans="1:10" x14ac:dyDescent="0.2">
      <c r="A319">
        <v>205</v>
      </c>
      <c r="B319">
        <v>86</v>
      </c>
      <c r="C319">
        <f t="shared" si="41"/>
        <v>88.217999999999989</v>
      </c>
      <c r="D319">
        <f t="shared" si="45"/>
        <v>94</v>
      </c>
      <c r="E319">
        <f t="shared" si="42"/>
        <v>91.493534361706153</v>
      </c>
      <c r="F319">
        <f t="shared" si="43"/>
        <v>86.518486753935804</v>
      </c>
      <c r="G319">
        <f t="shared" si="38"/>
        <v>2.2179999999999893</v>
      </c>
      <c r="H319">
        <f t="shared" si="39"/>
        <v>8</v>
      </c>
      <c r="I319">
        <f t="shared" si="40"/>
        <v>5.4935343617061534</v>
      </c>
      <c r="J319">
        <f t="shared" si="44"/>
        <v>0.51848675393580379</v>
      </c>
    </row>
    <row r="320" spans="1:10" x14ac:dyDescent="0.2">
      <c r="A320">
        <v>214</v>
      </c>
      <c r="B320">
        <v>90</v>
      </c>
      <c r="C320">
        <f t="shared" si="41"/>
        <v>90.062999999999988</v>
      </c>
      <c r="D320">
        <f t="shared" si="45"/>
        <v>94</v>
      </c>
      <c r="E320">
        <f t="shared" si="42"/>
        <v>92.694650353885606</v>
      </c>
      <c r="F320">
        <f t="shared" si="43"/>
        <v>88.487011444633225</v>
      </c>
      <c r="G320">
        <f t="shared" si="38"/>
        <v>6.2999999999988177E-2</v>
      </c>
      <c r="H320">
        <f t="shared" si="39"/>
        <v>4</v>
      </c>
      <c r="I320">
        <f t="shared" si="40"/>
        <v>2.6946503538856064</v>
      </c>
      <c r="J320">
        <f t="shared" si="44"/>
        <v>1.5129885553667748</v>
      </c>
    </row>
    <row r="321" spans="1:10" x14ac:dyDescent="0.2">
      <c r="A321">
        <v>240</v>
      </c>
      <c r="B321">
        <v>101</v>
      </c>
      <c r="C321">
        <f t="shared" si="41"/>
        <v>95.393000000000001</v>
      </c>
      <c r="D321">
        <f t="shared" si="45"/>
        <v>94</v>
      </c>
      <c r="E321">
        <f t="shared" si="42"/>
        <v>95.313828847933848</v>
      </c>
      <c r="F321">
        <f t="shared" si="43"/>
        <v>94.429076399136264</v>
      </c>
      <c r="G321">
        <f t="shared" si="38"/>
        <v>5.6069999999999993</v>
      </c>
      <c r="H321">
        <f t="shared" si="39"/>
        <v>7</v>
      </c>
      <c r="I321">
        <f t="shared" si="40"/>
        <v>5.6861711520661515</v>
      </c>
      <c r="J321">
        <f t="shared" si="44"/>
        <v>6.5709236008637362</v>
      </c>
    </row>
    <row r="322" spans="1:10" x14ac:dyDescent="0.2">
      <c r="A322">
        <v>242</v>
      </c>
      <c r="B322">
        <v>101</v>
      </c>
      <c r="C322">
        <f t="shared" si="41"/>
        <v>95.802999999999997</v>
      </c>
      <c r="D322">
        <f t="shared" si="45"/>
        <v>94</v>
      </c>
      <c r="E322">
        <f t="shared" si="42"/>
        <v>95.471477692401052</v>
      </c>
      <c r="F322">
        <f t="shared" si="43"/>
        <v>94.902354914900712</v>
      </c>
      <c r="G322">
        <f t="shared" ref="G322:G385" si="46">ABS(B322-C322)</f>
        <v>5.1970000000000027</v>
      </c>
      <c r="H322">
        <f t="shared" ref="H322:H385" si="47" xml:space="preserve"> ABS(B322 - D322)</f>
        <v>7</v>
      </c>
      <c r="I322">
        <f t="shared" ref="I322:I385" si="48" xml:space="preserve"> ABS(B322 - E322)</f>
        <v>5.5285223075989478</v>
      </c>
      <c r="J322">
        <f t="shared" si="44"/>
        <v>6.0976450850992876</v>
      </c>
    </row>
    <row r="323" spans="1:10" x14ac:dyDescent="0.2">
      <c r="A323">
        <v>123</v>
      </c>
      <c r="B323">
        <v>68</v>
      </c>
      <c r="C323">
        <f t="shared" ref="C323:C386" si="49">0.205*A323 + 46.193</f>
        <v>71.408000000000001</v>
      </c>
      <c r="D323">
        <f t="shared" si="45"/>
        <v>68</v>
      </c>
      <c r="E323">
        <f t="shared" ref="E323:E386" si="50" xml:space="preserve"> 99.7507/ (1+ 4.35998 * POWER(2.71828, (-0.0189154 * A323)))</f>
        <v>69.968310392705661</v>
      </c>
      <c r="F323">
        <f t="shared" ref="F323:F386" si="51" xml:space="preserve"> 51.827 * POWER(2.718, 0.0025 * A323)</f>
        <v>70.483551185451915</v>
      </c>
      <c r="G323">
        <f t="shared" si="46"/>
        <v>3.4080000000000013</v>
      </c>
      <c r="H323">
        <f t="shared" si="47"/>
        <v>0</v>
      </c>
      <c r="I323">
        <f t="shared" si="48"/>
        <v>1.9683103927056607</v>
      </c>
      <c r="J323">
        <f t="shared" ref="J323:J386" si="52" xml:space="preserve"> ABS(B323 - F323)</f>
        <v>2.4835511854519154</v>
      </c>
    </row>
    <row r="324" spans="1:10" x14ac:dyDescent="0.2">
      <c r="A324">
        <v>255</v>
      </c>
      <c r="B324">
        <v>114</v>
      </c>
      <c r="C324">
        <f t="shared" si="49"/>
        <v>98.467999999999989</v>
      </c>
      <c r="D324">
        <f t="shared" ref="D324:D387" si="53">IF(A324&gt;=180,94,68)</f>
        <v>94</v>
      </c>
      <c r="E324">
        <f t="shared" si="50"/>
        <v>96.372755928658734</v>
      </c>
      <c r="F324">
        <f t="shared" si="51"/>
        <v>98.037018806567318</v>
      </c>
      <c r="G324">
        <f t="shared" si="46"/>
        <v>15.532000000000011</v>
      </c>
      <c r="H324">
        <f t="shared" si="47"/>
        <v>20</v>
      </c>
      <c r="I324">
        <f t="shared" si="48"/>
        <v>17.627244071341266</v>
      </c>
      <c r="J324">
        <f t="shared" si="52"/>
        <v>15.962981193432682</v>
      </c>
    </row>
    <row r="325" spans="1:10" x14ac:dyDescent="0.2">
      <c r="A325">
        <v>244</v>
      </c>
      <c r="B325">
        <v>99</v>
      </c>
      <c r="C325">
        <f t="shared" si="49"/>
        <v>96.212999999999994</v>
      </c>
      <c r="D325">
        <f t="shared" si="53"/>
        <v>94</v>
      </c>
      <c r="E325">
        <f t="shared" si="50"/>
        <v>95.623767567367295</v>
      </c>
      <c r="F325">
        <f t="shared" si="51"/>
        <v>95.378005502510248</v>
      </c>
      <c r="G325">
        <f t="shared" si="46"/>
        <v>2.7870000000000061</v>
      </c>
      <c r="H325">
        <f t="shared" si="47"/>
        <v>5</v>
      </c>
      <c r="I325">
        <f t="shared" si="48"/>
        <v>3.3762324326327047</v>
      </c>
      <c r="J325">
        <f t="shared" si="52"/>
        <v>3.6219944974897516</v>
      </c>
    </row>
    <row r="326" spans="1:10" x14ac:dyDescent="0.2">
      <c r="A326">
        <v>268</v>
      </c>
      <c r="B326">
        <v>92</v>
      </c>
      <c r="C326">
        <f t="shared" si="49"/>
        <v>101.133</v>
      </c>
      <c r="D326">
        <f t="shared" si="53"/>
        <v>94</v>
      </c>
      <c r="E326">
        <f t="shared" si="50"/>
        <v>97.089500609439952</v>
      </c>
      <c r="F326">
        <f t="shared" si="51"/>
        <v>101.27522193835632</v>
      </c>
      <c r="G326">
        <f t="shared" si="46"/>
        <v>9.1329999999999956</v>
      </c>
      <c r="H326">
        <f t="shared" si="47"/>
        <v>2</v>
      </c>
      <c r="I326">
        <f t="shared" si="48"/>
        <v>5.089500609439952</v>
      </c>
      <c r="J326">
        <f t="shared" si="52"/>
        <v>9.2752219383563244</v>
      </c>
    </row>
    <row r="327" spans="1:10" x14ac:dyDescent="0.2">
      <c r="A327">
        <v>255</v>
      </c>
      <c r="B327">
        <v>98</v>
      </c>
      <c r="C327">
        <f t="shared" si="49"/>
        <v>98.467999999999989</v>
      </c>
      <c r="D327">
        <f t="shared" si="53"/>
        <v>94</v>
      </c>
      <c r="E327">
        <f t="shared" si="50"/>
        <v>96.372755928658734</v>
      </c>
      <c r="F327">
        <f t="shared" si="51"/>
        <v>98.037018806567318</v>
      </c>
      <c r="G327">
        <f t="shared" si="46"/>
        <v>0.46799999999998931</v>
      </c>
      <c r="H327">
        <f t="shared" si="47"/>
        <v>4</v>
      </c>
      <c r="I327">
        <f t="shared" si="48"/>
        <v>1.6272440713412664</v>
      </c>
      <c r="J327">
        <f t="shared" si="52"/>
        <v>3.7018806567317597E-2</v>
      </c>
    </row>
    <row r="328" spans="1:10" x14ac:dyDescent="0.2">
      <c r="A328">
        <v>231</v>
      </c>
      <c r="B328">
        <v>96</v>
      </c>
      <c r="C328">
        <f t="shared" si="49"/>
        <v>93.548000000000002</v>
      </c>
      <c r="D328">
        <f t="shared" si="53"/>
        <v>94</v>
      </c>
      <c r="E328">
        <f t="shared" si="50"/>
        <v>94.533468263045208</v>
      </c>
      <c r="F328">
        <f t="shared" si="51"/>
        <v>92.328361668503035</v>
      </c>
      <c r="G328">
        <f t="shared" si="46"/>
        <v>2.4519999999999982</v>
      </c>
      <c r="H328">
        <f t="shared" si="47"/>
        <v>2</v>
      </c>
      <c r="I328">
        <f t="shared" si="48"/>
        <v>1.4665317369547921</v>
      </c>
      <c r="J328">
        <f t="shared" si="52"/>
        <v>3.6716383314969647</v>
      </c>
    </row>
    <row r="329" spans="1:10" x14ac:dyDescent="0.2">
      <c r="A329">
        <v>210</v>
      </c>
      <c r="B329">
        <v>89</v>
      </c>
      <c r="C329">
        <f t="shared" si="49"/>
        <v>89.242999999999995</v>
      </c>
      <c r="D329">
        <f t="shared" si="53"/>
        <v>94</v>
      </c>
      <c r="E329">
        <f t="shared" si="50"/>
        <v>92.182141959692174</v>
      </c>
      <c r="F329">
        <f t="shared" si="51"/>
        <v>87.606641803980708</v>
      </c>
      <c r="G329">
        <f t="shared" si="46"/>
        <v>0.242999999999995</v>
      </c>
      <c r="H329">
        <f t="shared" si="47"/>
        <v>5</v>
      </c>
      <c r="I329">
        <f t="shared" si="48"/>
        <v>3.1821419596921743</v>
      </c>
      <c r="J329">
        <f t="shared" si="52"/>
        <v>1.3933581960192924</v>
      </c>
    </row>
    <row r="330" spans="1:10" x14ac:dyDescent="0.2">
      <c r="A330">
        <v>116</v>
      </c>
      <c r="B330">
        <v>71</v>
      </c>
      <c r="C330">
        <f t="shared" si="49"/>
        <v>69.972999999999999</v>
      </c>
      <c r="D330">
        <f t="shared" si="53"/>
        <v>68</v>
      </c>
      <c r="E330">
        <f t="shared" si="50"/>
        <v>67.130734809344389</v>
      </c>
      <c r="F330">
        <f t="shared" si="51"/>
        <v>69.260944822119001</v>
      </c>
      <c r="G330">
        <f t="shared" si="46"/>
        <v>1.027000000000001</v>
      </c>
      <c r="H330">
        <f t="shared" si="47"/>
        <v>3</v>
      </c>
      <c r="I330">
        <f t="shared" si="48"/>
        <v>3.8692651906556108</v>
      </c>
      <c r="J330">
        <f t="shared" si="52"/>
        <v>1.7390551778809993</v>
      </c>
    </row>
    <row r="331" spans="1:10" x14ac:dyDescent="0.2">
      <c r="A331">
        <v>227</v>
      </c>
      <c r="B331">
        <v>111</v>
      </c>
      <c r="C331">
        <f t="shared" si="49"/>
        <v>92.727999999999994</v>
      </c>
      <c r="D331">
        <f t="shared" si="53"/>
        <v>94</v>
      </c>
      <c r="E331">
        <f t="shared" si="50"/>
        <v>94.146445405848468</v>
      </c>
      <c r="F331">
        <f t="shared" si="51"/>
        <v>91.409773897743094</v>
      </c>
      <c r="G331">
        <f t="shared" si="46"/>
        <v>18.272000000000006</v>
      </c>
      <c r="H331">
        <f t="shared" si="47"/>
        <v>17</v>
      </c>
      <c r="I331">
        <f t="shared" si="48"/>
        <v>16.853554594151532</v>
      </c>
      <c r="J331">
        <f t="shared" si="52"/>
        <v>19.590226102256906</v>
      </c>
    </row>
    <row r="332" spans="1:10" x14ac:dyDescent="0.2">
      <c r="A332">
        <v>290</v>
      </c>
      <c r="B332">
        <v>90</v>
      </c>
      <c r="C332">
        <f t="shared" si="49"/>
        <v>105.643</v>
      </c>
      <c r="D332">
        <f t="shared" si="53"/>
        <v>94</v>
      </c>
      <c r="E332">
        <f t="shared" si="50"/>
        <v>97.97931531581024</v>
      </c>
      <c r="F332">
        <f t="shared" si="51"/>
        <v>107.00077505005331</v>
      </c>
      <c r="G332">
        <f t="shared" si="46"/>
        <v>15.643000000000001</v>
      </c>
      <c r="H332">
        <f t="shared" si="47"/>
        <v>4</v>
      </c>
      <c r="I332">
        <f t="shared" si="48"/>
        <v>7.9793153158102399</v>
      </c>
      <c r="J332">
        <f t="shared" si="52"/>
        <v>17.000775050053306</v>
      </c>
    </row>
    <row r="333" spans="1:10" x14ac:dyDescent="0.2">
      <c r="A333">
        <v>235</v>
      </c>
      <c r="B333">
        <v>106</v>
      </c>
      <c r="C333">
        <f t="shared" si="49"/>
        <v>94.367999999999995</v>
      </c>
      <c r="D333">
        <f t="shared" si="53"/>
        <v>94</v>
      </c>
      <c r="E333">
        <f t="shared" si="50"/>
        <v>94.895142251300157</v>
      </c>
      <c r="F333">
        <f t="shared" si="51"/>
        <v>93.256180437837983</v>
      </c>
      <c r="G333">
        <f t="shared" si="46"/>
        <v>11.632000000000005</v>
      </c>
      <c r="H333">
        <f t="shared" si="47"/>
        <v>12</v>
      </c>
      <c r="I333">
        <f t="shared" si="48"/>
        <v>11.104857748699843</v>
      </c>
      <c r="J333">
        <f t="shared" si="52"/>
        <v>12.743819562162017</v>
      </c>
    </row>
    <row r="334" spans="1:10" x14ac:dyDescent="0.2">
      <c r="A334">
        <v>180</v>
      </c>
      <c r="B334">
        <v>100</v>
      </c>
      <c r="C334">
        <f t="shared" si="49"/>
        <v>83.092999999999989</v>
      </c>
      <c r="D334">
        <f t="shared" si="53"/>
        <v>94</v>
      </c>
      <c r="E334">
        <f t="shared" si="50"/>
        <v>87.132637853908335</v>
      </c>
      <c r="F334">
        <f t="shared" si="51"/>
        <v>81.277123327250735</v>
      </c>
      <c r="G334">
        <f t="shared" si="46"/>
        <v>16.907000000000011</v>
      </c>
      <c r="H334">
        <f t="shared" si="47"/>
        <v>6</v>
      </c>
      <c r="I334">
        <f t="shared" si="48"/>
        <v>12.867362146091665</v>
      </c>
      <c r="J334">
        <f t="shared" si="52"/>
        <v>18.722876672749265</v>
      </c>
    </row>
    <row r="335" spans="1:10" x14ac:dyDescent="0.2">
      <c r="A335">
        <v>125</v>
      </c>
      <c r="B335">
        <v>69</v>
      </c>
      <c r="C335">
        <f t="shared" si="49"/>
        <v>71.817999999999998</v>
      </c>
      <c r="D335">
        <f t="shared" si="53"/>
        <v>68</v>
      </c>
      <c r="E335">
        <f t="shared" si="50"/>
        <v>70.752537575570031</v>
      </c>
      <c r="F335">
        <f t="shared" si="51"/>
        <v>70.836814732686634</v>
      </c>
      <c r="G335">
        <f t="shared" si="46"/>
        <v>2.8179999999999978</v>
      </c>
      <c r="H335">
        <f t="shared" si="47"/>
        <v>1</v>
      </c>
      <c r="I335">
        <f t="shared" si="48"/>
        <v>1.752537575570031</v>
      </c>
      <c r="J335">
        <f t="shared" si="52"/>
        <v>1.8368147326866335</v>
      </c>
    </row>
    <row r="336" spans="1:10" x14ac:dyDescent="0.2">
      <c r="A336">
        <v>190</v>
      </c>
      <c r="B336">
        <v>90</v>
      </c>
      <c r="C336">
        <f t="shared" si="49"/>
        <v>85.143000000000001</v>
      </c>
      <c r="D336">
        <f t="shared" si="53"/>
        <v>94</v>
      </c>
      <c r="E336">
        <f t="shared" si="50"/>
        <v>89.074499800629539</v>
      </c>
      <c r="F336">
        <f t="shared" si="51"/>
        <v>83.334447488092962</v>
      </c>
      <c r="G336">
        <f t="shared" si="46"/>
        <v>4.8569999999999993</v>
      </c>
      <c r="H336">
        <f t="shared" si="47"/>
        <v>4</v>
      </c>
      <c r="I336">
        <f t="shared" si="48"/>
        <v>0.92550019937046102</v>
      </c>
      <c r="J336">
        <f t="shared" si="52"/>
        <v>6.6655525119070376</v>
      </c>
    </row>
    <row r="337" spans="1:10" x14ac:dyDescent="0.2">
      <c r="A337">
        <v>246</v>
      </c>
      <c r="B337">
        <v>97</v>
      </c>
      <c r="C337">
        <f t="shared" si="49"/>
        <v>96.62299999999999</v>
      </c>
      <c r="D337">
        <f t="shared" si="53"/>
        <v>94</v>
      </c>
      <c r="E337">
        <f t="shared" si="50"/>
        <v>95.770863645161313</v>
      </c>
      <c r="F337">
        <f t="shared" si="51"/>
        <v>95.856040050788565</v>
      </c>
      <c r="G337">
        <f t="shared" si="46"/>
        <v>0.37700000000000955</v>
      </c>
      <c r="H337">
        <f t="shared" si="47"/>
        <v>3</v>
      </c>
      <c r="I337">
        <f t="shared" si="48"/>
        <v>1.2291363548386869</v>
      </c>
      <c r="J337">
        <f t="shared" si="52"/>
        <v>1.1439599492114354</v>
      </c>
    </row>
    <row r="338" spans="1:10" x14ac:dyDescent="0.2">
      <c r="A338">
        <v>210</v>
      </c>
      <c r="B338">
        <v>81</v>
      </c>
      <c r="C338">
        <f t="shared" si="49"/>
        <v>89.242999999999995</v>
      </c>
      <c r="D338">
        <f t="shared" si="53"/>
        <v>94</v>
      </c>
      <c r="E338">
        <f t="shared" si="50"/>
        <v>92.182141959692174</v>
      </c>
      <c r="F338">
        <f t="shared" si="51"/>
        <v>87.606641803980708</v>
      </c>
      <c r="G338">
        <f t="shared" si="46"/>
        <v>8.242999999999995</v>
      </c>
      <c r="H338">
        <f t="shared" si="47"/>
        <v>13</v>
      </c>
      <c r="I338">
        <f t="shared" si="48"/>
        <v>11.182141959692174</v>
      </c>
      <c r="J338">
        <f t="shared" si="52"/>
        <v>6.6066418039807076</v>
      </c>
    </row>
    <row r="339" spans="1:10" x14ac:dyDescent="0.2">
      <c r="A339">
        <v>227</v>
      </c>
      <c r="B339">
        <v>99</v>
      </c>
      <c r="C339">
        <f t="shared" si="49"/>
        <v>92.727999999999994</v>
      </c>
      <c r="D339">
        <f t="shared" si="53"/>
        <v>94</v>
      </c>
      <c r="E339">
        <f t="shared" si="50"/>
        <v>94.146445405848468</v>
      </c>
      <c r="F339">
        <f t="shared" si="51"/>
        <v>91.409773897743094</v>
      </c>
      <c r="G339">
        <f t="shared" si="46"/>
        <v>6.2720000000000056</v>
      </c>
      <c r="H339">
        <f t="shared" si="47"/>
        <v>5</v>
      </c>
      <c r="I339">
        <f t="shared" si="48"/>
        <v>4.8535545941515323</v>
      </c>
      <c r="J339">
        <f t="shared" si="52"/>
        <v>7.5902261022569064</v>
      </c>
    </row>
    <row r="340" spans="1:10" x14ac:dyDescent="0.2">
      <c r="A340">
        <v>120</v>
      </c>
      <c r="B340">
        <v>69</v>
      </c>
      <c r="C340">
        <f t="shared" si="49"/>
        <v>70.792999999999992</v>
      </c>
      <c r="D340">
        <f t="shared" si="53"/>
        <v>68</v>
      </c>
      <c r="E340">
        <f t="shared" si="50"/>
        <v>68.769483750154052</v>
      </c>
      <c r="F340">
        <f t="shared" si="51"/>
        <v>69.956956355590791</v>
      </c>
      <c r="G340">
        <f t="shared" si="46"/>
        <v>1.7929999999999922</v>
      </c>
      <c r="H340">
        <f t="shared" si="47"/>
        <v>1</v>
      </c>
      <c r="I340">
        <f t="shared" si="48"/>
        <v>0.2305162498459481</v>
      </c>
      <c r="J340">
        <f t="shared" si="52"/>
        <v>0.95695635559079051</v>
      </c>
    </row>
    <row r="341" spans="1:10" x14ac:dyDescent="0.2">
      <c r="A341">
        <v>200</v>
      </c>
      <c r="B341">
        <v>91</v>
      </c>
      <c r="C341">
        <f t="shared" si="49"/>
        <v>87.192999999999998</v>
      </c>
      <c r="D341">
        <f t="shared" si="53"/>
        <v>94</v>
      </c>
      <c r="E341">
        <f t="shared" si="50"/>
        <v>90.748393802026058</v>
      </c>
      <c r="F341">
        <f t="shared" si="51"/>
        <v>85.44384759022735</v>
      </c>
      <c r="G341">
        <f t="shared" si="46"/>
        <v>3.8070000000000022</v>
      </c>
      <c r="H341">
        <f t="shared" si="47"/>
        <v>3</v>
      </c>
      <c r="I341">
        <f t="shared" si="48"/>
        <v>0.2516061979739419</v>
      </c>
      <c r="J341">
        <f t="shared" si="52"/>
        <v>5.5561524097726505</v>
      </c>
    </row>
    <row r="342" spans="1:10" x14ac:dyDescent="0.2">
      <c r="A342">
        <v>240</v>
      </c>
      <c r="B342">
        <v>99</v>
      </c>
      <c r="C342">
        <f t="shared" si="49"/>
        <v>95.393000000000001</v>
      </c>
      <c r="D342">
        <f t="shared" si="53"/>
        <v>94</v>
      </c>
      <c r="E342">
        <f t="shared" si="50"/>
        <v>95.313828847933848</v>
      </c>
      <c r="F342">
        <f t="shared" si="51"/>
        <v>94.429076399136264</v>
      </c>
      <c r="G342">
        <f t="shared" si="46"/>
        <v>3.6069999999999993</v>
      </c>
      <c r="H342">
        <f t="shared" si="47"/>
        <v>5</v>
      </c>
      <c r="I342">
        <f t="shared" si="48"/>
        <v>3.6861711520661515</v>
      </c>
      <c r="J342">
        <f t="shared" si="52"/>
        <v>4.5709236008637362</v>
      </c>
    </row>
    <row r="343" spans="1:10" x14ac:dyDescent="0.2">
      <c r="A343">
        <v>222</v>
      </c>
      <c r="B343">
        <v>99</v>
      </c>
      <c r="C343">
        <f t="shared" si="49"/>
        <v>91.703000000000003</v>
      </c>
      <c r="D343">
        <f t="shared" si="53"/>
        <v>94</v>
      </c>
      <c r="E343">
        <f t="shared" si="50"/>
        <v>93.62467858800359</v>
      </c>
      <c r="F343">
        <f t="shared" si="51"/>
        <v>90.274380449916976</v>
      </c>
      <c r="G343">
        <f t="shared" si="46"/>
        <v>7.296999999999997</v>
      </c>
      <c r="H343">
        <f t="shared" si="47"/>
        <v>5</v>
      </c>
      <c r="I343">
        <f t="shared" si="48"/>
        <v>5.3753214119964099</v>
      </c>
      <c r="J343">
        <f t="shared" si="52"/>
        <v>8.7256195500830245</v>
      </c>
    </row>
    <row r="344" spans="1:10" x14ac:dyDescent="0.2">
      <c r="A344">
        <v>250</v>
      </c>
      <c r="B344">
        <v>104</v>
      </c>
      <c r="C344">
        <f t="shared" si="49"/>
        <v>97.442999999999998</v>
      </c>
      <c r="D344">
        <f t="shared" si="53"/>
        <v>94</v>
      </c>
      <c r="E344">
        <f t="shared" si="50"/>
        <v>96.050115633145978</v>
      </c>
      <c r="F344">
        <f t="shared" si="51"/>
        <v>96.819308882879014</v>
      </c>
      <c r="G344">
        <f t="shared" si="46"/>
        <v>6.5570000000000022</v>
      </c>
      <c r="H344">
        <f t="shared" si="47"/>
        <v>10</v>
      </c>
      <c r="I344">
        <f t="shared" si="48"/>
        <v>7.9498843668540218</v>
      </c>
      <c r="J344">
        <f t="shared" si="52"/>
        <v>7.1806911171209862</v>
      </c>
    </row>
    <row r="345" spans="1:10" x14ac:dyDescent="0.2">
      <c r="A345">
        <v>215</v>
      </c>
      <c r="B345">
        <v>97</v>
      </c>
      <c r="C345">
        <f t="shared" si="49"/>
        <v>90.268000000000001</v>
      </c>
      <c r="D345">
        <f t="shared" si="53"/>
        <v>94</v>
      </c>
      <c r="E345">
        <f t="shared" si="50"/>
        <v>92.817674581527299</v>
      </c>
      <c r="F345">
        <f t="shared" si="51"/>
        <v>88.708482731545686</v>
      </c>
      <c r="G345">
        <f t="shared" si="46"/>
        <v>6.7319999999999993</v>
      </c>
      <c r="H345">
        <f t="shared" si="47"/>
        <v>3</v>
      </c>
      <c r="I345">
        <f t="shared" si="48"/>
        <v>4.1823254184727006</v>
      </c>
      <c r="J345">
        <f t="shared" si="52"/>
        <v>8.2915172684543137</v>
      </c>
    </row>
    <row r="346" spans="1:10" x14ac:dyDescent="0.2">
      <c r="A346">
        <v>180</v>
      </c>
      <c r="B346">
        <v>92</v>
      </c>
      <c r="C346">
        <f t="shared" si="49"/>
        <v>83.092999999999989</v>
      </c>
      <c r="D346">
        <f t="shared" si="53"/>
        <v>94</v>
      </c>
      <c r="E346">
        <f t="shared" si="50"/>
        <v>87.132637853908335</v>
      </c>
      <c r="F346">
        <f t="shared" si="51"/>
        <v>81.277123327250735</v>
      </c>
      <c r="G346">
        <f t="shared" si="46"/>
        <v>8.9070000000000107</v>
      </c>
      <c r="H346">
        <f t="shared" si="47"/>
        <v>2</v>
      </c>
      <c r="I346">
        <f t="shared" si="48"/>
        <v>4.867362146091665</v>
      </c>
      <c r="J346">
        <f t="shared" si="52"/>
        <v>10.722876672749265</v>
      </c>
    </row>
    <row r="347" spans="1:10" x14ac:dyDescent="0.2">
      <c r="A347">
        <v>195</v>
      </c>
      <c r="B347">
        <v>99</v>
      </c>
      <c r="C347">
        <f t="shared" si="49"/>
        <v>86.167999999999992</v>
      </c>
      <c r="D347">
        <f t="shared" si="53"/>
        <v>94</v>
      </c>
      <c r="E347">
        <f t="shared" si="50"/>
        <v>89.943218463231858</v>
      </c>
      <c r="F347">
        <f t="shared" si="51"/>
        <v>84.382556433118452</v>
      </c>
      <c r="G347">
        <f t="shared" si="46"/>
        <v>12.832000000000008</v>
      </c>
      <c r="H347">
        <f t="shared" si="47"/>
        <v>5</v>
      </c>
      <c r="I347">
        <f t="shared" si="48"/>
        <v>9.0567815367681419</v>
      </c>
      <c r="J347">
        <f t="shared" si="52"/>
        <v>14.617443566881548</v>
      </c>
    </row>
    <row r="348" spans="1:10" x14ac:dyDescent="0.2">
      <c r="A348">
        <v>125</v>
      </c>
      <c r="B348">
        <v>64</v>
      </c>
      <c r="C348">
        <f t="shared" si="49"/>
        <v>71.817999999999998</v>
      </c>
      <c r="D348">
        <f t="shared" si="53"/>
        <v>68</v>
      </c>
      <c r="E348">
        <f t="shared" si="50"/>
        <v>70.752537575570031</v>
      </c>
      <c r="F348">
        <f t="shared" si="51"/>
        <v>70.836814732686634</v>
      </c>
      <c r="G348">
        <f t="shared" si="46"/>
        <v>7.8179999999999978</v>
      </c>
      <c r="H348">
        <f t="shared" si="47"/>
        <v>4</v>
      </c>
      <c r="I348">
        <f t="shared" si="48"/>
        <v>6.752537575570031</v>
      </c>
      <c r="J348">
        <f t="shared" si="52"/>
        <v>6.8368147326866335</v>
      </c>
    </row>
    <row r="349" spans="1:10" x14ac:dyDescent="0.2">
      <c r="A349">
        <v>241</v>
      </c>
      <c r="B349">
        <v>107</v>
      </c>
      <c r="C349">
        <f t="shared" si="49"/>
        <v>95.597999999999985</v>
      </c>
      <c r="D349">
        <f t="shared" si="53"/>
        <v>94</v>
      </c>
      <c r="E349">
        <f t="shared" si="50"/>
        <v>95.393333616656861</v>
      </c>
      <c r="F349">
        <f t="shared" si="51"/>
        <v>94.665419888769875</v>
      </c>
      <c r="G349">
        <f t="shared" si="46"/>
        <v>11.402000000000015</v>
      </c>
      <c r="H349">
        <f t="shared" si="47"/>
        <v>13</v>
      </c>
      <c r="I349">
        <f t="shared" si="48"/>
        <v>11.606666383343139</v>
      </c>
      <c r="J349">
        <f t="shared" si="52"/>
        <v>12.334580111230125</v>
      </c>
    </row>
    <row r="350" spans="1:10" x14ac:dyDescent="0.2">
      <c r="A350">
        <v>240</v>
      </c>
      <c r="B350">
        <v>94</v>
      </c>
      <c r="C350">
        <f t="shared" si="49"/>
        <v>95.393000000000001</v>
      </c>
      <c r="D350">
        <f t="shared" si="53"/>
        <v>94</v>
      </c>
      <c r="E350">
        <f t="shared" si="50"/>
        <v>95.313828847933848</v>
      </c>
      <c r="F350">
        <f t="shared" si="51"/>
        <v>94.429076399136264</v>
      </c>
      <c r="G350">
        <f t="shared" si="46"/>
        <v>1.3930000000000007</v>
      </c>
      <c r="H350">
        <f t="shared" si="47"/>
        <v>0</v>
      </c>
      <c r="I350">
        <f t="shared" si="48"/>
        <v>1.3138288479338485</v>
      </c>
      <c r="J350">
        <f t="shared" si="52"/>
        <v>0.42907639913626383</v>
      </c>
    </row>
    <row r="351" spans="1:10" x14ac:dyDescent="0.2">
      <c r="A351">
        <v>245</v>
      </c>
      <c r="B351">
        <v>98</v>
      </c>
      <c r="C351">
        <f t="shared" si="49"/>
        <v>96.417999999999992</v>
      </c>
      <c r="D351">
        <f t="shared" si="53"/>
        <v>94</v>
      </c>
      <c r="E351">
        <f t="shared" si="50"/>
        <v>95.697954659746657</v>
      </c>
      <c r="F351">
        <f t="shared" si="51"/>
        <v>95.61672403619022</v>
      </c>
      <c r="G351">
        <f t="shared" si="46"/>
        <v>1.5820000000000078</v>
      </c>
      <c r="H351">
        <f t="shared" si="47"/>
        <v>4</v>
      </c>
      <c r="I351">
        <f t="shared" si="48"/>
        <v>2.3020453402533434</v>
      </c>
      <c r="J351">
        <f t="shared" si="52"/>
        <v>2.3832759638097798</v>
      </c>
    </row>
    <row r="352" spans="1:10" x14ac:dyDescent="0.2">
      <c r="A352">
        <v>235</v>
      </c>
      <c r="B352">
        <v>100</v>
      </c>
      <c r="C352">
        <f t="shared" si="49"/>
        <v>94.367999999999995</v>
      </c>
      <c r="D352">
        <f t="shared" si="53"/>
        <v>94</v>
      </c>
      <c r="E352">
        <f t="shared" si="50"/>
        <v>94.895142251300157</v>
      </c>
      <c r="F352">
        <f t="shared" si="51"/>
        <v>93.256180437837983</v>
      </c>
      <c r="G352">
        <f t="shared" si="46"/>
        <v>5.632000000000005</v>
      </c>
      <c r="H352">
        <f t="shared" si="47"/>
        <v>6</v>
      </c>
      <c r="I352">
        <f t="shared" si="48"/>
        <v>5.1048577486998425</v>
      </c>
      <c r="J352">
        <f t="shared" si="52"/>
        <v>6.7438195621620167</v>
      </c>
    </row>
    <row r="353" spans="1:10" x14ac:dyDescent="0.2">
      <c r="A353">
        <v>202</v>
      </c>
      <c r="B353">
        <v>98</v>
      </c>
      <c r="C353">
        <f t="shared" si="49"/>
        <v>87.602999999999994</v>
      </c>
      <c r="D353">
        <f t="shared" si="53"/>
        <v>94</v>
      </c>
      <c r="E353">
        <f t="shared" si="50"/>
        <v>91.05345751558427</v>
      </c>
      <c r="F353">
        <f t="shared" si="51"/>
        <v>85.87209214064292</v>
      </c>
      <c r="G353">
        <f t="shared" si="46"/>
        <v>10.397000000000006</v>
      </c>
      <c r="H353">
        <f t="shared" si="47"/>
        <v>4</v>
      </c>
      <c r="I353">
        <f t="shared" si="48"/>
        <v>6.9465424844157297</v>
      </c>
      <c r="J353">
        <f t="shared" si="52"/>
        <v>12.12790785935708</v>
      </c>
    </row>
    <row r="354" spans="1:10" x14ac:dyDescent="0.2">
      <c r="A354">
        <v>201</v>
      </c>
      <c r="B354">
        <v>112</v>
      </c>
      <c r="C354">
        <f t="shared" si="49"/>
        <v>87.397999999999996</v>
      </c>
      <c r="D354">
        <f t="shared" si="53"/>
        <v>94</v>
      </c>
      <c r="E354">
        <f t="shared" si="50"/>
        <v>90.902112285567497</v>
      </c>
      <c r="F354">
        <f t="shared" si="51"/>
        <v>85.657702240481882</v>
      </c>
      <c r="G354">
        <f t="shared" si="46"/>
        <v>24.602000000000004</v>
      </c>
      <c r="H354">
        <f t="shared" si="47"/>
        <v>18</v>
      </c>
      <c r="I354">
        <f t="shared" si="48"/>
        <v>21.097887714432503</v>
      </c>
      <c r="J354">
        <f t="shared" si="52"/>
        <v>26.342297759518118</v>
      </c>
    </row>
    <row r="355" spans="1:10" x14ac:dyDescent="0.2">
      <c r="A355">
        <v>225</v>
      </c>
      <c r="B355">
        <v>105</v>
      </c>
      <c r="C355">
        <f t="shared" si="49"/>
        <v>92.317999999999998</v>
      </c>
      <c r="D355">
        <f t="shared" si="53"/>
        <v>94</v>
      </c>
      <c r="E355">
        <f t="shared" si="50"/>
        <v>93.942951183672491</v>
      </c>
      <c r="F355">
        <f t="shared" si="51"/>
        <v>90.953912900874471</v>
      </c>
      <c r="G355">
        <f t="shared" si="46"/>
        <v>12.682000000000002</v>
      </c>
      <c r="H355">
        <f t="shared" si="47"/>
        <v>11</v>
      </c>
      <c r="I355">
        <f t="shared" si="48"/>
        <v>11.057048816327509</v>
      </c>
      <c r="J355">
        <f t="shared" si="52"/>
        <v>14.046087099125529</v>
      </c>
    </row>
    <row r="356" spans="1:10" x14ac:dyDescent="0.2">
      <c r="A356">
        <v>190</v>
      </c>
      <c r="B356">
        <v>93</v>
      </c>
      <c r="C356">
        <f t="shared" si="49"/>
        <v>85.143000000000001</v>
      </c>
      <c r="D356">
        <f t="shared" si="53"/>
        <v>94</v>
      </c>
      <c r="E356">
        <f t="shared" si="50"/>
        <v>89.074499800629539</v>
      </c>
      <c r="F356">
        <f t="shared" si="51"/>
        <v>83.334447488092962</v>
      </c>
      <c r="G356">
        <f t="shared" si="46"/>
        <v>7.8569999999999993</v>
      </c>
      <c r="H356">
        <f t="shared" si="47"/>
        <v>1</v>
      </c>
      <c r="I356">
        <f t="shared" si="48"/>
        <v>3.925500199370461</v>
      </c>
      <c r="J356">
        <f t="shared" si="52"/>
        <v>9.6655525119070376</v>
      </c>
    </row>
    <row r="357" spans="1:10" x14ac:dyDescent="0.2">
      <c r="A357">
        <v>270</v>
      </c>
      <c r="B357">
        <v>112</v>
      </c>
      <c r="C357">
        <f t="shared" si="49"/>
        <v>101.54299999999999</v>
      </c>
      <c r="D357">
        <f t="shared" si="53"/>
        <v>94</v>
      </c>
      <c r="E357">
        <f t="shared" si="50"/>
        <v>97.185754957844765</v>
      </c>
      <c r="F357">
        <f t="shared" si="51"/>
        <v>101.78281333446509</v>
      </c>
      <c r="G357">
        <f t="shared" si="46"/>
        <v>10.457000000000008</v>
      </c>
      <c r="H357">
        <f t="shared" si="47"/>
        <v>18</v>
      </c>
      <c r="I357">
        <f t="shared" si="48"/>
        <v>14.814245042155235</v>
      </c>
      <c r="J357">
        <f t="shared" si="52"/>
        <v>10.217186665534911</v>
      </c>
    </row>
    <row r="358" spans="1:10" x14ac:dyDescent="0.2">
      <c r="A358">
        <v>225</v>
      </c>
      <c r="B358">
        <v>106</v>
      </c>
      <c r="C358">
        <f t="shared" si="49"/>
        <v>92.317999999999998</v>
      </c>
      <c r="D358">
        <f t="shared" si="53"/>
        <v>94</v>
      </c>
      <c r="E358">
        <f t="shared" si="50"/>
        <v>93.942951183672491</v>
      </c>
      <c r="F358">
        <f t="shared" si="51"/>
        <v>90.953912900874471</v>
      </c>
      <c r="G358">
        <f t="shared" si="46"/>
        <v>13.682000000000002</v>
      </c>
      <c r="H358">
        <f t="shared" si="47"/>
        <v>12</v>
      </c>
      <c r="I358">
        <f t="shared" si="48"/>
        <v>12.057048816327509</v>
      </c>
      <c r="J358">
        <f t="shared" si="52"/>
        <v>15.046087099125529</v>
      </c>
    </row>
    <row r="359" spans="1:10" x14ac:dyDescent="0.2">
      <c r="A359">
        <v>211</v>
      </c>
      <c r="B359">
        <v>97</v>
      </c>
      <c r="C359">
        <f t="shared" si="49"/>
        <v>89.447999999999993</v>
      </c>
      <c r="D359">
        <f t="shared" si="53"/>
        <v>94</v>
      </c>
      <c r="E359">
        <f t="shared" si="50"/>
        <v>92.313384962244669</v>
      </c>
      <c r="F359">
        <f t="shared" si="51"/>
        <v>87.825909642114738</v>
      </c>
      <c r="G359">
        <f t="shared" si="46"/>
        <v>7.5520000000000067</v>
      </c>
      <c r="H359">
        <f t="shared" si="47"/>
        <v>3</v>
      </c>
      <c r="I359">
        <f t="shared" si="48"/>
        <v>4.6866150377553311</v>
      </c>
      <c r="J359">
        <f t="shared" si="52"/>
        <v>9.1740903578852624</v>
      </c>
    </row>
    <row r="360" spans="1:10" x14ac:dyDescent="0.2">
      <c r="A360">
        <v>255</v>
      </c>
      <c r="B360">
        <v>99</v>
      </c>
      <c r="C360">
        <f t="shared" si="49"/>
        <v>98.467999999999989</v>
      </c>
      <c r="D360">
        <f t="shared" si="53"/>
        <v>94</v>
      </c>
      <c r="E360">
        <f t="shared" si="50"/>
        <v>96.372755928658734</v>
      </c>
      <c r="F360">
        <f t="shared" si="51"/>
        <v>98.037018806567318</v>
      </c>
      <c r="G360">
        <f t="shared" si="46"/>
        <v>0.53200000000001069</v>
      </c>
      <c r="H360">
        <f t="shared" si="47"/>
        <v>5</v>
      </c>
      <c r="I360">
        <f t="shared" si="48"/>
        <v>2.6272440713412664</v>
      </c>
      <c r="J360">
        <f t="shared" si="52"/>
        <v>0.9629811934326824</v>
      </c>
    </row>
    <row r="361" spans="1:10" x14ac:dyDescent="0.2">
      <c r="A361">
        <v>105</v>
      </c>
      <c r="B361">
        <v>59</v>
      </c>
      <c r="C361">
        <f t="shared" si="49"/>
        <v>67.717999999999989</v>
      </c>
      <c r="D361">
        <f t="shared" si="53"/>
        <v>68</v>
      </c>
      <c r="E361">
        <f t="shared" si="50"/>
        <v>62.410153246275286</v>
      </c>
      <c r="F361">
        <f t="shared" si="51"/>
        <v>67.38241183554436</v>
      </c>
      <c r="G361">
        <f t="shared" si="46"/>
        <v>8.7179999999999893</v>
      </c>
      <c r="H361">
        <f t="shared" si="47"/>
        <v>9</v>
      </c>
      <c r="I361">
        <f t="shared" si="48"/>
        <v>3.4101532462752857</v>
      </c>
      <c r="J361">
        <f t="shared" si="52"/>
        <v>8.3824118355443602</v>
      </c>
    </row>
    <row r="362" spans="1:10" x14ac:dyDescent="0.2">
      <c r="A362">
        <v>204</v>
      </c>
      <c r="B362">
        <v>94</v>
      </c>
      <c r="C362">
        <f t="shared" si="49"/>
        <v>88.013000000000005</v>
      </c>
      <c r="D362">
        <f t="shared" si="53"/>
        <v>94</v>
      </c>
      <c r="E362">
        <f t="shared" si="50"/>
        <v>91.349140528307657</v>
      </c>
      <c r="F362">
        <f t="shared" si="51"/>
        <v>86.302483052676479</v>
      </c>
      <c r="G362">
        <f t="shared" si="46"/>
        <v>5.9869999999999948</v>
      </c>
      <c r="H362">
        <f t="shared" si="47"/>
        <v>0</v>
      </c>
      <c r="I362">
        <f t="shared" si="48"/>
        <v>2.6508594716923426</v>
      </c>
      <c r="J362">
        <f t="shared" si="52"/>
        <v>7.6975169473235212</v>
      </c>
    </row>
    <row r="363" spans="1:10" x14ac:dyDescent="0.2">
      <c r="A363">
        <v>240</v>
      </c>
      <c r="B363">
        <v>99</v>
      </c>
      <c r="C363">
        <f t="shared" si="49"/>
        <v>95.393000000000001</v>
      </c>
      <c r="D363">
        <f t="shared" si="53"/>
        <v>94</v>
      </c>
      <c r="E363">
        <f t="shared" si="50"/>
        <v>95.313828847933848</v>
      </c>
      <c r="F363">
        <f t="shared" si="51"/>
        <v>94.429076399136264</v>
      </c>
      <c r="G363">
        <f t="shared" si="46"/>
        <v>3.6069999999999993</v>
      </c>
      <c r="H363">
        <f t="shared" si="47"/>
        <v>5</v>
      </c>
      <c r="I363">
        <f t="shared" si="48"/>
        <v>3.6861711520661515</v>
      </c>
      <c r="J363">
        <f t="shared" si="52"/>
        <v>4.5709236008637362</v>
      </c>
    </row>
    <row r="364" spans="1:10" x14ac:dyDescent="0.2">
      <c r="A364">
        <v>225</v>
      </c>
      <c r="B364">
        <v>94</v>
      </c>
      <c r="C364">
        <f t="shared" si="49"/>
        <v>92.317999999999998</v>
      </c>
      <c r="D364">
        <f t="shared" si="53"/>
        <v>94</v>
      </c>
      <c r="E364">
        <f t="shared" si="50"/>
        <v>93.942951183672491</v>
      </c>
      <c r="F364">
        <f t="shared" si="51"/>
        <v>90.953912900874471</v>
      </c>
      <c r="G364">
        <f t="shared" si="46"/>
        <v>1.6820000000000022</v>
      </c>
      <c r="H364">
        <f t="shared" si="47"/>
        <v>0</v>
      </c>
      <c r="I364">
        <f t="shared" si="48"/>
        <v>5.7048816327508689E-2</v>
      </c>
      <c r="J364">
        <f t="shared" si="52"/>
        <v>3.0460870991255291</v>
      </c>
    </row>
    <row r="365" spans="1:10" x14ac:dyDescent="0.2">
      <c r="A365">
        <v>240</v>
      </c>
      <c r="B365">
        <v>101</v>
      </c>
      <c r="C365">
        <f t="shared" si="49"/>
        <v>95.393000000000001</v>
      </c>
      <c r="D365">
        <f t="shared" si="53"/>
        <v>94</v>
      </c>
      <c r="E365">
        <f t="shared" si="50"/>
        <v>95.313828847933848</v>
      </c>
      <c r="F365">
        <f t="shared" si="51"/>
        <v>94.429076399136264</v>
      </c>
      <c r="G365">
        <f t="shared" si="46"/>
        <v>5.6069999999999993</v>
      </c>
      <c r="H365">
        <f t="shared" si="47"/>
        <v>7</v>
      </c>
      <c r="I365">
        <f t="shared" si="48"/>
        <v>5.6861711520661515</v>
      </c>
      <c r="J365">
        <f t="shared" si="52"/>
        <v>6.5709236008637362</v>
      </c>
    </row>
    <row r="366" spans="1:10" x14ac:dyDescent="0.2">
      <c r="A366">
        <v>240</v>
      </c>
      <c r="B366">
        <v>104</v>
      </c>
      <c r="C366">
        <f t="shared" si="49"/>
        <v>95.393000000000001</v>
      </c>
      <c r="D366">
        <f t="shared" si="53"/>
        <v>94</v>
      </c>
      <c r="E366">
        <f t="shared" si="50"/>
        <v>95.313828847933848</v>
      </c>
      <c r="F366">
        <f t="shared" si="51"/>
        <v>94.429076399136264</v>
      </c>
      <c r="G366">
        <f t="shared" si="46"/>
        <v>8.6069999999999993</v>
      </c>
      <c r="H366">
        <f t="shared" si="47"/>
        <v>10</v>
      </c>
      <c r="I366">
        <f t="shared" si="48"/>
        <v>8.6861711520661515</v>
      </c>
      <c r="J366">
        <f t="shared" si="52"/>
        <v>9.5709236008637362</v>
      </c>
    </row>
    <row r="367" spans="1:10" x14ac:dyDescent="0.2">
      <c r="A367">
        <v>240</v>
      </c>
      <c r="B367">
        <v>99</v>
      </c>
      <c r="C367">
        <f t="shared" si="49"/>
        <v>95.393000000000001</v>
      </c>
      <c r="D367">
        <f t="shared" si="53"/>
        <v>94</v>
      </c>
      <c r="E367">
        <f t="shared" si="50"/>
        <v>95.313828847933848</v>
      </c>
      <c r="F367">
        <f t="shared" si="51"/>
        <v>94.429076399136264</v>
      </c>
      <c r="G367">
        <f t="shared" si="46"/>
        <v>3.6069999999999993</v>
      </c>
      <c r="H367">
        <f t="shared" si="47"/>
        <v>5</v>
      </c>
      <c r="I367">
        <f t="shared" si="48"/>
        <v>3.6861711520661515</v>
      </c>
      <c r="J367">
        <f t="shared" si="52"/>
        <v>4.5709236008637362</v>
      </c>
    </row>
    <row r="368" spans="1:10" x14ac:dyDescent="0.2">
      <c r="A368">
        <v>203</v>
      </c>
      <c r="B368">
        <v>98</v>
      </c>
      <c r="C368">
        <f t="shared" si="49"/>
        <v>87.807999999999993</v>
      </c>
      <c r="D368">
        <f t="shared" si="53"/>
        <v>94</v>
      </c>
      <c r="E368">
        <f t="shared" si="50"/>
        <v>91.202457579802228</v>
      </c>
      <c r="F368">
        <f t="shared" si="51"/>
        <v>86.087018630370224</v>
      </c>
      <c r="G368">
        <f t="shared" si="46"/>
        <v>10.192000000000007</v>
      </c>
      <c r="H368">
        <f t="shared" si="47"/>
        <v>4</v>
      </c>
      <c r="I368">
        <f t="shared" si="48"/>
        <v>6.7975424201977717</v>
      </c>
      <c r="J368">
        <f t="shared" si="52"/>
        <v>11.912981369629776</v>
      </c>
    </row>
    <row r="369" spans="1:10" x14ac:dyDescent="0.2">
      <c r="A369">
        <v>225</v>
      </c>
      <c r="B369">
        <v>90</v>
      </c>
      <c r="C369">
        <f t="shared" si="49"/>
        <v>92.317999999999998</v>
      </c>
      <c r="D369">
        <f t="shared" si="53"/>
        <v>94</v>
      </c>
      <c r="E369">
        <f t="shared" si="50"/>
        <v>93.942951183672491</v>
      </c>
      <c r="F369">
        <f t="shared" si="51"/>
        <v>90.953912900874471</v>
      </c>
      <c r="G369">
        <f t="shared" si="46"/>
        <v>2.3179999999999978</v>
      </c>
      <c r="H369">
        <f t="shared" si="47"/>
        <v>4</v>
      </c>
      <c r="I369">
        <f t="shared" si="48"/>
        <v>3.9429511836724913</v>
      </c>
      <c r="J369">
        <f t="shared" si="52"/>
        <v>0.95391290087447089</v>
      </c>
    </row>
    <row r="370" spans="1:10" x14ac:dyDescent="0.2">
      <c r="A370">
        <v>105</v>
      </c>
      <c r="B370">
        <v>59</v>
      </c>
      <c r="C370">
        <f t="shared" si="49"/>
        <v>67.717999999999989</v>
      </c>
      <c r="D370">
        <f t="shared" si="53"/>
        <v>68</v>
      </c>
      <c r="E370">
        <f t="shared" si="50"/>
        <v>62.410153246275286</v>
      </c>
      <c r="F370">
        <f t="shared" si="51"/>
        <v>67.38241183554436</v>
      </c>
      <c r="G370">
        <f t="shared" si="46"/>
        <v>8.7179999999999893</v>
      </c>
      <c r="H370">
        <f t="shared" si="47"/>
        <v>9</v>
      </c>
      <c r="I370">
        <f t="shared" si="48"/>
        <v>3.4101532462752857</v>
      </c>
      <c r="J370">
        <f t="shared" si="52"/>
        <v>8.3824118355443602</v>
      </c>
    </row>
    <row r="371" spans="1:10" x14ac:dyDescent="0.2">
      <c r="A371">
        <v>240</v>
      </c>
      <c r="B371">
        <v>97</v>
      </c>
      <c r="C371">
        <f t="shared" si="49"/>
        <v>95.393000000000001</v>
      </c>
      <c r="D371">
        <f t="shared" si="53"/>
        <v>94</v>
      </c>
      <c r="E371">
        <f t="shared" si="50"/>
        <v>95.313828847933848</v>
      </c>
      <c r="F371">
        <f t="shared" si="51"/>
        <v>94.429076399136264</v>
      </c>
      <c r="G371">
        <f t="shared" si="46"/>
        <v>1.6069999999999993</v>
      </c>
      <c r="H371">
        <f t="shared" si="47"/>
        <v>3</v>
      </c>
      <c r="I371">
        <f t="shared" si="48"/>
        <v>1.6861711520661515</v>
      </c>
      <c r="J371">
        <f t="shared" si="52"/>
        <v>2.5709236008637362</v>
      </c>
    </row>
    <row r="372" spans="1:10" x14ac:dyDescent="0.2">
      <c r="A372">
        <v>190</v>
      </c>
      <c r="B372">
        <v>96</v>
      </c>
      <c r="C372">
        <f t="shared" si="49"/>
        <v>85.143000000000001</v>
      </c>
      <c r="D372">
        <f t="shared" si="53"/>
        <v>94</v>
      </c>
      <c r="E372">
        <f t="shared" si="50"/>
        <v>89.074499800629539</v>
      </c>
      <c r="F372">
        <f t="shared" si="51"/>
        <v>83.334447488092962</v>
      </c>
      <c r="G372">
        <f t="shared" si="46"/>
        <v>10.856999999999999</v>
      </c>
      <c r="H372">
        <f t="shared" si="47"/>
        <v>2</v>
      </c>
      <c r="I372">
        <f t="shared" si="48"/>
        <v>6.925500199370461</v>
      </c>
      <c r="J372">
        <f t="shared" si="52"/>
        <v>12.665552511907038</v>
      </c>
    </row>
    <row r="373" spans="1:10" x14ac:dyDescent="0.2">
      <c r="A373">
        <v>255</v>
      </c>
      <c r="B373">
        <v>97</v>
      </c>
      <c r="C373">
        <f t="shared" si="49"/>
        <v>98.467999999999989</v>
      </c>
      <c r="D373">
        <f t="shared" si="53"/>
        <v>94</v>
      </c>
      <c r="E373">
        <f t="shared" si="50"/>
        <v>96.372755928658734</v>
      </c>
      <c r="F373">
        <f t="shared" si="51"/>
        <v>98.037018806567318</v>
      </c>
      <c r="G373">
        <f t="shared" si="46"/>
        <v>1.4679999999999893</v>
      </c>
      <c r="H373">
        <f t="shared" si="47"/>
        <v>3</v>
      </c>
      <c r="I373">
        <f t="shared" si="48"/>
        <v>0.62724407134126636</v>
      </c>
      <c r="J373">
        <f t="shared" si="52"/>
        <v>1.0370188065673176</v>
      </c>
    </row>
    <row r="374" spans="1:10" x14ac:dyDescent="0.2">
      <c r="A374">
        <v>285</v>
      </c>
      <c r="B374">
        <v>98</v>
      </c>
      <c r="C374">
        <f t="shared" si="49"/>
        <v>104.61799999999999</v>
      </c>
      <c r="D374">
        <f t="shared" si="53"/>
        <v>94</v>
      </c>
      <c r="E374">
        <f t="shared" si="50"/>
        <v>97.807028830418716</v>
      </c>
      <c r="F374">
        <f t="shared" si="51"/>
        <v>105.67172703118332</v>
      </c>
      <c r="G374">
        <f t="shared" si="46"/>
        <v>6.617999999999995</v>
      </c>
      <c r="H374">
        <f t="shared" si="47"/>
        <v>4</v>
      </c>
      <c r="I374">
        <f t="shared" si="48"/>
        <v>0.19297116958128413</v>
      </c>
      <c r="J374">
        <f t="shared" si="52"/>
        <v>7.6717270311833232</v>
      </c>
    </row>
    <row r="375" spans="1:10" x14ac:dyDescent="0.2">
      <c r="A375">
        <v>225</v>
      </c>
      <c r="B375">
        <v>97</v>
      </c>
      <c r="C375">
        <f t="shared" si="49"/>
        <v>92.317999999999998</v>
      </c>
      <c r="D375">
        <f t="shared" si="53"/>
        <v>94</v>
      </c>
      <c r="E375">
        <f t="shared" si="50"/>
        <v>93.942951183672491</v>
      </c>
      <c r="F375">
        <f t="shared" si="51"/>
        <v>90.953912900874471</v>
      </c>
      <c r="G375">
        <f t="shared" si="46"/>
        <v>4.6820000000000022</v>
      </c>
      <c r="H375">
        <f t="shared" si="47"/>
        <v>3</v>
      </c>
      <c r="I375">
        <f t="shared" si="48"/>
        <v>3.0570488163275087</v>
      </c>
      <c r="J375">
        <f t="shared" si="52"/>
        <v>6.0460870991255291</v>
      </c>
    </row>
    <row r="376" spans="1:10" x14ac:dyDescent="0.2">
      <c r="A376">
        <v>225</v>
      </c>
      <c r="B376">
        <v>90</v>
      </c>
      <c r="C376">
        <f t="shared" si="49"/>
        <v>92.317999999999998</v>
      </c>
      <c r="D376">
        <f t="shared" si="53"/>
        <v>94</v>
      </c>
      <c r="E376">
        <f t="shared" si="50"/>
        <v>93.942951183672491</v>
      </c>
      <c r="F376">
        <f t="shared" si="51"/>
        <v>90.953912900874471</v>
      </c>
      <c r="G376">
        <f t="shared" si="46"/>
        <v>2.3179999999999978</v>
      </c>
      <c r="H376">
        <f t="shared" si="47"/>
        <v>4</v>
      </c>
      <c r="I376">
        <f t="shared" si="48"/>
        <v>3.9429511836724913</v>
      </c>
      <c r="J376">
        <f t="shared" si="52"/>
        <v>0.95391290087447089</v>
      </c>
    </row>
    <row r="377" spans="1:10" x14ac:dyDescent="0.2">
      <c r="A377">
        <v>240</v>
      </c>
      <c r="B377">
        <v>104</v>
      </c>
      <c r="C377">
        <f t="shared" si="49"/>
        <v>95.393000000000001</v>
      </c>
      <c r="D377">
        <f t="shared" si="53"/>
        <v>94</v>
      </c>
      <c r="E377">
        <f t="shared" si="50"/>
        <v>95.313828847933848</v>
      </c>
      <c r="F377">
        <f t="shared" si="51"/>
        <v>94.429076399136264</v>
      </c>
      <c r="G377">
        <f t="shared" si="46"/>
        <v>8.6069999999999993</v>
      </c>
      <c r="H377">
        <f t="shared" si="47"/>
        <v>10</v>
      </c>
      <c r="I377">
        <f t="shared" si="48"/>
        <v>8.6861711520661515</v>
      </c>
      <c r="J377">
        <f t="shared" si="52"/>
        <v>9.5709236008637362</v>
      </c>
    </row>
    <row r="378" spans="1:10" x14ac:dyDescent="0.2">
      <c r="A378">
        <v>220</v>
      </c>
      <c r="B378">
        <v>89</v>
      </c>
      <c r="C378">
        <f t="shared" si="49"/>
        <v>91.292999999999992</v>
      </c>
      <c r="D378">
        <f t="shared" si="53"/>
        <v>94</v>
      </c>
      <c r="E378">
        <f t="shared" si="50"/>
        <v>93.403515949772483</v>
      </c>
      <c r="F378">
        <f t="shared" si="51"/>
        <v>89.824181665817207</v>
      </c>
      <c r="G378">
        <f t="shared" si="46"/>
        <v>2.2929999999999922</v>
      </c>
      <c r="H378">
        <f t="shared" si="47"/>
        <v>5</v>
      </c>
      <c r="I378">
        <f t="shared" si="48"/>
        <v>4.4035159497724834</v>
      </c>
      <c r="J378">
        <f t="shared" si="52"/>
        <v>0.82418166581720698</v>
      </c>
    </row>
    <row r="379" spans="1:10" x14ac:dyDescent="0.2">
      <c r="A379">
        <v>240</v>
      </c>
      <c r="B379">
        <v>104</v>
      </c>
      <c r="C379">
        <f t="shared" si="49"/>
        <v>95.393000000000001</v>
      </c>
      <c r="D379">
        <f t="shared" si="53"/>
        <v>94</v>
      </c>
      <c r="E379">
        <f t="shared" si="50"/>
        <v>95.313828847933848</v>
      </c>
      <c r="F379">
        <f t="shared" si="51"/>
        <v>94.429076399136264</v>
      </c>
      <c r="G379">
        <f t="shared" si="46"/>
        <v>8.6069999999999993</v>
      </c>
      <c r="H379">
        <f t="shared" si="47"/>
        <v>10</v>
      </c>
      <c r="I379">
        <f t="shared" si="48"/>
        <v>8.6861711520661515</v>
      </c>
      <c r="J379">
        <f t="shared" si="52"/>
        <v>9.5709236008637362</v>
      </c>
    </row>
    <row r="380" spans="1:10" x14ac:dyDescent="0.2">
      <c r="A380">
        <v>283</v>
      </c>
      <c r="B380">
        <v>101</v>
      </c>
      <c r="C380">
        <f t="shared" si="49"/>
        <v>104.208</v>
      </c>
      <c r="D380">
        <f t="shared" si="53"/>
        <v>94</v>
      </c>
      <c r="E380">
        <f t="shared" si="50"/>
        <v>97.733605050512736</v>
      </c>
      <c r="F380">
        <f t="shared" si="51"/>
        <v>105.14474160313542</v>
      </c>
      <c r="G380">
        <f t="shared" si="46"/>
        <v>3.2079999999999984</v>
      </c>
      <c r="H380">
        <f t="shared" si="47"/>
        <v>7</v>
      </c>
      <c r="I380">
        <f t="shared" si="48"/>
        <v>3.2663949494872639</v>
      </c>
      <c r="J380">
        <f t="shared" si="52"/>
        <v>4.1447416031354152</v>
      </c>
    </row>
    <row r="381" spans="1:10" x14ac:dyDescent="0.2">
      <c r="A381">
        <v>220</v>
      </c>
      <c r="B381">
        <v>89</v>
      </c>
      <c r="C381">
        <f t="shared" si="49"/>
        <v>91.292999999999992</v>
      </c>
      <c r="D381">
        <f t="shared" si="53"/>
        <v>94</v>
      </c>
      <c r="E381">
        <f t="shared" si="50"/>
        <v>93.403515949772483</v>
      </c>
      <c r="F381">
        <f t="shared" si="51"/>
        <v>89.824181665817207</v>
      </c>
      <c r="G381">
        <f t="shared" si="46"/>
        <v>2.2929999999999922</v>
      </c>
      <c r="H381">
        <f t="shared" si="47"/>
        <v>5</v>
      </c>
      <c r="I381">
        <f t="shared" si="48"/>
        <v>4.4035159497724834</v>
      </c>
      <c r="J381">
        <f t="shared" si="52"/>
        <v>0.82418166581720698</v>
      </c>
    </row>
    <row r="382" spans="1:10" x14ac:dyDescent="0.2">
      <c r="A382">
        <v>230</v>
      </c>
      <c r="B382">
        <v>89</v>
      </c>
      <c r="C382">
        <f t="shared" si="49"/>
        <v>93.342999999999989</v>
      </c>
      <c r="D382">
        <f t="shared" si="53"/>
        <v>94</v>
      </c>
      <c r="E382">
        <f t="shared" si="50"/>
        <v>94.439147920014065</v>
      </c>
      <c r="F382">
        <f t="shared" si="51"/>
        <v>92.097852922917539</v>
      </c>
      <c r="G382">
        <f t="shared" si="46"/>
        <v>4.3429999999999893</v>
      </c>
      <c r="H382">
        <f t="shared" si="47"/>
        <v>5</v>
      </c>
      <c r="I382">
        <f t="shared" si="48"/>
        <v>5.4391479200140651</v>
      </c>
      <c r="J382">
        <f t="shared" si="52"/>
        <v>3.0978529229175393</v>
      </c>
    </row>
    <row r="383" spans="1:10" x14ac:dyDescent="0.2">
      <c r="A383">
        <v>240</v>
      </c>
      <c r="B383">
        <v>108</v>
      </c>
      <c r="C383">
        <f t="shared" si="49"/>
        <v>95.393000000000001</v>
      </c>
      <c r="D383">
        <f t="shared" si="53"/>
        <v>94</v>
      </c>
      <c r="E383">
        <f t="shared" si="50"/>
        <v>95.313828847933848</v>
      </c>
      <c r="F383">
        <f t="shared" si="51"/>
        <v>94.429076399136264</v>
      </c>
      <c r="G383">
        <f t="shared" si="46"/>
        <v>12.606999999999999</v>
      </c>
      <c r="H383">
        <f t="shared" si="47"/>
        <v>14</v>
      </c>
      <c r="I383">
        <f t="shared" si="48"/>
        <v>12.686171152066152</v>
      </c>
      <c r="J383">
        <f t="shared" si="52"/>
        <v>13.570923600863736</v>
      </c>
    </row>
    <row r="384" spans="1:10" x14ac:dyDescent="0.2">
      <c r="A384">
        <v>240</v>
      </c>
      <c r="B384">
        <v>98</v>
      </c>
      <c r="C384">
        <f t="shared" si="49"/>
        <v>95.393000000000001</v>
      </c>
      <c r="D384">
        <f t="shared" si="53"/>
        <v>94</v>
      </c>
      <c r="E384">
        <f t="shared" si="50"/>
        <v>95.313828847933848</v>
      </c>
      <c r="F384">
        <f t="shared" si="51"/>
        <v>94.429076399136264</v>
      </c>
      <c r="G384">
        <f t="shared" si="46"/>
        <v>2.6069999999999993</v>
      </c>
      <c r="H384">
        <f t="shared" si="47"/>
        <v>4</v>
      </c>
      <c r="I384">
        <f t="shared" si="48"/>
        <v>2.6861711520661515</v>
      </c>
      <c r="J384">
        <f t="shared" si="52"/>
        <v>3.5709236008637362</v>
      </c>
    </row>
    <row r="385" spans="1:10" x14ac:dyDescent="0.2">
      <c r="A385">
        <v>240</v>
      </c>
      <c r="B385">
        <v>98</v>
      </c>
      <c r="C385">
        <f t="shared" si="49"/>
        <v>95.393000000000001</v>
      </c>
      <c r="D385">
        <f t="shared" si="53"/>
        <v>94</v>
      </c>
      <c r="E385">
        <f t="shared" si="50"/>
        <v>95.313828847933848</v>
      </c>
      <c r="F385">
        <f t="shared" si="51"/>
        <v>94.429076399136264</v>
      </c>
      <c r="G385">
        <f t="shared" si="46"/>
        <v>2.6069999999999993</v>
      </c>
      <c r="H385">
        <f t="shared" si="47"/>
        <v>4</v>
      </c>
      <c r="I385">
        <f t="shared" si="48"/>
        <v>2.6861711520661515</v>
      </c>
      <c r="J385">
        <f t="shared" si="52"/>
        <v>3.5709236008637362</v>
      </c>
    </row>
    <row r="386" spans="1:10" x14ac:dyDescent="0.2">
      <c r="A386">
        <v>240</v>
      </c>
      <c r="B386">
        <v>105</v>
      </c>
      <c r="C386">
        <f t="shared" si="49"/>
        <v>95.393000000000001</v>
      </c>
      <c r="D386">
        <f t="shared" si="53"/>
        <v>94</v>
      </c>
      <c r="E386">
        <f t="shared" si="50"/>
        <v>95.313828847933848</v>
      </c>
      <c r="F386">
        <f t="shared" si="51"/>
        <v>94.429076399136264</v>
      </c>
      <c r="G386">
        <f t="shared" ref="G386:G449" si="54">ABS(B386-C386)</f>
        <v>9.6069999999999993</v>
      </c>
      <c r="H386">
        <f t="shared" ref="H386:H449" si="55" xml:space="preserve"> ABS(B386 - D386)</f>
        <v>11</v>
      </c>
      <c r="I386">
        <f t="shared" ref="I386:I449" si="56" xml:space="preserve"> ABS(B386 - E386)</f>
        <v>9.6861711520661515</v>
      </c>
      <c r="J386">
        <f t="shared" si="52"/>
        <v>10.570923600863736</v>
      </c>
    </row>
    <row r="387" spans="1:10" x14ac:dyDescent="0.2">
      <c r="A387">
        <v>240</v>
      </c>
      <c r="B387">
        <v>97</v>
      </c>
      <c r="C387">
        <f t="shared" ref="C387:C450" si="57">0.205*A387 + 46.193</f>
        <v>95.393000000000001</v>
      </c>
      <c r="D387">
        <f t="shared" si="53"/>
        <v>94</v>
      </c>
      <c r="E387">
        <f t="shared" ref="E387:E450" si="58" xml:space="preserve"> 99.7507/ (1+ 4.35998 * POWER(2.71828, (-0.0189154 * A387)))</f>
        <v>95.313828847933848</v>
      </c>
      <c r="F387">
        <f t="shared" ref="F387:F450" si="59" xml:space="preserve"> 51.827 * POWER(2.718, 0.0025 * A387)</f>
        <v>94.429076399136264</v>
      </c>
      <c r="G387">
        <f t="shared" si="54"/>
        <v>1.6069999999999993</v>
      </c>
      <c r="H387">
        <f t="shared" si="55"/>
        <v>3</v>
      </c>
      <c r="I387">
        <f t="shared" si="56"/>
        <v>1.6861711520661515</v>
      </c>
      <c r="J387">
        <f t="shared" ref="J387:J450" si="60" xml:space="preserve"> ABS(B387 - F387)</f>
        <v>2.5709236008637362</v>
      </c>
    </row>
    <row r="388" spans="1:10" x14ac:dyDescent="0.2">
      <c r="A388">
        <v>250</v>
      </c>
      <c r="B388">
        <v>107</v>
      </c>
      <c r="C388">
        <f t="shared" si="57"/>
        <v>97.442999999999998</v>
      </c>
      <c r="D388">
        <f t="shared" ref="D388:D451" si="61">IF(A388&gt;=180,94,68)</f>
        <v>94</v>
      </c>
      <c r="E388">
        <f t="shared" si="58"/>
        <v>96.050115633145978</v>
      </c>
      <c r="F388">
        <f t="shared" si="59"/>
        <v>96.819308882879014</v>
      </c>
      <c r="G388">
        <f t="shared" si="54"/>
        <v>9.5570000000000022</v>
      </c>
      <c r="H388">
        <f t="shared" si="55"/>
        <v>13</v>
      </c>
      <c r="I388">
        <f t="shared" si="56"/>
        <v>10.949884366854022</v>
      </c>
      <c r="J388">
        <f t="shared" si="60"/>
        <v>10.180691117120986</v>
      </c>
    </row>
    <row r="389" spans="1:10" x14ac:dyDescent="0.2">
      <c r="A389">
        <v>120</v>
      </c>
      <c r="B389">
        <v>78</v>
      </c>
      <c r="C389">
        <f t="shared" si="57"/>
        <v>70.792999999999992</v>
      </c>
      <c r="D389">
        <f t="shared" si="61"/>
        <v>68</v>
      </c>
      <c r="E389">
        <f t="shared" si="58"/>
        <v>68.769483750154052</v>
      </c>
      <c r="F389">
        <f t="shared" si="59"/>
        <v>69.956956355590791</v>
      </c>
      <c r="G389">
        <f t="shared" si="54"/>
        <v>7.2070000000000078</v>
      </c>
      <c r="H389">
        <f t="shared" si="55"/>
        <v>10</v>
      </c>
      <c r="I389">
        <f t="shared" si="56"/>
        <v>9.2305162498459481</v>
      </c>
      <c r="J389">
        <f t="shared" si="60"/>
        <v>8.0430436444092095</v>
      </c>
    </row>
    <row r="390" spans="1:10" x14ac:dyDescent="0.2">
      <c r="A390">
        <v>260</v>
      </c>
      <c r="B390">
        <v>108</v>
      </c>
      <c r="C390">
        <f t="shared" si="57"/>
        <v>99.492999999999995</v>
      </c>
      <c r="D390">
        <f t="shared" si="61"/>
        <v>94</v>
      </c>
      <c r="E390">
        <f t="shared" si="58"/>
        <v>96.668169175961523</v>
      </c>
      <c r="F390">
        <f t="shared" si="59"/>
        <v>99.270044037453687</v>
      </c>
      <c r="G390">
        <f t="shared" si="54"/>
        <v>8.507000000000005</v>
      </c>
      <c r="H390">
        <f t="shared" si="55"/>
        <v>14</v>
      </c>
      <c r="I390">
        <f t="shared" si="56"/>
        <v>11.331830824038477</v>
      </c>
      <c r="J390">
        <f t="shared" si="60"/>
        <v>8.7299559625463132</v>
      </c>
    </row>
    <row r="391" spans="1:10" x14ac:dyDescent="0.2">
      <c r="A391">
        <v>180</v>
      </c>
      <c r="B391">
        <v>102</v>
      </c>
      <c r="C391">
        <f t="shared" si="57"/>
        <v>83.092999999999989</v>
      </c>
      <c r="D391">
        <f t="shared" si="61"/>
        <v>94</v>
      </c>
      <c r="E391">
        <f t="shared" si="58"/>
        <v>87.132637853908335</v>
      </c>
      <c r="F391">
        <f t="shared" si="59"/>
        <v>81.277123327250735</v>
      </c>
      <c r="G391">
        <f t="shared" si="54"/>
        <v>18.907000000000011</v>
      </c>
      <c r="H391">
        <f t="shared" si="55"/>
        <v>8</v>
      </c>
      <c r="I391">
        <f t="shared" si="56"/>
        <v>14.867362146091665</v>
      </c>
      <c r="J391">
        <f t="shared" si="60"/>
        <v>20.722876672749265</v>
      </c>
    </row>
    <row r="392" spans="1:10" x14ac:dyDescent="0.2">
      <c r="A392">
        <v>270</v>
      </c>
      <c r="B392">
        <v>95</v>
      </c>
      <c r="C392">
        <f t="shared" si="57"/>
        <v>101.54299999999999</v>
      </c>
      <c r="D392">
        <f t="shared" si="61"/>
        <v>94</v>
      </c>
      <c r="E392">
        <f t="shared" si="58"/>
        <v>97.185754957844765</v>
      </c>
      <c r="F392">
        <f t="shared" si="59"/>
        <v>101.78281333446509</v>
      </c>
      <c r="G392">
        <f t="shared" si="54"/>
        <v>6.5429999999999922</v>
      </c>
      <c r="H392">
        <f t="shared" si="55"/>
        <v>1</v>
      </c>
      <c r="I392">
        <f t="shared" si="56"/>
        <v>2.1857549578447646</v>
      </c>
      <c r="J392">
        <f t="shared" si="60"/>
        <v>6.7828133344650894</v>
      </c>
    </row>
    <row r="393" spans="1:10" x14ac:dyDescent="0.2">
      <c r="A393">
        <v>233</v>
      </c>
      <c r="B393">
        <v>101</v>
      </c>
      <c r="C393">
        <f t="shared" si="57"/>
        <v>93.957999999999998</v>
      </c>
      <c r="D393">
        <f t="shared" si="61"/>
        <v>94</v>
      </c>
      <c r="E393">
        <f t="shared" si="58"/>
        <v>94.717380291987425</v>
      </c>
      <c r="F393">
        <f t="shared" si="59"/>
        <v>92.791111402374554</v>
      </c>
      <c r="G393">
        <f t="shared" si="54"/>
        <v>7.0420000000000016</v>
      </c>
      <c r="H393">
        <f t="shared" si="55"/>
        <v>7</v>
      </c>
      <c r="I393">
        <f t="shared" si="56"/>
        <v>6.2826197080125752</v>
      </c>
      <c r="J393">
        <f t="shared" si="60"/>
        <v>8.208888597625446</v>
      </c>
    </row>
    <row r="394" spans="1:10" x14ac:dyDescent="0.2">
      <c r="A394">
        <v>239</v>
      </c>
      <c r="B394">
        <v>85</v>
      </c>
      <c r="C394">
        <f t="shared" si="57"/>
        <v>95.187999999999988</v>
      </c>
      <c r="D394">
        <f t="shared" si="61"/>
        <v>94</v>
      </c>
      <c r="E394">
        <f t="shared" si="58"/>
        <v>95.232942132081575</v>
      </c>
      <c r="F394">
        <f t="shared" si="59"/>
        <v>94.193322969158643</v>
      </c>
      <c r="G394">
        <f t="shared" si="54"/>
        <v>10.187999999999988</v>
      </c>
      <c r="H394">
        <f t="shared" si="55"/>
        <v>9</v>
      </c>
      <c r="I394">
        <f t="shared" si="56"/>
        <v>10.232942132081575</v>
      </c>
      <c r="J394">
        <f t="shared" si="60"/>
        <v>9.1933229691586433</v>
      </c>
    </row>
    <row r="395" spans="1:10" x14ac:dyDescent="0.2">
      <c r="A395">
        <v>260</v>
      </c>
      <c r="B395">
        <v>104</v>
      </c>
      <c r="C395">
        <f t="shared" si="57"/>
        <v>99.492999999999995</v>
      </c>
      <c r="D395">
        <f t="shared" si="61"/>
        <v>94</v>
      </c>
      <c r="E395">
        <f t="shared" si="58"/>
        <v>96.668169175961523</v>
      </c>
      <c r="F395">
        <f t="shared" si="59"/>
        <v>99.270044037453687</v>
      </c>
      <c r="G395">
        <f t="shared" si="54"/>
        <v>4.507000000000005</v>
      </c>
      <c r="H395">
        <f t="shared" si="55"/>
        <v>10</v>
      </c>
      <c r="I395">
        <f t="shared" si="56"/>
        <v>7.3318308240384766</v>
      </c>
      <c r="J395">
        <f t="shared" si="60"/>
        <v>4.7299559625463132</v>
      </c>
    </row>
    <row r="396" spans="1:10" x14ac:dyDescent="0.2">
      <c r="A396">
        <v>239</v>
      </c>
      <c r="B396">
        <v>93</v>
      </c>
      <c r="C396">
        <f t="shared" si="57"/>
        <v>95.187999999999988</v>
      </c>
      <c r="D396">
        <f t="shared" si="61"/>
        <v>94</v>
      </c>
      <c r="E396">
        <f t="shared" si="58"/>
        <v>95.232942132081575</v>
      </c>
      <c r="F396">
        <f t="shared" si="59"/>
        <v>94.193322969158643</v>
      </c>
      <c r="G396">
        <f t="shared" si="54"/>
        <v>2.1879999999999882</v>
      </c>
      <c r="H396">
        <f t="shared" si="55"/>
        <v>1</v>
      </c>
      <c r="I396">
        <f t="shared" si="56"/>
        <v>2.2329421320815754</v>
      </c>
      <c r="J396">
        <f t="shared" si="60"/>
        <v>1.1933229691586433</v>
      </c>
    </row>
    <row r="397" spans="1:10" x14ac:dyDescent="0.2">
      <c r="A397">
        <v>249</v>
      </c>
      <c r="B397">
        <v>99</v>
      </c>
      <c r="C397">
        <f t="shared" si="57"/>
        <v>97.238</v>
      </c>
      <c r="D397">
        <f t="shared" si="61"/>
        <v>94</v>
      </c>
      <c r="E397">
        <f t="shared" si="58"/>
        <v>95.982121124904936</v>
      </c>
      <c r="F397">
        <f t="shared" si="59"/>
        <v>96.577587952974739</v>
      </c>
      <c r="G397">
        <f t="shared" si="54"/>
        <v>1.7620000000000005</v>
      </c>
      <c r="H397">
        <f t="shared" si="55"/>
        <v>5</v>
      </c>
      <c r="I397">
        <f t="shared" si="56"/>
        <v>3.0178788750950645</v>
      </c>
      <c r="J397">
        <f t="shared" si="60"/>
        <v>2.4224120470252615</v>
      </c>
    </row>
    <row r="398" spans="1:10" x14ac:dyDescent="0.2">
      <c r="A398">
        <v>110</v>
      </c>
      <c r="B398">
        <v>59</v>
      </c>
      <c r="C398">
        <f t="shared" si="57"/>
        <v>68.742999999999995</v>
      </c>
      <c r="D398">
        <f t="shared" si="61"/>
        <v>68</v>
      </c>
      <c r="E398">
        <f t="shared" si="58"/>
        <v>64.592151724903317</v>
      </c>
      <c r="F398">
        <f t="shared" si="59"/>
        <v>68.229889807871658</v>
      </c>
      <c r="G398">
        <f t="shared" si="54"/>
        <v>9.742999999999995</v>
      </c>
      <c r="H398">
        <f t="shared" si="55"/>
        <v>9</v>
      </c>
      <c r="I398">
        <f t="shared" si="56"/>
        <v>5.5921517249033172</v>
      </c>
      <c r="J398">
        <f t="shared" si="60"/>
        <v>9.2298898078716576</v>
      </c>
    </row>
    <row r="399" spans="1:10" x14ac:dyDescent="0.2">
      <c r="A399">
        <v>250</v>
      </c>
      <c r="B399">
        <v>104</v>
      </c>
      <c r="C399">
        <f t="shared" si="57"/>
        <v>97.442999999999998</v>
      </c>
      <c r="D399">
        <f t="shared" si="61"/>
        <v>94</v>
      </c>
      <c r="E399">
        <f t="shared" si="58"/>
        <v>96.050115633145978</v>
      </c>
      <c r="F399">
        <f t="shared" si="59"/>
        <v>96.819308882879014</v>
      </c>
      <c r="G399">
        <f t="shared" si="54"/>
        <v>6.5570000000000022</v>
      </c>
      <c r="H399">
        <f t="shared" si="55"/>
        <v>10</v>
      </c>
      <c r="I399">
        <f t="shared" si="56"/>
        <v>7.9498843668540218</v>
      </c>
      <c r="J399">
        <f t="shared" si="60"/>
        <v>7.1806911171209862</v>
      </c>
    </row>
    <row r="400" spans="1:10" x14ac:dyDescent="0.2">
      <c r="A400">
        <v>240</v>
      </c>
      <c r="B400">
        <v>106</v>
      </c>
      <c r="C400">
        <f t="shared" si="57"/>
        <v>95.393000000000001</v>
      </c>
      <c r="D400">
        <f t="shared" si="61"/>
        <v>94</v>
      </c>
      <c r="E400">
        <f t="shared" si="58"/>
        <v>95.313828847933848</v>
      </c>
      <c r="F400">
        <f t="shared" si="59"/>
        <v>94.429076399136264</v>
      </c>
      <c r="G400">
        <f t="shared" si="54"/>
        <v>10.606999999999999</v>
      </c>
      <c r="H400">
        <f t="shared" si="55"/>
        <v>12</v>
      </c>
      <c r="I400">
        <f t="shared" si="56"/>
        <v>10.686171152066152</v>
      </c>
      <c r="J400">
        <f t="shared" si="60"/>
        <v>11.570923600863736</v>
      </c>
    </row>
    <row r="401" spans="1:10" x14ac:dyDescent="0.2">
      <c r="A401">
        <v>240</v>
      </c>
      <c r="B401">
        <v>99</v>
      </c>
      <c r="C401">
        <f t="shared" si="57"/>
        <v>95.393000000000001</v>
      </c>
      <c r="D401">
        <f t="shared" si="61"/>
        <v>94</v>
      </c>
      <c r="E401">
        <f t="shared" si="58"/>
        <v>95.313828847933848</v>
      </c>
      <c r="F401">
        <f t="shared" si="59"/>
        <v>94.429076399136264</v>
      </c>
      <c r="G401">
        <f t="shared" si="54"/>
        <v>3.6069999999999993</v>
      </c>
      <c r="H401">
        <f t="shared" si="55"/>
        <v>5</v>
      </c>
      <c r="I401">
        <f t="shared" si="56"/>
        <v>3.6861711520661515</v>
      </c>
      <c r="J401">
        <f t="shared" si="60"/>
        <v>4.5709236008637362</v>
      </c>
    </row>
    <row r="402" spans="1:10" x14ac:dyDescent="0.2">
      <c r="A402">
        <v>240</v>
      </c>
      <c r="B402">
        <v>94</v>
      </c>
      <c r="C402">
        <f t="shared" si="57"/>
        <v>95.393000000000001</v>
      </c>
      <c r="D402">
        <f t="shared" si="61"/>
        <v>94</v>
      </c>
      <c r="E402">
        <f t="shared" si="58"/>
        <v>95.313828847933848</v>
      </c>
      <c r="F402">
        <f t="shared" si="59"/>
        <v>94.429076399136264</v>
      </c>
      <c r="G402">
        <f t="shared" si="54"/>
        <v>1.3930000000000007</v>
      </c>
      <c r="H402">
        <f t="shared" si="55"/>
        <v>0</v>
      </c>
      <c r="I402">
        <f t="shared" si="56"/>
        <v>1.3138288479338485</v>
      </c>
      <c r="J402">
        <f t="shared" si="60"/>
        <v>0.42907639913626383</v>
      </c>
    </row>
    <row r="403" spans="1:10" x14ac:dyDescent="0.2">
      <c r="A403">
        <v>221</v>
      </c>
      <c r="B403">
        <v>87</v>
      </c>
      <c r="C403">
        <f t="shared" si="57"/>
        <v>91.49799999999999</v>
      </c>
      <c r="D403">
        <f t="shared" si="61"/>
        <v>94</v>
      </c>
      <c r="E403">
        <f t="shared" si="58"/>
        <v>93.515012328705083</v>
      </c>
      <c r="F403">
        <f t="shared" si="59"/>
        <v>90.048999712947619</v>
      </c>
      <c r="G403">
        <f t="shared" si="54"/>
        <v>4.4979999999999905</v>
      </c>
      <c r="H403">
        <f t="shared" si="55"/>
        <v>7</v>
      </c>
      <c r="I403">
        <f t="shared" si="56"/>
        <v>6.5150123287050832</v>
      </c>
      <c r="J403">
        <f t="shared" si="60"/>
        <v>3.0489997129476194</v>
      </c>
    </row>
    <row r="404" spans="1:10" x14ac:dyDescent="0.2">
      <c r="A404">
        <v>253</v>
      </c>
      <c r="B404">
        <v>91</v>
      </c>
      <c r="C404">
        <f t="shared" si="57"/>
        <v>98.057999999999993</v>
      </c>
      <c r="D404">
        <f t="shared" si="61"/>
        <v>94</v>
      </c>
      <c r="E404">
        <f t="shared" si="58"/>
        <v>96.247092154513581</v>
      </c>
      <c r="F404">
        <f t="shared" si="59"/>
        <v>97.548107706391235</v>
      </c>
      <c r="G404">
        <f t="shared" si="54"/>
        <v>7.0579999999999927</v>
      </c>
      <c r="H404">
        <f t="shared" si="55"/>
        <v>3</v>
      </c>
      <c r="I404">
        <f t="shared" si="56"/>
        <v>5.2470921545135809</v>
      </c>
      <c r="J404">
        <f t="shared" si="60"/>
        <v>6.5481077063912352</v>
      </c>
    </row>
    <row r="405" spans="1:10" x14ac:dyDescent="0.2">
      <c r="A405">
        <v>248</v>
      </c>
      <c r="B405">
        <v>101</v>
      </c>
      <c r="C405">
        <f t="shared" si="57"/>
        <v>97.032999999999987</v>
      </c>
      <c r="D405">
        <f t="shared" si="61"/>
        <v>94</v>
      </c>
      <c r="E405">
        <f t="shared" si="58"/>
        <v>95.912927204279569</v>
      </c>
      <c r="F405">
        <f t="shared" si="59"/>
        <v>96.336470508146192</v>
      </c>
      <c r="G405">
        <f t="shared" si="54"/>
        <v>3.967000000000013</v>
      </c>
      <c r="H405">
        <f t="shared" si="55"/>
        <v>7</v>
      </c>
      <c r="I405">
        <f t="shared" si="56"/>
        <v>5.0870727957204309</v>
      </c>
      <c r="J405">
        <f t="shared" si="60"/>
        <v>4.6635294918538079</v>
      </c>
    </row>
    <row r="406" spans="1:10" x14ac:dyDescent="0.2">
      <c r="A406">
        <v>237</v>
      </c>
      <c r="B406">
        <v>103</v>
      </c>
      <c r="C406">
        <f t="shared" si="57"/>
        <v>94.777999999999992</v>
      </c>
      <c r="D406">
        <f t="shared" si="61"/>
        <v>94</v>
      </c>
      <c r="E406">
        <f t="shared" si="58"/>
        <v>95.066936631850965</v>
      </c>
      <c r="F406">
        <f t="shared" si="59"/>
        <v>93.72358039923256</v>
      </c>
      <c r="G406">
        <f t="shared" si="54"/>
        <v>8.2220000000000084</v>
      </c>
      <c r="H406">
        <f t="shared" si="55"/>
        <v>9</v>
      </c>
      <c r="I406">
        <f t="shared" si="56"/>
        <v>7.9330633681490355</v>
      </c>
      <c r="J406">
        <f t="shared" si="60"/>
        <v>9.27641960076744</v>
      </c>
    </row>
    <row r="407" spans="1:10" x14ac:dyDescent="0.2">
      <c r="A407">
        <v>256</v>
      </c>
      <c r="B407">
        <v>99</v>
      </c>
      <c r="C407">
        <f t="shared" si="57"/>
        <v>98.673000000000002</v>
      </c>
      <c r="D407">
        <f t="shared" si="61"/>
        <v>94</v>
      </c>
      <c r="E407">
        <f t="shared" si="58"/>
        <v>96.433945967436586</v>
      </c>
      <c r="F407">
        <f t="shared" si="59"/>
        <v>98.282392498882999</v>
      </c>
      <c r="G407">
        <f t="shared" si="54"/>
        <v>0.32699999999999818</v>
      </c>
      <c r="H407">
        <f t="shared" si="55"/>
        <v>5</v>
      </c>
      <c r="I407">
        <f t="shared" si="56"/>
        <v>2.5660540325634145</v>
      </c>
      <c r="J407">
        <f t="shared" si="60"/>
        <v>0.71760750111700133</v>
      </c>
    </row>
    <row r="408" spans="1:10" x14ac:dyDescent="0.2">
      <c r="A408">
        <v>250</v>
      </c>
      <c r="B408">
        <v>94</v>
      </c>
      <c r="C408">
        <f t="shared" si="57"/>
        <v>97.442999999999998</v>
      </c>
      <c r="D408">
        <f t="shared" si="61"/>
        <v>94</v>
      </c>
      <c r="E408">
        <f t="shared" si="58"/>
        <v>96.050115633145978</v>
      </c>
      <c r="F408">
        <f t="shared" si="59"/>
        <v>96.819308882879014</v>
      </c>
      <c r="G408">
        <f t="shared" si="54"/>
        <v>3.4429999999999978</v>
      </c>
      <c r="H408">
        <f t="shared" si="55"/>
        <v>0</v>
      </c>
      <c r="I408">
        <f t="shared" si="56"/>
        <v>2.0501156331459782</v>
      </c>
      <c r="J408">
        <f t="shared" si="60"/>
        <v>2.8193088828790138</v>
      </c>
    </row>
    <row r="409" spans="1:10" x14ac:dyDescent="0.2">
      <c r="A409">
        <v>256</v>
      </c>
      <c r="B409">
        <v>97</v>
      </c>
      <c r="C409">
        <f t="shared" si="57"/>
        <v>98.673000000000002</v>
      </c>
      <c r="D409">
        <f t="shared" si="61"/>
        <v>94</v>
      </c>
      <c r="E409">
        <f t="shared" si="58"/>
        <v>96.433945967436586</v>
      </c>
      <c r="F409">
        <f t="shared" si="59"/>
        <v>98.282392498882999</v>
      </c>
      <c r="G409">
        <f t="shared" si="54"/>
        <v>1.6730000000000018</v>
      </c>
      <c r="H409">
        <f t="shared" si="55"/>
        <v>3</v>
      </c>
      <c r="I409">
        <f t="shared" si="56"/>
        <v>0.56605403256341447</v>
      </c>
      <c r="J409">
        <f t="shared" si="60"/>
        <v>1.2823924988829987</v>
      </c>
    </row>
    <row r="410" spans="1:10" x14ac:dyDescent="0.2">
      <c r="A410">
        <v>250</v>
      </c>
      <c r="B410">
        <v>95</v>
      </c>
      <c r="C410">
        <f t="shared" si="57"/>
        <v>97.442999999999998</v>
      </c>
      <c r="D410">
        <f t="shared" si="61"/>
        <v>94</v>
      </c>
      <c r="E410">
        <f t="shared" si="58"/>
        <v>96.050115633145978</v>
      </c>
      <c r="F410">
        <f t="shared" si="59"/>
        <v>96.819308882879014</v>
      </c>
      <c r="G410">
        <f t="shared" si="54"/>
        <v>2.4429999999999978</v>
      </c>
      <c r="H410">
        <f t="shared" si="55"/>
        <v>1</v>
      </c>
      <c r="I410">
        <f t="shared" si="56"/>
        <v>1.0501156331459782</v>
      </c>
      <c r="J410">
        <f t="shared" si="60"/>
        <v>1.8193088828790138</v>
      </c>
    </row>
    <row r="411" spans="1:10" x14ac:dyDescent="0.2">
      <c r="A411">
        <v>245</v>
      </c>
      <c r="B411">
        <v>97</v>
      </c>
      <c r="C411">
        <f t="shared" si="57"/>
        <v>96.417999999999992</v>
      </c>
      <c r="D411">
        <f t="shared" si="61"/>
        <v>94</v>
      </c>
      <c r="E411">
        <f t="shared" si="58"/>
        <v>95.697954659746657</v>
      </c>
      <c r="F411">
        <f t="shared" si="59"/>
        <v>95.61672403619022</v>
      </c>
      <c r="G411">
        <f t="shared" si="54"/>
        <v>0.58200000000000784</v>
      </c>
      <c r="H411">
        <f t="shared" si="55"/>
        <v>3</v>
      </c>
      <c r="I411">
        <f t="shared" si="56"/>
        <v>1.3020453402533434</v>
      </c>
      <c r="J411">
        <f t="shared" si="60"/>
        <v>1.3832759638097798</v>
      </c>
    </row>
    <row r="412" spans="1:10" x14ac:dyDescent="0.2">
      <c r="A412">
        <v>234</v>
      </c>
      <c r="B412">
        <v>98</v>
      </c>
      <c r="C412">
        <f t="shared" si="57"/>
        <v>94.162999999999997</v>
      </c>
      <c r="D412">
        <f t="shared" si="61"/>
        <v>94</v>
      </c>
      <c r="E412">
        <f t="shared" si="58"/>
        <v>94.807018536349844</v>
      </c>
      <c r="F412">
        <f t="shared" si="59"/>
        <v>93.023355282248147</v>
      </c>
      <c r="G412">
        <f t="shared" si="54"/>
        <v>3.8370000000000033</v>
      </c>
      <c r="H412">
        <f t="shared" si="55"/>
        <v>4</v>
      </c>
      <c r="I412">
        <f t="shared" si="56"/>
        <v>3.1929814636501561</v>
      </c>
      <c r="J412">
        <f t="shared" si="60"/>
        <v>4.9766447177518529</v>
      </c>
    </row>
    <row r="413" spans="1:10" x14ac:dyDescent="0.2">
      <c r="A413">
        <v>256</v>
      </c>
      <c r="B413">
        <v>99</v>
      </c>
      <c r="C413">
        <f t="shared" si="57"/>
        <v>98.673000000000002</v>
      </c>
      <c r="D413">
        <f t="shared" si="61"/>
        <v>94</v>
      </c>
      <c r="E413">
        <f t="shared" si="58"/>
        <v>96.433945967436586</v>
      </c>
      <c r="F413">
        <f t="shared" si="59"/>
        <v>98.282392498882999</v>
      </c>
      <c r="G413">
        <f t="shared" si="54"/>
        <v>0.32699999999999818</v>
      </c>
      <c r="H413">
        <f t="shared" si="55"/>
        <v>5</v>
      </c>
      <c r="I413">
        <f t="shared" si="56"/>
        <v>2.5660540325634145</v>
      </c>
      <c r="J413">
        <f t="shared" si="60"/>
        <v>0.71760750111700133</v>
      </c>
    </row>
    <row r="414" spans="1:10" x14ac:dyDescent="0.2">
      <c r="A414">
        <v>233</v>
      </c>
      <c r="B414">
        <v>103</v>
      </c>
      <c r="C414">
        <f t="shared" si="57"/>
        <v>93.957999999999998</v>
      </c>
      <c r="D414">
        <f t="shared" si="61"/>
        <v>94</v>
      </c>
      <c r="E414">
        <f t="shared" si="58"/>
        <v>94.717380291987425</v>
      </c>
      <c r="F414">
        <f t="shared" si="59"/>
        <v>92.791111402374554</v>
      </c>
      <c r="G414">
        <f t="shared" si="54"/>
        <v>9.0420000000000016</v>
      </c>
      <c r="H414">
        <f t="shared" si="55"/>
        <v>9</v>
      </c>
      <c r="I414">
        <f t="shared" si="56"/>
        <v>8.2826197080125752</v>
      </c>
      <c r="J414">
        <f t="shared" si="60"/>
        <v>10.208888597625446</v>
      </c>
    </row>
    <row r="415" spans="1:10" x14ac:dyDescent="0.2">
      <c r="A415">
        <v>230</v>
      </c>
      <c r="B415">
        <v>89</v>
      </c>
      <c r="C415">
        <f t="shared" si="57"/>
        <v>93.342999999999989</v>
      </c>
      <c r="D415">
        <f t="shared" si="61"/>
        <v>94</v>
      </c>
      <c r="E415">
        <f t="shared" si="58"/>
        <v>94.439147920014065</v>
      </c>
      <c r="F415">
        <f t="shared" si="59"/>
        <v>92.097852922917539</v>
      </c>
      <c r="G415">
        <f t="shared" si="54"/>
        <v>4.3429999999999893</v>
      </c>
      <c r="H415">
        <f t="shared" si="55"/>
        <v>5</v>
      </c>
      <c r="I415">
        <f t="shared" si="56"/>
        <v>5.4391479200140651</v>
      </c>
      <c r="J415">
        <f t="shared" si="60"/>
        <v>3.0978529229175393</v>
      </c>
    </row>
    <row r="416" spans="1:10" x14ac:dyDescent="0.2">
      <c r="A416">
        <v>117</v>
      </c>
      <c r="B416">
        <v>76</v>
      </c>
      <c r="C416">
        <f t="shared" si="57"/>
        <v>70.177999999999997</v>
      </c>
      <c r="D416">
        <f t="shared" si="61"/>
        <v>68</v>
      </c>
      <c r="E416">
        <f t="shared" si="58"/>
        <v>67.544613004736163</v>
      </c>
      <c r="F416">
        <f t="shared" si="59"/>
        <v>69.434295806993489</v>
      </c>
      <c r="G416">
        <f t="shared" si="54"/>
        <v>5.8220000000000027</v>
      </c>
      <c r="H416">
        <f t="shared" si="55"/>
        <v>8</v>
      </c>
      <c r="I416">
        <f t="shared" si="56"/>
        <v>8.4553869952638365</v>
      </c>
      <c r="J416">
        <f t="shared" si="60"/>
        <v>6.5657041930065105</v>
      </c>
    </row>
    <row r="417" spans="1:10" x14ac:dyDescent="0.2">
      <c r="A417">
        <v>110</v>
      </c>
      <c r="B417">
        <v>72</v>
      </c>
      <c r="C417">
        <f t="shared" si="57"/>
        <v>68.742999999999995</v>
      </c>
      <c r="D417">
        <f t="shared" si="61"/>
        <v>68</v>
      </c>
      <c r="E417">
        <f t="shared" si="58"/>
        <v>64.592151724903317</v>
      </c>
      <c r="F417">
        <f t="shared" si="59"/>
        <v>68.229889807871658</v>
      </c>
      <c r="G417">
        <f t="shared" si="54"/>
        <v>3.257000000000005</v>
      </c>
      <c r="H417">
        <f t="shared" si="55"/>
        <v>4</v>
      </c>
      <c r="I417">
        <f t="shared" si="56"/>
        <v>7.4078482750966828</v>
      </c>
      <c r="J417">
        <f t="shared" si="60"/>
        <v>3.7701101921283424</v>
      </c>
    </row>
    <row r="418" spans="1:10" x14ac:dyDescent="0.2">
      <c r="A418">
        <v>240</v>
      </c>
      <c r="B418">
        <v>111</v>
      </c>
      <c r="C418">
        <f t="shared" si="57"/>
        <v>95.393000000000001</v>
      </c>
      <c r="D418">
        <f t="shared" si="61"/>
        <v>94</v>
      </c>
      <c r="E418">
        <f t="shared" si="58"/>
        <v>95.313828847933848</v>
      </c>
      <c r="F418">
        <f t="shared" si="59"/>
        <v>94.429076399136264</v>
      </c>
      <c r="G418">
        <f t="shared" si="54"/>
        <v>15.606999999999999</v>
      </c>
      <c r="H418">
        <f t="shared" si="55"/>
        <v>17</v>
      </c>
      <c r="I418">
        <f t="shared" si="56"/>
        <v>15.686171152066152</v>
      </c>
      <c r="J418">
        <f t="shared" si="60"/>
        <v>16.570923600863736</v>
      </c>
    </row>
    <row r="419" spans="1:10" x14ac:dyDescent="0.2">
      <c r="A419">
        <v>240</v>
      </c>
      <c r="B419">
        <v>109</v>
      </c>
      <c r="C419">
        <f t="shared" si="57"/>
        <v>95.393000000000001</v>
      </c>
      <c r="D419">
        <f t="shared" si="61"/>
        <v>94</v>
      </c>
      <c r="E419">
        <f t="shared" si="58"/>
        <v>95.313828847933848</v>
      </c>
      <c r="F419">
        <f t="shared" si="59"/>
        <v>94.429076399136264</v>
      </c>
      <c r="G419">
        <f t="shared" si="54"/>
        <v>13.606999999999999</v>
      </c>
      <c r="H419">
        <f t="shared" si="55"/>
        <v>15</v>
      </c>
      <c r="I419">
        <f t="shared" si="56"/>
        <v>13.686171152066152</v>
      </c>
      <c r="J419">
        <f t="shared" si="60"/>
        <v>14.570923600863736</v>
      </c>
    </row>
    <row r="420" spans="1:10" x14ac:dyDescent="0.2">
      <c r="A420">
        <v>227</v>
      </c>
      <c r="B420">
        <v>101</v>
      </c>
      <c r="C420">
        <f t="shared" si="57"/>
        <v>92.727999999999994</v>
      </c>
      <c r="D420">
        <f t="shared" si="61"/>
        <v>94</v>
      </c>
      <c r="E420">
        <f t="shared" si="58"/>
        <v>94.146445405848468</v>
      </c>
      <c r="F420">
        <f t="shared" si="59"/>
        <v>91.409773897743094</v>
      </c>
      <c r="G420">
        <f t="shared" si="54"/>
        <v>8.2720000000000056</v>
      </c>
      <c r="H420">
        <f t="shared" si="55"/>
        <v>7</v>
      </c>
      <c r="I420">
        <f t="shared" si="56"/>
        <v>6.8535545941515323</v>
      </c>
      <c r="J420">
        <f t="shared" si="60"/>
        <v>9.5902261022569064</v>
      </c>
    </row>
    <row r="421" spans="1:10" x14ac:dyDescent="0.2">
      <c r="A421">
        <v>269</v>
      </c>
      <c r="B421">
        <v>101</v>
      </c>
      <c r="C421">
        <f t="shared" si="57"/>
        <v>101.33799999999999</v>
      </c>
      <c r="D421">
        <f t="shared" si="61"/>
        <v>94</v>
      </c>
      <c r="E421">
        <f t="shared" si="58"/>
        <v>97.138059099386581</v>
      </c>
      <c r="F421">
        <f t="shared" si="59"/>
        <v>101.52870042484659</v>
      </c>
      <c r="G421">
        <f t="shared" si="54"/>
        <v>0.33799999999999386</v>
      </c>
      <c r="H421">
        <f t="shared" si="55"/>
        <v>7</v>
      </c>
      <c r="I421">
        <f t="shared" si="56"/>
        <v>3.8619409006134191</v>
      </c>
      <c r="J421">
        <f t="shared" si="60"/>
        <v>0.52870042484659052</v>
      </c>
    </row>
    <row r="422" spans="1:10" x14ac:dyDescent="0.2">
      <c r="A422">
        <v>256</v>
      </c>
      <c r="B422">
        <v>99</v>
      </c>
      <c r="C422">
        <f t="shared" si="57"/>
        <v>98.673000000000002</v>
      </c>
      <c r="D422">
        <f t="shared" si="61"/>
        <v>94</v>
      </c>
      <c r="E422">
        <f t="shared" si="58"/>
        <v>96.433945967436586</v>
      </c>
      <c r="F422">
        <f t="shared" si="59"/>
        <v>98.282392498882999</v>
      </c>
      <c r="G422">
        <f t="shared" si="54"/>
        <v>0.32699999999999818</v>
      </c>
      <c r="H422">
        <f t="shared" si="55"/>
        <v>5</v>
      </c>
      <c r="I422">
        <f t="shared" si="56"/>
        <v>2.5660540325634145</v>
      </c>
      <c r="J422">
        <f t="shared" si="60"/>
        <v>0.71760750111700133</v>
      </c>
    </row>
    <row r="423" spans="1:10" x14ac:dyDescent="0.2">
      <c r="A423">
        <v>256</v>
      </c>
      <c r="B423">
        <v>106</v>
      </c>
      <c r="C423">
        <f t="shared" si="57"/>
        <v>98.673000000000002</v>
      </c>
      <c r="D423">
        <f t="shared" si="61"/>
        <v>94</v>
      </c>
      <c r="E423">
        <f t="shared" si="58"/>
        <v>96.433945967436586</v>
      </c>
      <c r="F423">
        <f t="shared" si="59"/>
        <v>98.282392498882999</v>
      </c>
      <c r="G423">
        <f t="shared" si="54"/>
        <v>7.3269999999999982</v>
      </c>
      <c r="H423">
        <f t="shared" si="55"/>
        <v>12</v>
      </c>
      <c r="I423">
        <f t="shared" si="56"/>
        <v>9.5660540325634145</v>
      </c>
      <c r="J423">
        <f t="shared" si="60"/>
        <v>7.7176075011170013</v>
      </c>
    </row>
    <row r="424" spans="1:10" x14ac:dyDescent="0.2">
      <c r="A424">
        <v>218</v>
      </c>
      <c r="B424">
        <v>101</v>
      </c>
      <c r="C424">
        <f t="shared" si="57"/>
        <v>90.882999999999996</v>
      </c>
      <c r="D424">
        <f t="shared" si="61"/>
        <v>94</v>
      </c>
      <c r="E424">
        <f t="shared" si="58"/>
        <v>93.174929652753107</v>
      </c>
      <c r="F424">
        <f t="shared" si="59"/>
        <v>89.376228025291923</v>
      </c>
      <c r="G424">
        <f t="shared" si="54"/>
        <v>10.117000000000004</v>
      </c>
      <c r="H424">
        <f t="shared" si="55"/>
        <v>7</v>
      </c>
      <c r="I424">
        <f t="shared" si="56"/>
        <v>7.8250703472468928</v>
      </c>
      <c r="J424">
        <f t="shared" si="60"/>
        <v>11.623771974708077</v>
      </c>
    </row>
    <row r="425" spans="1:10" x14ac:dyDescent="0.2">
      <c r="A425">
        <v>285</v>
      </c>
      <c r="B425">
        <v>103</v>
      </c>
      <c r="C425">
        <f t="shared" si="57"/>
        <v>104.61799999999999</v>
      </c>
      <c r="D425">
        <f t="shared" si="61"/>
        <v>94</v>
      </c>
      <c r="E425">
        <f t="shared" si="58"/>
        <v>97.807028830418716</v>
      </c>
      <c r="F425">
        <f t="shared" si="59"/>
        <v>105.67172703118332</v>
      </c>
      <c r="G425">
        <f t="shared" si="54"/>
        <v>1.617999999999995</v>
      </c>
      <c r="H425">
        <f t="shared" si="55"/>
        <v>9</v>
      </c>
      <c r="I425">
        <f t="shared" si="56"/>
        <v>5.1929711695812841</v>
      </c>
      <c r="J425">
        <f t="shared" si="60"/>
        <v>2.6717270311833232</v>
      </c>
    </row>
    <row r="426" spans="1:10" x14ac:dyDescent="0.2">
      <c r="A426">
        <v>240</v>
      </c>
      <c r="B426">
        <v>88</v>
      </c>
      <c r="C426">
        <f t="shared" si="57"/>
        <v>95.393000000000001</v>
      </c>
      <c r="D426">
        <f t="shared" si="61"/>
        <v>94</v>
      </c>
      <c r="E426">
        <f t="shared" si="58"/>
        <v>95.313828847933848</v>
      </c>
      <c r="F426">
        <f t="shared" si="59"/>
        <v>94.429076399136264</v>
      </c>
      <c r="G426">
        <f t="shared" si="54"/>
        <v>7.3930000000000007</v>
      </c>
      <c r="H426">
        <f t="shared" si="55"/>
        <v>6</v>
      </c>
      <c r="I426">
        <f t="shared" si="56"/>
        <v>7.3138288479338485</v>
      </c>
      <c r="J426">
        <f t="shared" si="60"/>
        <v>6.4290763991362638</v>
      </c>
    </row>
    <row r="427" spans="1:10" x14ac:dyDescent="0.2">
      <c r="A427">
        <v>258</v>
      </c>
      <c r="B427">
        <v>103</v>
      </c>
      <c r="C427">
        <f t="shared" si="57"/>
        <v>99.082999999999998</v>
      </c>
      <c r="D427">
        <f t="shared" si="61"/>
        <v>94</v>
      </c>
      <c r="E427">
        <f t="shared" si="58"/>
        <v>96.553130515926796</v>
      </c>
      <c r="F427">
        <f t="shared" si="59"/>
        <v>98.774983834321247</v>
      </c>
      <c r="G427">
        <f t="shared" si="54"/>
        <v>3.9170000000000016</v>
      </c>
      <c r="H427">
        <f t="shared" si="55"/>
        <v>9</v>
      </c>
      <c r="I427">
        <f t="shared" si="56"/>
        <v>6.4468694840732041</v>
      </c>
      <c r="J427">
        <f t="shared" si="60"/>
        <v>4.2250161656787526</v>
      </c>
    </row>
    <row r="428" spans="1:10" x14ac:dyDescent="0.2">
      <c r="A428">
        <v>245</v>
      </c>
      <c r="B428">
        <v>96</v>
      </c>
      <c r="C428">
        <f t="shared" si="57"/>
        <v>96.417999999999992</v>
      </c>
      <c r="D428">
        <f t="shared" si="61"/>
        <v>94</v>
      </c>
      <c r="E428">
        <f t="shared" si="58"/>
        <v>95.697954659746657</v>
      </c>
      <c r="F428">
        <f t="shared" si="59"/>
        <v>95.61672403619022</v>
      </c>
      <c r="G428">
        <f t="shared" si="54"/>
        <v>0.41799999999999216</v>
      </c>
      <c r="H428">
        <f t="shared" si="55"/>
        <v>2</v>
      </c>
      <c r="I428">
        <f t="shared" si="56"/>
        <v>0.3020453402533434</v>
      </c>
      <c r="J428">
        <f t="shared" si="60"/>
        <v>0.3832759638097798</v>
      </c>
    </row>
    <row r="429" spans="1:10" x14ac:dyDescent="0.2">
      <c r="A429">
        <v>111</v>
      </c>
      <c r="B429">
        <v>69</v>
      </c>
      <c r="C429">
        <f t="shared" si="57"/>
        <v>68.947999999999993</v>
      </c>
      <c r="D429">
        <f t="shared" si="61"/>
        <v>68</v>
      </c>
      <c r="E429">
        <f t="shared" si="58"/>
        <v>65.021576169956845</v>
      </c>
      <c r="F429">
        <f t="shared" si="59"/>
        <v>68.400660198406314</v>
      </c>
      <c r="G429">
        <f t="shared" si="54"/>
        <v>5.2000000000006708E-2</v>
      </c>
      <c r="H429">
        <f t="shared" si="55"/>
        <v>1</v>
      </c>
      <c r="I429">
        <f t="shared" si="56"/>
        <v>3.9784238300431554</v>
      </c>
      <c r="J429">
        <f t="shared" si="60"/>
        <v>0.59933980159368616</v>
      </c>
    </row>
    <row r="430" spans="1:10" x14ac:dyDescent="0.2">
      <c r="A430">
        <v>233</v>
      </c>
      <c r="B430">
        <v>101</v>
      </c>
      <c r="C430">
        <f t="shared" si="57"/>
        <v>93.957999999999998</v>
      </c>
      <c r="D430">
        <f t="shared" si="61"/>
        <v>94</v>
      </c>
      <c r="E430">
        <f t="shared" si="58"/>
        <v>94.717380291987425</v>
      </c>
      <c r="F430">
        <f t="shared" si="59"/>
        <v>92.791111402374554</v>
      </c>
      <c r="G430">
        <f t="shared" si="54"/>
        <v>7.0420000000000016</v>
      </c>
      <c r="H430">
        <f t="shared" si="55"/>
        <v>7</v>
      </c>
      <c r="I430">
        <f t="shared" si="56"/>
        <v>6.2826197080125752</v>
      </c>
      <c r="J430">
        <f t="shared" si="60"/>
        <v>8.208888597625446</v>
      </c>
    </row>
    <row r="431" spans="1:10" x14ac:dyDescent="0.2">
      <c r="A431">
        <v>255</v>
      </c>
      <c r="B431">
        <v>97</v>
      </c>
      <c r="C431">
        <f t="shared" si="57"/>
        <v>98.467999999999989</v>
      </c>
      <c r="D431">
        <f t="shared" si="61"/>
        <v>94</v>
      </c>
      <c r="E431">
        <f t="shared" si="58"/>
        <v>96.372755928658734</v>
      </c>
      <c r="F431">
        <f t="shared" si="59"/>
        <v>98.037018806567318</v>
      </c>
      <c r="G431">
        <f t="shared" si="54"/>
        <v>1.4679999999999893</v>
      </c>
      <c r="H431">
        <f t="shared" si="55"/>
        <v>3</v>
      </c>
      <c r="I431">
        <f t="shared" si="56"/>
        <v>0.62724407134126636</v>
      </c>
      <c r="J431">
        <f t="shared" si="60"/>
        <v>1.0370188065673176</v>
      </c>
    </row>
    <row r="432" spans="1:10" x14ac:dyDescent="0.2">
      <c r="A432">
        <v>260</v>
      </c>
      <c r="B432">
        <v>112</v>
      </c>
      <c r="C432">
        <f t="shared" si="57"/>
        <v>99.492999999999995</v>
      </c>
      <c r="D432">
        <f t="shared" si="61"/>
        <v>94</v>
      </c>
      <c r="E432">
        <f t="shared" si="58"/>
        <v>96.668169175961523</v>
      </c>
      <c r="F432">
        <f t="shared" si="59"/>
        <v>99.270044037453687</v>
      </c>
      <c r="G432">
        <f t="shared" si="54"/>
        <v>12.507000000000005</v>
      </c>
      <c r="H432">
        <f t="shared" si="55"/>
        <v>18</v>
      </c>
      <c r="I432">
        <f t="shared" si="56"/>
        <v>15.331830824038477</v>
      </c>
      <c r="J432">
        <f t="shared" si="60"/>
        <v>12.729955962546313</v>
      </c>
    </row>
    <row r="433" spans="1:10" x14ac:dyDescent="0.2">
      <c r="A433">
        <v>240</v>
      </c>
      <c r="B433">
        <v>89</v>
      </c>
      <c r="C433">
        <f t="shared" si="57"/>
        <v>95.393000000000001</v>
      </c>
      <c r="D433">
        <f t="shared" si="61"/>
        <v>94</v>
      </c>
      <c r="E433">
        <f t="shared" si="58"/>
        <v>95.313828847933848</v>
      </c>
      <c r="F433">
        <f t="shared" si="59"/>
        <v>94.429076399136264</v>
      </c>
      <c r="G433">
        <f t="shared" si="54"/>
        <v>6.3930000000000007</v>
      </c>
      <c r="H433">
        <f t="shared" si="55"/>
        <v>5</v>
      </c>
      <c r="I433">
        <f t="shared" si="56"/>
        <v>6.3138288479338485</v>
      </c>
      <c r="J433">
        <f t="shared" si="60"/>
        <v>5.4290763991362638</v>
      </c>
    </row>
    <row r="434" spans="1:10" x14ac:dyDescent="0.2">
      <c r="A434">
        <v>275</v>
      </c>
      <c r="B434">
        <v>101</v>
      </c>
      <c r="C434">
        <f t="shared" si="57"/>
        <v>102.568</v>
      </c>
      <c r="D434">
        <f t="shared" si="61"/>
        <v>94</v>
      </c>
      <c r="E434">
        <f t="shared" si="58"/>
        <v>97.411794086590419</v>
      </c>
      <c r="F434">
        <f t="shared" si="59"/>
        <v>103.06294994449007</v>
      </c>
      <c r="G434">
        <f t="shared" si="54"/>
        <v>1.5679999999999978</v>
      </c>
      <c r="H434">
        <f t="shared" si="55"/>
        <v>7</v>
      </c>
      <c r="I434">
        <f t="shared" si="56"/>
        <v>3.5882059134095812</v>
      </c>
      <c r="J434">
        <f t="shared" si="60"/>
        <v>2.0629499444900716</v>
      </c>
    </row>
    <row r="435" spans="1:10" x14ac:dyDescent="0.2">
      <c r="A435">
        <v>280</v>
      </c>
      <c r="B435">
        <v>100</v>
      </c>
      <c r="C435">
        <f t="shared" si="57"/>
        <v>103.59299999999999</v>
      </c>
      <c r="D435">
        <f t="shared" si="61"/>
        <v>94</v>
      </c>
      <c r="E435">
        <f t="shared" si="58"/>
        <v>97.618350286133364</v>
      </c>
      <c r="F435">
        <f t="shared" si="59"/>
        <v>104.35918701083612</v>
      </c>
      <c r="G435">
        <f t="shared" si="54"/>
        <v>3.5929999999999893</v>
      </c>
      <c r="H435">
        <f t="shared" si="55"/>
        <v>6</v>
      </c>
      <c r="I435">
        <f t="shared" si="56"/>
        <v>2.3816497138666364</v>
      </c>
      <c r="J435">
        <f t="shared" si="60"/>
        <v>4.3591870108361235</v>
      </c>
    </row>
    <row r="436" spans="1:10" x14ac:dyDescent="0.2">
      <c r="A436">
        <v>225</v>
      </c>
      <c r="B436">
        <v>99</v>
      </c>
      <c r="C436">
        <f t="shared" si="57"/>
        <v>92.317999999999998</v>
      </c>
      <c r="D436">
        <f t="shared" si="61"/>
        <v>94</v>
      </c>
      <c r="E436">
        <f t="shared" si="58"/>
        <v>93.942951183672491</v>
      </c>
      <c r="F436">
        <f t="shared" si="59"/>
        <v>90.953912900874471</v>
      </c>
      <c r="G436">
        <f t="shared" si="54"/>
        <v>6.6820000000000022</v>
      </c>
      <c r="H436">
        <f t="shared" si="55"/>
        <v>5</v>
      </c>
      <c r="I436">
        <f t="shared" si="56"/>
        <v>5.0570488163275087</v>
      </c>
      <c r="J436">
        <f t="shared" si="60"/>
        <v>8.0460870991255291</v>
      </c>
    </row>
    <row r="437" spans="1:10" x14ac:dyDescent="0.2">
      <c r="A437">
        <v>250</v>
      </c>
      <c r="B437">
        <v>98</v>
      </c>
      <c r="C437">
        <f t="shared" si="57"/>
        <v>97.442999999999998</v>
      </c>
      <c r="D437">
        <f t="shared" si="61"/>
        <v>94</v>
      </c>
      <c r="E437">
        <f t="shared" si="58"/>
        <v>96.050115633145978</v>
      </c>
      <c r="F437">
        <f t="shared" si="59"/>
        <v>96.819308882879014</v>
      </c>
      <c r="G437">
        <f t="shared" si="54"/>
        <v>0.55700000000000216</v>
      </c>
      <c r="H437">
        <f t="shared" si="55"/>
        <v>4</v>
      </c>
      <c r="I437">
        <f t="shared" si="56"/>
        <v>1.9498843668540218</v>
      </c>
      <c r="J437">
        <f t="shared" si="60"/>
        <v>1.1806911171209862</v>
      </c>
    </row>
    <row r="438" spans="1:10" x14ac:dyDescent="0.2">
      <c r="A438">
        <v>243</v>
      </c>
      <c r="B438">
        <v>92</v>
      </c>
      <c r="C438">
        <f t="shared" si="57"/>
        <v>96.007999999999996</v>
      </c>
      <c r="D438">
        <f t="shared" si="61"/>
        <v>94</v>
      </c>
      <c r="E438">
        <f t="shared" si="58"/>
        <v>95.548282086552888</v>
      </c>
      <c r="F438">
        <f t="shared" si="59"/>
        <v>95.139882958066437</v>
      </c>
      <c r="G438">
        <f t="shared" si="54"/>
        <v>4.0079999999999956</v>
      </c>
      <c r="H438">
        <f t="shared" si="55"/>
        <v>2</v>
      </c>
      <c r="I438">
        <f t="shared" si="56"/>
        <v>3.5482820865528879</v>
      </c>
      <c r="J438">
        <f t="shared" si="60"/>
        <v>3.1398829580664369</v>
      </c>
    </row>
    <row r="439" spans="1:10" x14ac:dyDescent="0.2">
      <c r="A439">
        <v>241</v>
      </c>
      <c r="B439">
        <v>100</v>
      </c>
      <c r="C439">
        <f t="shared" si="57"/>
        <v>95.597999999999985</v>
      </c>
      <c r="D439">
        <f t="shared" si="61"/>
        <v>94</v>
      </c>
      <c r="E439">
        <f t="shared" si="58"/>
        <v>95.393333616656861</v>
      </c>
      <c r="F439">
        <f t="shared" si="59"/>
        <v>94.665419888769875</v>
      </c>
      <c r="G439">
        <f t="shared" si="54"/>
        <v>4.4020000000000152</v>
      </c>
      <c r="H439">
        <f t="shared" si="55"/>
        <v>6</v>
      </c>
      <c r="I439">
        <f t="shared" si="56"/>
        <v>4.6066663833431392</v>
      </c>
      <c r="J439">
        <f t="shared" si="60"/>
        <v>5.3345801112301245</v>
      </c>
    </row>
    <row r="440" spans="1:10" x14ac:dyDescent="0.2">
      <c r="A440">
        <v>250</v>
      </c>
      <c r="B440">
        <v>99</v>
      </c>
      <c r="C440">
        <f t="shared" si="57"/>
        <v>97.442999999999998</v>
      </c>
      <c r="D440">
        <f t="shared" si="61"/>
        <v>94</v>
      </c>
      <c r="E440">
        <f t="shared" si="58"/>
        <v>96.050115633145978</v>
      </c>
      <c r="F440">
        <f t="shared" si="59"/>
        <v>96.819308882879014</v>
      </c>
      <c r="G440">
        <f t="shared" si="54"/>
        <v>1.5570000000000022</v>
      </c>
      <c r="H440">
        <f t="shared" si="55"/>
        <v>5</v>
      </c>
      <c r="I440">
        <f t="shared" si="56"/>
        <v>2.9498843668540218</v>
      </c>
      <c r="J440">
        <f t="shared" si="60"/>
        <v>2.1806911171209862</v>
      </c>
    </row>
    <row r="441" spans="1:10" x14ac:dyDescent="0.2">
      <c r="A441">
        <v>227</v>
      </c>
      <c r="B441">
        <v>90</v>
      </c>
      <c r="C441">
        <f t="shared" si="57"/>
        <v>92.727999999999994</v>
      </c>
      <c r="D441">
        <f t="shared" si="61"/>
        <v>94</v>
      </c>
      <c r="E441">
        <f t="shared" si="58"/>
        <v>94.146445405848468</v>
      </c>
      <c r="F441">
        <f t="shared" si="59"/>
        <v>91.409773897743094</v>
      </c>
      <c r="G441">
        <f t="shared" si="54"/>
        <v>2.7279999999999944</v>
      </c>
      <c r="H441">
        <f t="shared" si="55"/>
        <v>4</v>
      </c>
      <c r="I441">
        <f t="shared" si="56"/>
        <v>4.1464454058484677</v>
      </c>
      <c r="J441">
        <f t="shared" si="60"/>
        <v>1.4097738977430936</v>
      </c>
    </row>
    <row r="442" spans="1:10" x14ac:dyDescent="0.2">
      <c r="A442">
        <v>225</v>
      </c>
      <c r="B442">
        <v>111</v>
      </c>
      <c r="C442">
        <f t="shared" si="57"/>
        <v>92.317999999999998</v>
      </c>
      <c r="D442">
        <f t="shared" si="61"/>
        <v>94</v>
      </c>
      <c r="E442">
        <f t="shared" si="58"/>
        <v>93.942951183672491</v>
      </c>
      <c r="F442">
        <f t="shared" si="59"/>
        <v>90.953912900874471</v>
      </c>
      <c r="G442">
        <f t="shared" si="54"/>
        <v>18.682000000000002</v>
      </c>
      <c r="H442">
        <f t="shared" si="55"/>
        <v>17</v>
      </c>
      <c r="I442">
        <f t="shared" si="56"/>
        <v>17.057048816327509</v>
      </c>
      <c r="J442">
        <f t="shared" si="60"/>
        <v>20.046087099125529</v>
      </c>
    </row>
    <row r="443" spans="1:10" x14ac:dyDescent="0.2">
      <c r="A443">
        <v>261</v>
      </c>
      <c r="B443">
        <v>96</v>
      </c>
      <c r="C443">
        <f t="shared" si="57"/>
        <v>99.697999999999993</v>
      </c>
      <c r="D443">
        <f t="shared" si="61"/>
        <v>94</v>
      </c>
      <c r="E443">
        <f t="shared" si="58"/>
        <v>96.72417598148327</v>
      </c>
      <c r="F443">
        <f t="shared" si="59"/>
        <v>99.518503828850157</v>
      </c>
      <c r="G443">
        <f t="shared" si="54"/>
        <v>3.6979999999999933</v>
      </c>
      <c r="H443">
        <f t="shared" si="55"/>
        <v>2</v>
      </c>
      <c r="I443">
        <f t="shared" si="56"/>
        <v>0.72417598148327045</v>
      </c>
      <c r="J443">
        <f t="shared" si="60"/>
        <v>3.5185038288501573</v>
      </c>
    </row>
    <row r="444" spans="1:10" x14ac:dyDescent="0.2">
      <c r="A444">
        <v>240</v>
      </c>
      <c r="B444">
        <v>109</v>
      </c>
      <c r="C444">
        <f t="shared" si="57"/>
        <v>95.393000000000001</v>
      </c>
      <c r="D444">
        <f t="shared" si="61"/>
        <v>94</v>
      </c>
      <c r="E444">
        <f t="shared" si="58"/>
        <v>95.313828847933848</v>
      </c>
      <c r="F444">
        <f t="shared" si="59"/>
        <v>94.429076399136264</v>
      </c>
      <c r="G444">
        <f t="shared" si="54"/>
        <v>13.606999999999999</v>
      </c>
      <c r="H444">
        <f t="shared" si="55"/>
        <v>15</v>
      </c>
      <c r="I444">
        <f t="shared" si="56"/>
        <v>13.686171152066152</v>
      </c>
      <c r="J444">
        <f t="shared" si="60"/>
        <v>14.570923600863736</v>
      </c>
    </row>
    <row r="445" spans="1:10" x14ac:dyDescent="0.2">
      <c r="A445">
        <v>211</v>
      </c>
      <c r="B445">
        <v>95</v>
      </c>
      <c r="C445">
        <f t="shared" si="57"/>
        <v>89.447999999999993</v>
      </c>
      <c r="D445">
        <f t="shared" si="61"/>
        <v>94</v>
      </c>
      <c r="E445">
        <f t="shared" si="58"/>
        <v>92.313384962244669</v>
      </c>
      <c r="F445">
        <f t="shared" si="59"/>
        <v>87.825909642114738</v>
      </c>
      <c r="G445">
        <f t="shared" si="54"/>
        <v>5.5520000000000067</v>
      </c>
      <c r="H445">
        <f t="shared" si="55"/>
        <v>1</v>
      </c>
      <c r="I445">
        <f t="shared" si="56"/>
        <v>2.6866150377553311</v>
      </c>
      <c r="J445">
        <f t="shared" si="60"/>
        <v>7.1740903578852624</v>
      </c>
    </row>
    <row r="446" spans="1:10" x14ac:dyDescent="0.2">
      <c r="A446">
        <v>100</v>
      </c>
      <c r="B446">
        <v>70</v>
      </c>
      <c r="C446">
        <f t="shared" si="57"/>
        <v>66.692999999999998</v>
      </c>
      <c r="D446">
        <f t="shared" si="61"/>
        <v>68</v>
      </c>
      <c r="E446">
        <f t="shared" si="58"/>
        <v>60.175705894115659</v>
      </c>
      <c r="F446">
        <f t="shared" si="59"/>
        <v>66.545460318933195</v>
      </c>
      <c r="G446">
        <f t="shared" si="54"/>
        <v>3.3070000000000022</v>
      </c>
      <c r="H446">
        <f t="shared" si="55"/>
        <v>2</v>
      </c>
      <c r="I446">
        <f t="shared" si="56"/>
        <v>9.8242941058843414</v>
      </c>
      <c r="J446">
        <f t="shared" si="60"/>
        <v>3.4545396810668052</v>
      </c>
    </row>
    <row r="447" spans="1:10" x14ac:dyDescent="0.2">
      <c r="A447">
        <v>256</v>
      </c>
      <c r="B447">
        <v>111</v>
      </c>
      <c r="C447">
        <f t="shared" si="57"/>
        <v>98.673000000000002</v>
      </c>
      <c r="D447">
        <f t="shared" si="61"/>
        <v>94</v>
      </c>
      <c r="E447">
        <f t="shared" si="58"/>
        <v>96.433945967436586</v>
      </c>
      <c r="F447">
        <f t="shared" si="59"/>
        <v>98.282392498882999</v>
      </c>
      <c r="G447">
        <f t="shared" si="54"/>
        <v>12.326999999999998</v>
      </c>
      <c r="H447">
        <f t="shared" si="55"/>
        <v>17</v>
      </c>
      <c r="I447">
        <f t="shared" si="56"/>
        <v>14.566054032563414</v>
      </c>
      <c r="J447">
        <f t="shared" si="60"/>
        <v>12.717607501117001</v>
      </c>
    </row>
    <row r="448" spans="1:10" x14ac:dyDescent="0.2">
      <c r="A448">
        <v>240</v>
      </c>
      <c r="B448">
        <v>94</v>
      </c>
      <c r="C448">
        <f t="shared" si="57"/>
        <v>95.393000000000001</v>
      </c>
      <c r="D448">
        <f t="shared" si="61"/>
        <v>94</v>
      </c>
      <c r="E448">
        <f t="shared" si="58"/>
        <v>95.313828847933848</v>
      </c>
      <c r="F448">
        <f t="shared" si="59"/>
        <v>94.429076399136264</v>
      </c>
      <c r="G448">
        <f t="shared" si="54"/>
        <v>1.3930000000000007</v>
      </c>
      <c r="H448">
        <f t="shared" si="55"/>
        <v>0</v>
      </c>
      <c r="I448">
        <f t="shared" si="56"/>
        <v>1.3138288479338485</v>
      </c>
      <c r="J448">
        <f t="shared" si="60"/>
        <v>0.42907639913626383</v>
      </c>
    </row>
    <row r="449" spans="1:10" x14ac:dyDescent="0.2">
      <c r="A449">
        <v>240</v>
      </c>
      <c r="B449">
        <v>99</v>
      </c>
      <c r="C449">
        <f t="shared" si="57"/>
        <v>95.393000000000001</v>
      </c>
      <c r="D449">
        <f t="shared" si="61"/>
        <v>94</v>
      </c>
      <c r="E449">
        <f t="shared" si="58"/>
        <v>95.313828847933848</v>
      </c>
      <c r="F449">
        <f t="shared" si="59"/>
        <v>94.429076399136264</v>
      </c>
      <c r="G449">
        <f t="shared" si="54"/>
        <v>3.6069999999999993</v>
      </c>
      <c r="H449">
        <f t="shared" si="55"/>
        <v>5</v>
      </c>
      <c r="I449">
        <f t="shared" si="56"/>
        <v>3.6861711520661515</v>
      </c>
      <c r="J449">
        <f t="shared" si="60"/>
        <v>4.5709236008637362</v>
      </c>
    </row>
    <row r="450" spans="1:10" x14ac:dyDescent="0.2">
      <c r="A450">
        <v>115</v>
      </c>
      <c r="B450">
        <v>67</v>
      </c>
      <c r="C450">
        <f t="shared" si="57"/>
        <v>69.768000000000001</v>
      </c>
      <c r="D450">
        <f t="shared" si="61"/>
        <v>68</v>
      </c>
      <c r="E450">
        <f t="shared" si="58"/>
        <v>66.714139318500031</v>
      </c>
      <c r="F450">
        <f t="shared" si="59"/>
        <v>69.088026628613775</v>
      </c>
      <c r="G450">
        <f t="shared" ref="G450:G513" si="62">ABS(B450-C450)</f>
        <v>2.7680000000000007</v>
      </c>
      <c r="H450">
        <f t="shared" ref="H450:H513" si="63" xml:space="preserve"> ABS(B450 - D450)</f>
        <v>1</v>
      </c>
      <c r="I450">
        <f t="shared" ref="I450:I513" si="64" xml:space="preserve"> ABS(B450 - E450)</f>
        <v>0.2858606814999689</v>
      </c>
      <c r="J450">
        <f t="shared" si="60"/>
        <v>2.0880266286137754</v>
      </c>
    </row>
    <row r="451" spans="1:10" x14ac:dyDescent="0.2">
      <c r="A451">
        <v>228</v>
      </c>
      <c r="B451">
        <v>92</v>
      </c>
      <c r="C451">
        <f t="shared" ref="C451:C514" si="65">0.205*A451 + 46.193</f>
        <v>92.932999999999993</v>
      </c>
      <c r="D451">
        <f t="shared" si="61"/>
        <v>94</v>
      </c>
      <c r="E451">
        <f t="shared" ref="E451:E514" si="66" xml:space="preserve"> 99.7507/ (1+ 4.35998 * POWER(2.71828, (-0.0189154 * A451)))</f>
        <v>94.245660455607009</v>
      </c>
      <c r="F451">
        <f t="shared" ref="F451:F514" si="67" xml:space="preserve"> 51.827 * POWER(2.718, 0.0025 * A451)</f>
        <v>91.638560472529605</v>
      </c>
      <c r="G451">
        <f t="shared" si="62"/>
        <v>0.93299999999999272</v>
      </c>
      <c r="H451">
        <f t="shared" si="63"/>
        <v>2</v>
      </c>
      <c r="I451">
        <f t="shared" si="64"/>
        <v>2.245660455607009</v>
      </c>
      <c r="J451">
        <f t="shared" ref="J451:J514" si="68" xml:space="preserve"> ABS(B451 - F451)</f>
        <v>0.36143952747039521</v>
      </c>
    </row>
    <row r="452" spans="1:10" x14ac:dyDescent="0.2">
      <c r="A452">
        <v>258</v>
      </c>
      <c r="B452">
        <v>96</v>
      </c>
      <c r="C452">
        <f t="shared" si="65"/>
        <v>99.082999999999998</v>
      </c>
      <c r="D452">
        <f t="shared" ref="D452:D515" si="69">IF(A452&gt;=180,94,68)</f>
        <v>94</v>
      </c>
      <c r="E452">
        <f t="shared" si="66"/>
        <v>96.553130515926796</v>
      </c>
      <c r="F452">
        <f t="shared" si="67"/>
        <v>98.774983834321247</v>
      </c>
      <c r="G452">
        <f t="shared" si="62"/>
        <v>3.0829999999999984</v>
      </c>
      <c r="H452">
        <f t="shared" si="63"/>
        <v>2</v>
      </c>
      <c r="I452">
        <f t="shared" si="64"/>
        <v>0.55313051592679585</v>
      </c>
      <c r="J452">
        <f t="shared" si="68"/>
        <v>2.7749838343212474</v>
      </c>
    </row>
    <row r="453" spans="1:10" x14ac:dyDescent="0.2">
      <c r="A453">
        <v>265</v>
      </c>
      <c r="B453">
        <v>104</v>
      </c>
      <c r="C453">
        <f t="shared" si="65"/>
        <v>100.518</v>
      </c>
      <c r="D453">
        <f t="shared" si="69"/>
        <v>94</v>
      </c>
      <c r="E453">
        <f t="shared" si="66"/>
        <v>96.93850135674333</v>
      </c>
      <c r="F453">
        <f t="shared" si="67"/>
        <v>100.51857719828845</v>
      </c>
      <c r="G453">
        <f t="shared" si="62"/>
        <v>3.4819999999999993</v>
      </c>
      <c r="H453">
        <f t="shared" si="63"/>
        <v>10</v>
      </c>
      <c r="I453">
        <f t="shared" si="64"/>
        <v>7.0614986432566695</v>
      </c>
      <c r="J453">
        <f t="shared" si="68"/>
        <v>3.4814228017115454</v>
      </c>
    </row>
    <row r="454" spans="1:10" x14ac:dyDescent="0.2">
      <c r="A454">
        <v>122</v>
      </c>
      <c r="B454">
        <v>64</v>
      </c>
      <c r="C454">
        <f t="shared" si="65"/>
        <v>71.203000000000003</v>
      </c>
      <c r="D454">
        <f t="shared" si="69"/>
        <v>68</v>
      </c>
      <c r="E454">
        <f t="shared" si="66"/>
        <v>69.57166254092256</v>
      </c>
      <c r="F454">
        <f t="shared" si="67"/>
        <v>70.307580609622732</v>
      </c>
      <c r="G454">
        <f t="shared" si="62"/>
        <v>7.203000000000003</v>
      </c>
      <c r="H454">
        <f t="shared" si="63"/>
        <v>4</v>
      </c>
      <c r="I454">
        <f t="shared" si="64"/>
        <v>5.57166254092256</v>
      </c>
      <c r="J454">
        <f t="shared" si="68"/>
        <v>6.3075806096227325</v>
      </c>
    </row>
    <row r="455" spans="1:10" x14ac:dyDescent="0.2">
      <c r="A455">
        <v>240</v>
      </c>
      <c r="B455">
        <v>110</v>
      </c>
      <c r="C455">
        <f t="shared" si="65"/>
        <v>95.393000000000001</v>
      </c>
      <c r="D455">
        <f t="shared" si="69"/>
        <v>94</v>
      </c>
      <c r="E455">
        <f t="shared" si="66"/>
        <v>95.313828847933848</v>
      </c>
      <c r="F455">
        <f t="shared" si="67"/>
        <v>94.429076399136264</v>
      </c>
      <c r="G455">
        <f t="shared" si="62"/>
        <v>14.606999999999999</v>
      </c>
      <c r="H455">
        <f t="shared" si="63"/>
        <v>16</v>
      </c>
      <c r="I455">
        <f t="shared" si="64"/>
        <v>14.686171152066152</v>
      </c>
      <c r="J455">
        <f t="shared" si="68"/>
        <v>15.570923600863736</v>
      </c>
    </row>
    <row r="456" spans="1:10" x14ac:dyDescent="0.2">
      <c r="A456">
        <v>239</v>
      </c>
      <c r="B456">
        <v>88</v>
      </c>
      <c r="C456">
        <f t="shared" si="65"/>
        <v>95.187999999999988</v>
      </c>
      <c r="D456">
        <f t="shared" si="69"/>
        <v>94</v>
      </c>
      <c r="E456">
        <f t="shared" si="66"/>
        <v>95.232942132081575</v>
      </c>
      <c r="F456">
        <f t="shared" si="67"/>
        <v>94.193322969158643</v>
      </c>
      <c r="G456">
        <f t="shared" si="62"/>
        <v>7.1879999999999882</v>
      </c>
      <c r="H456">
        <f t="shared" si="63"/>
        <v>6</v>
      </c>
      <c r="I456">
        <f t="shared" si="64"/>
        <v>7.2329421320815754</v>
      </c>
      <c r="J456">
        <f t="shared" si="68"/>
        <v>6.1933229691586433</v>
      </c>
    </row>
    <row r="457" spans="1:10" x14ac:dyDescent="0.2">
      <c r="A457">
        <v>119</v>
      </c>
      <c r="B457">
        <v>71</v>
      </c>
      <c r="C457">
        <f t="shared" si="65"/>
        <v>70.587999999999994</v>
      </c>
      <c r="D457">
        <f t="shared" si="69"/>
        <v>68</v>
      </c>
      <c r="E457">
        <f t="shared" si="66"/>
        <v>68.364031873207452</v>
      </c>
      <c r="F457">
        <f t="shared" si="67"/>
        <v>69.782300486439709</v>
      </c>
      <c r="G457">
        <f t="shared" si="62"/>
        <v>0.41200000000000614</v>
      </c>
      <c r="H457">
        <f t="shared" si="63"/>
        <v>3</v>
      </c>
      <c r="I457">
        <f t="shared" si="64"/>
        <v>2.6359681267925481</v>
      </c>
      <c r="J457">
        <f t="shared" si="68"/>
        <v>1.2176995135602908</v>
      </c>
    </row>
    <row r="458" spans="1:10" x14ac:dyDescent="0.2">
      <c r="A458">
        <v>252</v>
      </c>
      <c r="B458">
        <v>104</v>
      </c>
      <c r="C458">
        <f t="shared" si="65"/>
        <v>97.852999999999994</v>
      </c>
      <c r="D458">
        <f t="shared" si="69"/>
        <v>94</v>
      </c>
      <c r="E458">
        <f t="shared" si="66"/>
        <v>96.182582441817857</v>
      </c>
      <c r="F458">
        <f t="shared" si="67"/>
        <v>97.30456724346854</v>
      </c>
      <c r="G458">
        <f t="shared" si="62"/>
        <v>6.1470000000000056</v>
      </c>
      <c r="H458">
        <f t="shared" si="63"/>
        <v>10</v>
      </c>
      <c r="I458">
        <f t="shared" si="64"/>
        <v>7.817417558182143</v>
      </c>
      <c r="J458">
        <f t="shared" si="68"/>
        <v>6.69543275653146</v>
      </c>
    </row>
    <row r="459" spans="1:10" x14ac:dyDescent="0.2">
      <c r="A459">
        <v>165</v>
      </c>
      <c r="B459">
        <v>74</v>
      </c>
      <c r="C459">
        <f t="shared" si="65"/>
        <v>80.018000000000001</v>
      </c>
      <c r="D459">
        <f t="shared" si="69"/>
        <v>68</v>
      </c>
      <c r="E459">
        <f t="shared" si="66"/>
        <v>83.660700786110496</v>
      </c>
      <c r="F459">
        <f t="shared" si="67"/>
        <v>78.285975865035709</v>
      </c>
      <c r="G459">
        <f t="shared" si="62"/>
        <v>6.0180000000000007</v>
      </c>
      <c r="H459">
        <f t="shared" si="63"/>
        <v>6</v>
      </c>
      <c r="I459">
        <f t="shared" si="64"/>
        <v>9.6607007861104961</v>
      </c>
      <c r="J459">
        <f t="shared" si="68"/>
        <v>4.2859758650357094</v>
      </c>
    </row>
    <row r="460" spans="1:10" x14ac:dyDescent="0.2">
      <c r="A460">
        <v>180</v>
      </c>
      <c r="B460">
        <v>93</v>
      </c>
      <c r="C460">
        <f t="shared" si="65"/>
        <v>83.092999999999989</v>
      </c>
      <c r="D460">
        <f t="shared" si="69"/>
        <v>94</v>
      </c>
      <c r="E460">
        <f t="shared" si="66"/>
        <v>87.132637853908335</v>
      </c>
      <c r="F460">
        <f t="shared" si="67"/>
        <v>81.277123327250735</v>
      </c>
      <c r="G460">
        <f t="shared" si="62"/>
        <v>9.9070000000000107</v>
      </c>
      <c r="H460">
        <f t="shared" si="63"/>
        <v>1</v>
      </c>
      <c r="I460">
        <f t="shared" si="64"/>
        <v>5.867362146091665</v>
      </c>
      <c r="J460">
        <f t="shared" si="68"/>
        <v>11.722876672749265</v>
      </c>
    </row>
    <row r="461" spans="1:10" x14ac:dyDescent="0.2">
      <c r="A461">
        <v>247</v>
      </c>
      <c r="B461">
        <v>103</v>
      </c>
      <c r="C461">
        <f t="shared" si="65"/>
        <v>96.828000000000003</v>
      </c>
      <c r="D461">
        <f t="shared" si="69"/>
        <v>94</v>
      </c>
      <c r="E461">
        <f t="shared" si="66"/>
        <v>95.842514561704917</v>
      </c>
      <c r="F461">
        <f t="shared" si="67"/>
        <v>96.095955041721069</v>
      </c>
      <c r="G461">
        <f t="shared" si="62"/>
        <v>6.171999999999997</v>
      </c>
      <c r="H461">
        <f t="shared" si="63"/>
        <v>9</v>
      </c>
      <c r="I461">
        <f t="shared" si="64"/>
        <v>7.1574854382950832</v>
      </c>
      <c r="J461">
        <f t="shared" si="68"/>
        <v>6.9040449582789307</v>
      </c>
    </row>
    <row r="462" spans="1:10" x14ac:dyDescent="0.2">
      <c r="A462">
        <v>143</v>
      </c>
      <c r="B462">
        <v>65</v>
      </c>
      <c r="C462">
        <f t="shared" si="65"/>
        <v>75.507999999999996</v>
      </c>
      <c r="D462">
        <f t="shared" si="69"/>
        <v>68</v>
      </c>
      <c r="E462">
        <f t="shared" si="66"/>
        <v>77.231391623409863</v>
      </c>
      <c r="F462">
        <f t="shared" si="67"/>
        <v>74.09693599587014</v>
      </c>
      <c r="G462">
        <f t="shared" si="62"/>
        <v>10.507999999999996</v>
      </c>
      <c r="H462">
        <f t="shared" si="63"/>
        <v>3</v>
      </c>
      <c r="I462">
        <f t="shared" si="64"/>
        <v>12.231391623409863</v>
      </c>
      <c r="J462">
        <f t="shared" si="68"/>
        <v>9.0969359958701403</v>
      </c>
    </row>
    <row r="463" spans="1:10" x14ac:dyDescent="0.2">
      <c r="A463">
        <v>243</v>
      </c>
      <c r="B463">
        <v>100</v>
      </c>
      <c r="C463">
        <f t="shared" si="65"/>
        <v>96.007999999999996</v>
      </c>
      <c r="D463">
        <f t="shared" si="69"/>
        <v>94</v>
      </c>
      <c r="E463">
        <f t="shared" si="66"/>
        <v>95.548282086552888</v>
      </c>
      <c r="F463">
        <f t="shared" si="67"/>
        <v>95.139882958066437</v>
      </c>
      <c r="G463">
        <f t="shared" si="62"/>
        <v>3.9920000000000044</v>
      </c>
      <c r="H463">
        <f t="shared" si="63"/>
        <v>6</v>
      </c>
      <c r="I463">
        <f t="shared" si="64"/>
        <v>4.4517179134471121</v>
      </c>
      <c r="J463">
        <f t="shared" si="68"/>
        <v>4.8601170419335631</v>
      </c>
    </row>
    <row r="464" spans="1:10" x14ac:dyDescent="0.2">
      <c r="A464">
        <v>240</v>
      </c>
      <c r="B464">
        <v>96</v>
      </c>
      <c r="C464">
        <f t="shared" si="65"/>
        <v>95.393000000000001</v>
      </c>
      <c r="D464">
        <f t="shared" si="69"/>
        <v>94</v>
      </c>
      <c r="E464">
        <f t="shared" si="66"/>
        <v>95.313828847933848</v>
      </c>
      <c r="F464">
        <f t="shared" si="67"/>
        <v>94.429076399136264</v>
      </c>
      <c r="G464">
        <f t="shared" si="62"/>
        <v>0.60699999999999932</v>
      </c>
      <c r="H464">
        <f t="shared" si="63"/>
        <v>2</v>
      </c>
      <c r="I464">
        <f t="shared" si="64"/>
        <v>0.68617115206615154</v>
      </c>
      <c r="J464">
        <f t="shared" si="68"/>
        <v>1.5709236008637362</v>
      </c>
    </row>
    <row r="465" spans="1:10" x14ac:dyDescent="0.2">
      <c r="A465">
        <v>226</v>
      </c>
      <c r="B465">
        <v>94</v>
      </c>
      <c r="C465">
        <f t="shared" si="65"/>
        <v>92.522999999999996</v>
      </c>
      <c r="D465">
        <f t="shared" si="69"/>
        <v>94</v>
      </c>
      <c r="E465">
        <f t="shared" si="66"/>
        <v>94.045550487430717</v>
      </c>
      <c r="F465">
        <f t="shared" si="67"/>
        <v>91.181558515875096</v>
      </c>
      <c r="G465">
        <f t="shared" si="62"/>
        <v>1.4770000000000039</v>
      </c>
      <c r="H465">
        <f t="shared" si="63"/>
        <v>0</v>
      </c>
      <c r="I465">
        <f t="shared" si="64"/>
        <v>4.5550487430716657E-2</v>
      </c>
      <c r="J465">
        <f t="shared" si="68"/>
        <v>2.8184414841249037</v>
      </c>
    </row>
    <row r="466" spans="1:10" x14ac:dyDescent="0.2">
      <c r="A466">
        <v>259</v>
      </c>
      <c r="B466">
        <v>105</v>
      </c>
      <c r="C466">
        <f t="shared" si="65"/>
        <v>99.287999999999997</v>
      </c>
      <c r="D466">
        <f t="shared" si="69"/>
        <v>94</v>
      </c>
      <c r="E466">
        <f t="shared" si="66"/>
        <v>96.611159587365776</v>
      </c>
      <c r="F466">
        <f t="shared" si="67"/>
        <v>99.022204555502825</v>
      </c>
      <c r="G466">
        <f t="shared" si="62"/>
        <v>5.7120000000000033</v>
      </c>
      <c r="H466">
        <f t="shared" si="63"/>
        <v>11</v>
      </c>
      <c r="I466">
        <f t="shared" si="64"/>
        <v>8.3888404126342238</v>
      </c>
      <c r="J466">
        <f t="shared" si="68"/>
        <v>5.9777954444971755</v>
      </c>
    </row>
    <row r="467" spans="1:10" x14ac:dyDescent="0.2">
      <c r="A467">
        <v>249</v>
      </c>
      <c r="B467">
        <v>93</v>
      </c>
      <c r="C467">
        <f t="shared" si="65"/>
        <v>97.238</v>
      </c>
      <c r="D467">
        <f t="shared" si="69"/>
        <v>94</v>
      </c>
      <c r="E467">
        <f t="shared" si="66"/>
        <v>95.982121124904936</v>
      </c>
      <c r="F467">
        <f t="shared" si="67"/>
        <v>96.577587952974739</v>
      </c>
      <c r="G467">
        <f t="shared" si="62"/>
        <v>4.2379999999999995</v>
      </c>
      <c r="H467">
        <f t="shared" si="63"/>
        <v>1</v>
      </c>
      <c r="I467">
        <f t="shared" si="64"/>
        <v>2.9821211249049355</v>
      </c>
      <c r="J467">
        <f t="shared" si="68"/>
        <v>3.5775879529747385</v>
      </c>
    </row>
    <row r="468" spans="1:10" x14ac:dyDescent="0.2">
      <c r="A468">
        <v>272</v>
      </c>
      <c r="B468">
        <v>98</v>
      </c>
      <c r="C468">
        <f t="shared" si="65"/>
        <v>101.953</v>
      </c>
      <c r="D468">
        <f t="shared" si="69"/>
        <v>94</v>
      </c>
      <c r="E468">
        <f t="shared" si="66"/>
        <v>97.278616476070482</v>
      </c>
      <c r="F468">
        <f t="shared" si="67"/>
        <v>102.29294877856974</v>
      </c>
      <c r="G468">
        <f t="shared" si="62"/>
        <v>3.953000000000003</v>
      </c>
      <c r="H468">
        <f t="shared" si="63"/>
        <v>4</v>
      </c>
      <c r="I468">
        <f t="shared" si="64"/>
        <v>0.72138352392951788</v>
      </c>
      <c r="J468">
        <f t="shared" si="68"/>
        <v>4.2929487785697376</v>
      </c>
    </row>
    <row r="469" spans="1:10" x14ac:dyDescent="0.2">
      <c r="A469">
        <v>244</v>
      </c>
      <c r="B469">
        <v>94</v>
      </c>
      <c r="C469">
        <f t="shared" si="65"/>
        <v>96.212999999999994</v>
      </c>
      <c r="D469">
        <f t="shared" si="69"/>
        <v>94</v>
      </c>
      <c r="E469">
        <f t="shared" si="66"/>
        <v>95.623767567367295</v>
      </c>
      <c r="F469">
        <f t="shared" si="67"/>
        <v>95.378005502510248</v>
      </c>
      <c r="G469">
        <f t="shared" si="62"/>
        <v>2.2129999999999939</v>
      </c>
      <c r="H469">
        <f t="shared" si="63"/>
        <v>0</v>
      </c>
      <c r="I469">
        <f t="shared" si="64"/>
        <v>1.6237675673672953</v>
      </c>
      <c r="J469">
        <f t="shared" si="68"/>
        <v>1.3780055025102484</v>
      </c>
    </row>
    <row r="470" spans="1:10" x14ac:dyDescent="0.2">
      <c r="A470">
        <v>240</v>
      </c>
      <c r="B470">
        <v>103</v>
      </c>
      <c r="C470">
        <f t="shared" si="65"/>
        <v>95.393000000000001</v>
      </c>
      <c r="D470">
        <f t="shared" si="69"/>
        <v>94</v>
      </c>
      <c r="E470">
        <f t="shared" si="66"/>
        <v>95.313828847933848</v>
      </c>
      <c r="F470">
        <f t="shared" si="67"/>
        <v>94.429076399136264</v>
      </c>
      <c r="G470">
        <f t="shared" si="62"/>
        <v>7.6069999999999993</v>
      </c>
      <c r="H470">
        <f t="shared" si="63"/>
        <v>9</v>
      </c>
      <c r="I470">
        <f t="shared" si="64"/>
        <v>7.6861711520661515</v>
      </c>
      <c r="J470">
        <f t="shared" si="68"/>
        <v>8.5709236008637362</v>
      </c>
    </row>
    <row r="471" spans="1:10" x14ac:dyDescent="0.2">
      <c r="A471">
        <v>197</v>
      </c>
      <c r="B471">
        <v>82</v>
      </c>
      <c r="C471">
        <f t="shared" si="65"/>
        <v>86.578000000000003</v>
      </c>
      <c r="D471">
        <f t="shared" si="69"/>
        <v>94</v>
      </c>
      <c r="E471">
        <f t="shared" si="66"/>
        <v>90.27271764968097</v>
      </c>
      <c r="F471">
        <f t="shared" si="67"/>
        <v>84.805481792424843</v>
      </c>
      <c r="G471">
        <f t="shared" si="62"/>
        <v>4.578000000000003</v>
      </c>
      <c r="H471">
        <f t="shared" si="63"/>
        <v>12</v>
      </c>
      <c r="I471">
        <f t="shared" si="64"/>
        <v>8.2727176496809705</v>
      </c>
      <c r="J471">
        <f t="shared" si="68"/>
        <v>2.8054817924248425</v>
      </c>
    </row>
    <row r="472" spans="1:10" x14ac:dyDescent="0.2">
      <c r="A472">
        <v>245</v>
      </c>
      <c r="B472">
        <v>106</v>
      </c>
      <c r="C472">
        <f t="shared" si="65"/>
        <v>96.417999999999992</v>
      </c>
      <c r="D472">
        <f t="shared" si="69"/>
        <v>94</v>
      </c>
      <c r="E472">
        <f t="shared" si="66"/>
        <v>95.697954659746657</v>
      </c>
      <c r="F472">
        <f t="shared" si="67"/>
        <v>95.61672403619022</v>
      </c>
      <c r="G472">
        <f t="shared" si="62"/>
        <v>9.5820000000000078</v>
      </c>
      <c r="H472">
        <f t="shared" si="63"/>
        <v>12</v>
      </c>
      <c r="I472">
        <f t="shared" si="64"/>
        <v>10.302045340253343</v>
      </c>
      <c r="J472">
        <f t="shared" si="68"/>
        <v>10.38327596380978</v>
      </c>
    </row>
    <row r="473" spans="1:10" x14ac:dyDescent="0.2">
      <c r="A473">
        <v>251</v>
      </c>
      <c r="B473">
        <v>94</v>
      </c>
      <c r="C473">
        <f t="shared" si="65"/>
        <v>97.647999999999996</v>
      </c>
      <c r="D473">
        <f t="shared" si="69"/>
        <v>94</v>
      </c>
      <c r="E473">
        <f t="shared" si="66"/>
        <v>96.116929796654333</v>
      </c>
      <c r="F473">
        <f t="shared" si="67"/>
        <v>97.061634808302372</v>
      </c>
      <c r="G473">
        <f t="shared" si="62"/>
        <v>3.6479999999999961</v>
      </c>
      <c r="H473">
        <f t="shared" si="63"/>
        <v>0</v>
      </c>
      <c r="I473">
        <f t="shared" si="64"/>
        <v>2.1169297966543326</v>
      </c>
      <c r="J473">
        <f t="shared" si="68"/>
        <v>3.0616348083023723</v>
      </c>
    </row>
    <row r="474" spans="1:10" x14ac:dyDescent="0.2">
      <c r="A474">
        <v>120</v>
      </c>
      <c r="B474">
        <v>82</v>
      </c>
      <c r="C474">
        <f t="shared" si="65"/>
        <v>70.792999999999992</v>
      </c>
      <c r="D474">
        <f t="shared" si="69"/>
        <v>68</v>
      </c>
      <c r="E474">
        <f t="shared" si="66"/>
        <v>68.769483750154052</v>
      </c>
      <c r="F474">
        <f t="shared" si="67"/>
        <v>69.956956355590791</v>
      </c>
      <c r="G474">
        <f t="shared" si="62"/>
        <v>11.207000000000008</v>
      </c>
      <c r="H474">
        <f t="shared" si="63"/>
        <v>14</v>
      </c>
      <c r="I474">
        <f t="shared" si="64"/>
        <v>13.230516249845948</v>
      </c>
      <c r="J474">
        <f t="shared" si="68"/>
        <v>12.043043644409209</v>
      </c>
    </row>
    <row r="475" spans="1:10" x14ac:dyDescent="0.2">
      <c r="A475">
        <v>240</v>
      </c>
      <c r="B475">
        <v>93</v>
      </c>
      <c r="C475">
        <f t="shared" si="65"/>
        <v>95.393000000000001</v>
      </c>
      <c r="D475">
        <f t="shared" si="69"/>
        <v>94</v>
      </c>
      <c r="E475">
        <f t="shared" si="66"/>
        <v>95.313828847933848</v>
      </c>
      <c r="F475">
        <f t="shared" si="67"/>
        <v>94.429076399136264</v>
      </c>
      <c r="G475">
        <f t="shared" si="62"/>
        <v>2.3930000000000007</v>
      </c>
      <c r="H475">
        <f t="shared" si="63"/>
        <v>1</v>
      </c>
      <c r="I475">
        <f t="shared" si="64"/>
        <v>2.3138288479338485</v>
      </c>
      <c r="J475">
        <f t="shared" si="68"/>
        <v>1.4290763991362638</v>
      </c>
    </row>
    <row r="476" spans="1:10" x14ac:dyDescent="0.2">
      <c r="A476">
        <v>240</v>
      </c>
      <c r="B476">
        <v>93</v>
      </c>
      <c r="C476">
        <f t="shared" si="65"/>
        <v>95.393000000000001</v>
      </c>
      <c r="D476">
        <f t="shared" si="69"/>
        <v>94</v>
      </c>
      <c r="E476">
        <f t="shared" si="66"/>
        <v>95.313828847933848</v>
      </c>
      <c r="F476">
        <f t="shared" si="67"/>
        <v>94.429076399136264</v>
      </c>
      <c r="G476">
        <f t="shared" si="62"/>
        <v>2.3930000000000007</v>
      </c>
      <c r="H476">
        <f t="shared" si="63"/>
        <v>1</v>
      </c>
      <c r="I476">
        <f t="shared" si="64"/>
        <v>2.3138288479338485</v>
      </c>
      <c r="J476">
        <f t="shared" si="68"/>
        <v>1.4290763991362638</v>
      </c>
    </row>
    <row r="477" spans="1:10" x14ac:dyDescent="0.2">
      <c r="A477">
        <v>240</v>
      </c>
      <c r="B477">
        <v>96</v>
      </c>
      <c r="C477">
        <f t="shared" si="65"/>
        <v>95.393000000000001</v>
      </c>
      <c r="D477">
        <f t="shared" si="69"/>
        <v>94</v>
      </c>
      <c r="E477">
        <f t="shared" si="66"/>
        <v>95.313828847933848</v>
      </c>
      <c r="F477">
        <f t="shared" si="67"/>
        <v>94.429076399136264</v>
      </c>
      <c r="G477">
        <f t="shared" si="62"/>
        <v>0.60699999999999932</v>
      </c>
      <c r="H477">
        <f t="shared" si="63"/>
        <v>2</v>
      </c>
      <c r="I477">
        <f t="shared" si="64"/>
        <v>0.68617115206615154</v>
      </c>
      <c r="J477">
        <f t="shared" si="68"/>
        <v>1.5709236008637362</v>
      </c>
    </row>
    <row r="478" spans="1:10" x14ac:dyDescent="0.2">
      <c r="A478">
        <v>120</v>
      </c>
      <c r="B478">
        <v>65</v>
      </c>
      <c r="C478">
        <f t="shared" si="65"/>
        <v>70.792999999999992</v>
      </c>
      <c r="D478">
        <f t="shared" si="69"/>
        <v>68</v>
      </c>
      <c r="E478">
        <f t="shared" si="66"/>
        <v>68.769483750154052</v>
      </c>
      <c r="F478">
        <f t="shared" si="67"/>
        <v>69.956956355590791</v>
      </c>
      <c r="G478">
        <f t="shared" si="62"/>
        <v>5.7929999999999922</v>
      </c>
      <c r="H478">
        <f t="shared" si="63"/>
        <v>3</v>
      </c>
      <c r="I478">
        <f t="shared" si="64"/>
        <v>3.7694837501540519</v>
      </c>
      <c r="J478">
        <f t="shared" si="68"/>
        <v>4.9569563555907905</v>
      </c>
    </row>
    <row r="479" spans="1:10" x14ac:dyDescent="0.2">
      <c r="A479">
        <v>110</v>
      </c>
      <c r="B479">
        <v>59</v>
      </c>
      <c r="C479">
        <f t="shared" si="65"/>
        <v>68.742999999999995</v>
      </c>
      <c r="D479">
        <f t="shared" si="69"/>
        <v>68</v>
      </c>
      <c r="E479">
        <f t="shared" si="66"/>
        <v>64.592151724903317</v>
      </c>
      <c r="F479">
        <f t="shared" si="67"/>
        <v>68.229889807871658</v>
      </c>
      <c r="G479">
        <f t="shared" si="62"/>
        <v>9.742999999999995</v>
      </c>
      <c r="H479">
        <f t="shared" si="63"/>
        <v>9</v>
      </c>
      <c r="I479">
        <f t="shared" si="64"/>
        <v>5.5921517249033172</v>
      </c>
      <c r="J479">
        <f t="shared" si="68"/>
        <v>9.2298898078716576</v>
      </c>
    </row>
    <row r="480" spans="1:10" x14ac:dyDescent="0.2">
      <c r="A480">
        <v>286</v>
      </c>
      <c r="B480">
        <v>109</v>
      </c>
      <c r="C480">
        <f t="shared" si="65"/>
        <v>104.82299999999999</v>
      </c>
      <c r="D480">
        <f t="shared" si="69"/>
        <v>94</v>
      </c>
      <c r="E480">
        <f t="shared" si="66"/>
        <v>97.842751983780687</v>
      </c>
      <c r="F480">
        <f t="shared" si="67"/>
        <v>105.93620938846692</v>
      </c>
      <c r="G480">
        <f t="shared" si="62"/>
        <v>4.1770000000000067</v>
      </c>
      <c r="H480">
        <f t="shared" si="63"/>
        <v>15</v>
      </c>
      <c r="I480">
        <f t="shared" si="64"/>
        <v>11.157248016219313</v>
      </c>
      <c r="J480">
        <f t="shared" si="68"/>
        <v>3.0637906115330793</v>
      </c>
    </row>
    <row r="481" spans="1:10" x14ac:dyDescent="0.2">
      <c r="A481">
        <v>262</v>
      </c>
      <c r="B481">
        <v>93</v>
      </c>
      <c r="C481">
        <f t="shared" si="65"/>
        <v>99.902999999999992</v>
      </c>
      <c r="D481">
        <f t="shared" si="69"/>
        <v>94</v>
      </c>
      <c r="E481">
        <f t="shared" si="66"/>
        <v>96.779196473864189</v>
      </c>
      <c r="F481">
        <f t="shared" si="67"/>
        <v>99.767585482244797</v>
      </c>
      <c r="G481">
        <f t="shared" si="62"/>
        <v>6.9029999999999916</v>
      </c>
      <c r="H481">
        <f t="shared" si="63"/>
        <v>1</v>
      </c>
      <c r="I481">
        <f t="shared" si="64"/>
        <v>3.7791964738641894</v>
      </c>
      <c r="J481">
        <f t="shared" si="68"/>
        <v>6.7675854822447974</v>
      </c>
    </row>
    <row r="482" spans="1:10" x14ac:dyDescent="0.2">
      <c r="A482">
        <v>253</v>
      </c>
      <c r="B482">
        <v>92</v>
      </c>
      <c r="C482">
        <f t="shared" si="65"/>
        <v>98.057999999999993</v>
      </c>
      <c r="D482">
        <f t="shared" si="69"/>
        <v>94</v>
      </c>
      <c r="E482">
        <f t="shared" si="66"/>
        <v>96.247092154513581</v>
      </c>
      <c r="F482">
        <f t="shared" si="67"/>
        <v>97.548107706391235</v>
      </c>
      <c r="G482">
        <f t="shared" si="62"/>
        <v>6.0579999999999927</v>
      </c>
      <c r="H482">
        <f t="shared" si="63"/>
        <v>2</v>
      </c>
      <c r="I482">
        <f t="shared" si="64"/>
        <v>4.2470921545135809</v>
      </c>
      <c r="J482">
        <f t="shared" si="68"/>
        <v>5.5481077063912352</v>
      </c>
    </row>
    <row r="483" spans="1:10" x14ac:dyDescent="0.2">
      <c r="A483">
        <v>240</v>
      </c>
      <c r="B483">
        <v>115</v>
      </c>
      <c r="C483">
        <f t="shared" si="65"/>
        <v>95.393000000000001</v>
      </c>
      <c r="D483">
        <f t="shared" si="69"/>
        <v>94</v>
      </c>
      <c r="E483">
        <f t="shared" si="66"/>
        <v>95.313828847933848</v>
      </c>
      <c r="F483">
        <f t="shared" si="67"/>
        <v>94.429076399136264</v>
      </c>
      <c r="G483">
        <f t="shared" si="62"/>
        <v>19.606999999999999</v>
      </c>
      <c r="H483">
        <f t="shared" si="63"/>
        <v>21</v>
      </c>
      <c r="I483">
        <f t="shared" si="64"/>
        <v>19.686171152066152</v>
      </c>
      <c r="J483">
        <f t="shared" si="68"/>
        <v>20.570923600863736</v>
      </c>
    </row>
    <row r="484" spans="1:10" x14ac:dyDescent="0.2">
      <c r="A484">
        <v>269</v>
      </c>
      <c r="B484">
        <v>96</v>
      </c>
      <c r="C484">
        <f t="shared" si="65"/>
        <v>101.33799999999999</v>
      </c>
      <c r="D484">
        <f t="shared" si="69"/>
        <v>94</v>
      </c>
      <c r="E484">
        <f t="shared" si="66"/>
        <v>97.138059099386581</v>
      </c>
      <c r="F484">
        <f t="shared" si="67"/>
        <v>101.52870042484659</v>
      </c>
      <c r="G484">
        <f t="shared" si="62"/>
        <v>5.3379999999999939</v>
      </c>
      <c r="H484">
        <f t="shared" si="63"/>
        <v>2</v>
      </c>
      <c r="I484">
        <f t="shared" si="64"/>
        <v>1.1380590993865809</v>
      </c>
      <c r="J484">
        <f t="shared" si="68"/>
        <v>5.5287004248465905</v>
      </c>
    </row>
    <row r="485" spans="1:10" x14ac:dyDescent="0.2">
      <c r="A485">
        <v>229</v>
      </c>
      <c r="B485">
        <v>100</v>
      </c>
      <c r="C485">
        <f t="shared" si="65"/>
        <v>93.138000000000005</v>
      </c>
      <c r="D485">
        <f t="shared" si="69"/>
        <v>94</v>
      </c>
      <c r="E485">
        <f t="shared" si="66"/>
        <v>94.343219934840533</v>
      </c>
      <c r="F485">
        <f t="shared" si="67"/>
        <v>91.867919669854913</v>
      </c>
      <c r="G485">
        <f t="shared" si="62"/>
        <v>6.8619999999999948</v>
      </c>
      <c r="H485">
        <f t="shared" si="63"/>
        <v>6</v>
      </c>
      <c r="I485">
        <f t="shared" si="64"/>
        <v>5.6567800651594666</v>
      </c>
      <c r="J485">
        <f t="shared" si="68"/>
        <v>8.1320803301450866</v>
      </c>
    </row>
    <row r="486" spans="1:10" x14ac:dyDescent="0.2">
      <c r="A486">
        <v>255</v>
      </c>
      <c r="B486">
        <v>95</v>
      </c>
      <c r="C486">
        <f t="shared" si="65"/>
        <v>98.467999999999989</v>
      </c>
      <c r="D486">
        <f t="shared" si="69"/>
        <v>94</v>
      </c>
      <c r="E486">
        <f t="shared" si="66"/>
        <v>96.372755928658734</v>
      </c>
      <c r="F486">
        <f t="shared" si="67"/>
        <v>98.037018806567318</v>
      </c>
      <c r="G486">
        <f t="shared" si="62"/>
        <v>3.4679999999999893</v>
      </c>
      <c r="H486">
        <f t="shared" si="63"/>
        <v>1</v>
      </c>
      <c r="I486">
        <f t="shared" si="64"/>
        <v>1.3727559286587336</v>
      </c>
      <c r="J486">
        <f t="shared" si="68"/>
        <v>3.0370188065673176</v>
      </c>
    </row>
    <row r="487" spans="1:10" x14ac:dyDescent="0.2">
      <c r="A487">
        <v>209</v>
      </c>
      <c r="B487">
        <v>109</v>
      </c>
      <c r="C487">
        <f t="shared" si="65"/>
        <v>89.037999999999997</v>
      </c>
      <c r="D487">
        <f t="shared" si="69"/>
        <v>94</v>
      </c>
      <c r="E487">
        <f t="shared" si="66"/>
        <v>92.048776198311018</v>
      </c>
      <c r="F487">
        <f t="shared" si="67"/>
        <v>87.387921394105987</v>
      </c>
      <c r="G487">
        <f t="shared" si="62"/>
        <v>19.962000000000003</v>
      </c>
      <c r="H487">
        <f t="shared" si="63"/>
        <v>15</v>
      </c>
      <c r="I487">
        <f t="shared" si="64"/>
        <v>16.951223801688982</v>
      </c>
      <c r="J487">
        <f t="shared" si="68"/>
        <v>21.612078605894013</v>
      </c>
    </row>
    <row r="488" spans="1:10" x14ac:dyDescent="0.2">
      <c r="A488">
        <v>229</v>
      </c>
      <c r="B488">
        <v>93</v>
      </c>
      <c r="C488">
        <f t="shared" si="65"/>
        <v>93.138000000000005</v>
      </c>
      <c r="D488">
        <f t="shared" si="69"/>
        <v>94</v>
      </c>
      <c r="E488">
        <f t="shared" si="66"/>
        <v>94.343219934840533</v>
      </c>
      <c r="F488">
        <f t="shared" si="67"/>
        <v>91.867919669854913</v>
      </c>
      <c r="G488">
        <f t="shared" si="62"/>
        <v>0.13800000000000523</v>
      </c>
      <c r="H488">
        <f t="shared" si="63"/>
        <v>1</v>
      </c>
      <c r="I488">
        <f t="shared" si="64"/>
        <v>1.3432199348405334</v>
      </c>
      <c r="J488">
        <f t="shared" si="68"/>
        <v>1.1320803301450866</v>
      </c>
    </row>
    <row r="489" spans="1:10" x14ac:dyDescent="0.2">
      <c r="A489">
        <v>234</v>
      </c>
      <c r="B489">
        <v>95</v>
      </c>
      <c r="C489">
        <f t="shared" si="65"/>
        <v>94.162999999999997</v>
      </c>
      <c r="D489">
        <f t="shared" si="69"/>
        <v>94</v>
      </c>
      <c r="E489">
        <f t="shared" si="66"/>
        <v>94.807018536349844</v>
      </c>
      <c r="F489">
        <f t="shared" si="67"/>
        <v>93.023355282248147</v>
      </c>
      <c r="G489">
        <f t="shared" si="62"/>
        <v>0.8370000000000033</v>
      </c>
      <c r="H489">
        <f t="shared" si="63"/>
        <v>1</v>
      </c>
      <c r="I489">
        <f t="shared" si="64"/>
        <v>0.19298146365015612</v>
      </c>
      <c r="J489">
        <f t="shared" si="68"/>
        <v>1.9766447177518529</v>
      </c>
    </row>
    <row r="490" spans="1:10" x14ac:dyDescent="0.2">
      <c r="A490">
        <v>289</v>
      </c>
      <c r="B490">
        <v>102</v>
      </c>
      <c r="C490">
        <f t="shared" si="65"/>
        <v>105.43799999999999</v>
      </c>
      <c r="D490">
        <f t="shared" si="69"/>
        <v>94</v>
      </c>
      <c r="E490">
        <f t="shared" si="66"/>
        <v>97.94610192421321</v>
      </c>
      <c r="F490">
        <f t="shared" si="67"/>
        <v>106.73363487787066</v>
      </c>
      <c r="G490">
        <f t="shared" si="62"/>
        <v>3.4379999999999882</v>
      </c>
      <c r="H490">
        <f t="shared" si="63"/>
        <v>8</v>
      </c>
      <c r="I490">
        <f t="shared" si="64"/>
        <v>4.0538980757867904</v>
      </c>
      <c r="J490">
        <f t="shared" si="68"/>
        <v>4.7336348778706565</v>
      </c>
    </row>
    <row r="491" spans="1:10" x14ac:dyDescent="0.2">
      <c r="A491">
        <v>219</v>
      </c>
      <c r="B491">
        <v>90</v>
      </c>
      <c r="C491">
        <f t="shared" si="65"/>
        <v>91.087999999999994</v>
      </c>
      <c r="D491">
        <f t="shared" si="69"/>
        <v>94</v>
      </c>
      <c r="E491">
        <f t="shared" si="66"/>
        <v>93.290163703443966</v>
      </c>
      <c r="F491">
        <f t="shared" si="67"/>
        <v>89.599924903703609</v>
      </c>
      <c r="G491">
        <f t="shared" si="62"/>
        <v>1.0879999999999939</v>
      </c>
      <c r="H491">
        <f t="shared" si="63"/>
        <v>4</v>
      </c>
      <c r="I491">
        <f t="shared" si="64"/>
        <v>3.2901637034439659</v>
      </c>
      <c r="J491">
        <f t="shared" si="68"/>
        <v>0.4000750962963906</v>
      </c>
    </row>
    <row r="492" spans="1:10" x14ac:dyDescent="0.2">
      <c r="A492">
        <v>229</v>
      </c>
      <c r="B492">
        <v>109</v>
      </c>
      <c r="C492">
        <f t="shared" si="65"/>
        <v>93.138000000000005</v>
      </c>
      <c r="D492">
        <f t="shared" si="69"/>
        <v>94</v>
      </c>
      <c r="E492">
        <f t="shared" si="66"/>
        <v>94.343219934840533</v>
      </c>
      <c r="F492">
        <f t="shared" si="67"/>
        <v>91.867919669854913</v>
      </c>
      <c r="G492">
        <f t="shared" si="62"/>
        <v>15.861999999999995</v>
      </c>
      <c r="H492">
        <f t="shared" si="63"/>
        <v>15</v>
      </c>
      <c r="I492">
        <f t="shared" si="64"/>
        <v>14.656780065159467</v>
      </c>
      <c r="J492">
        <f t="shared" si="68"/>
        <v>17.132080330145087</v>
      </c>
    </row>
    <row r="493" spans="1:10" x14ac:dyDescent="0.2">
      <c r="A493">
        <v>155</v>
      </c>
      <c r="B493">
        <v>76</v>
      </c>
      <c r="C493">
        <f t="shared" si="65"/>
        <v>77.967999999999989</v>
      </c>
      <c r="D493">
        <f t="shared" si="69"/>
        <v>68</v>
      </c>
      <c r="E493">
        <f t="shared" si="66"/>
        <v>80.942064675110217</v>
      </c>
      <c r="F493">
        <f t="shared" si="67"/>
        <v>76.353286149594055</v>
      </c>
      <c r="G493">
        <f t="shared" si="62"/>
        <v>1.9679999999999893</v>
      </c>
      <c r="H493">
        <f t="shared" si="63"/>
        <v>8</v>
      </c>
      <c r="I493">
        <f t="shared" si="64"/>
        <v>4.9420646751102169</v>
      </c>
      <c r="J493">
        <f t="shared" si="68"/>
        <v>0.35328614959405513</v>
      </c>
    </row>
    <row r="494" spans="1:10" x14ac:dyDescent="0.2">
      <c r="A494">
        <v>240</v>
      </c>
      <c r="B494">
        <v>94</v>
      </c>
      <c r="C494">
        <f t="shared" si="65"/>
        <v>95.393000000000001</v>
      </c>
      <c r="D494">
        <f t="shared" si="69"/>
        <v>94</v>
      </c>
      <c r="E494">
        <f t="shared" si="66"/>
        <v>95.313828847933848</v>
      </c>
      <c r="F494">
        <f t="shared" si="67"/>
        <v>94.429076399136264</v>
      </c>
      <c r="G494">
        <f t="shared" si="62"/>
        <v>1.3930000000000007</v>
      </c>
      <c r="H494">
        <f t="shared" si="63"/>
        <v>0</v>
      </c>
      <c r="I494">
        <f t="shared" si="64"/>
        <v>1.3138288479338485</v>
      </c>
      <c r="J494">
        <f t="shared" si="68"/>
        <v>0.42907639913626383</v>
      </c>
    </row>
    <row r="495" spans="1:10" x14ac:dyDescent="0.2">
      <c r="A495">
        <v>155</v>
      </c>
      <c r="B495">
        <v>79</v>
      </c>
      <c r="C495">
        <f t="shared" si="65"/>
        <v>77.967999999999989</v>
      </c>
      <c r="D495">
        <f t="shared" si="69"/>
        <v>68</v>
      </c>
      <c r="E495">
        <f t="shared" si="66"/>
        <v>80.942064675110217</v>
      </c>
      <c r="F495">
        <f t="shared" si="67"/>
        <v>76.353286149594055</v>
      </c>
      <c r="G495">
        <f t="shared" si="62"/>
        <v>1.0320000000000107</v>
      </c>
      <c r="H495">
        <f t="shared" si="63"/>
        <v>11</v>
      </c>
      <c r="I495">
        <f t="shared" si="64"/>
        <v>1.9420646751102169</v>
      </c>
      <c r="J495">
        <f t="shared" si="68"/>
        <v>2.6467138504059449</v>
      </c>
    </row>
    <row r="496" spans="1:10" x14ac:dyDescent="0.2">
      <c r="A496">
        <v>120</v>
      </c>
      <c r="B496">
        <v>60</v>
      </c>
      <c r="C496">
        <f t="shared" si="65"/>
        <v>70.792999999999992</v>
      </c>
      <c r="D496">
        <f t="shared" si="69"/>
        <v>68</v>
      </c>
      <c r="E496">
        <f t="shared" si="66"/>
        <v>68.769483750154052</v>
      </c>
      <c r="F496">
        <f t="shared" si="67"/>
        <v>69.956956355590791</v>
      </c>
      <c r="G496">
        <f t="shared" si="62"/>
        <v>10.792999999999992</v>
      </c>
      <c r="H496">
        <f t="shared" si="63"/>
        <v>8</v>
      </c>
      <c r="I496">
        <f t="shared" si="64"/>
        <v>8.7694837501540519</v>
      </c>
      <c r="J496">
        <f t="shared" si="68"/>
        <v>9.9569563555907905</v>
      </c>
    </row>
    <row r="497" spans="1:10" x14ac:dyDescent="0.2">
      <c r="A497">
        <v>245</v>
      </c>
      <c r="B497">
        <v>97</v>
      </c>
      <c r="C497">
        <f t="shared" si="65"/>
        <v>96.417999999999992</v>
      </c>
      <c r="D497">
        <f t="shared" si="69"/>
        <v>94</v>
      </c>
      <c r="E497">
        <f t="shared" si="66"/>
        <v>95.697954659746657</v>
      </c>
      <c r="F497">
        <f t="shared" si="67"/>
        <v>95.61672403619022</v>
      </c>
      <c r="G497">
        <f t="shared" si="62"/>
        <v>0.58200000000000784</v>
      </c>
      <c r="H497">
        <f t="shared" si="63"/>
        <v>3</v>
      </c>
      <c r="I497">
        <f t="shared" si="64"/>
        <v>1.3020453402533434</v>
      </c>
      <c r="J497">
        <f t="shared" si="68"/>
        <v>1.3832759638097798</v>
      </c>
    </row>
    <row r="498" spans="1:10" x14ac:dyDescent="0.2">
      <c r="A498">
        <v>240</v>
      </c>
      <c r="B498">
        <v>94</v>
      </c>
      <c r="C498">
        <f t="shared" si="65"/>
        <v>95.393000000000001</v>
      </c>
      <c r="D498">
        <f t="shared" si="69"/>
        <v>94</v>
      </c>
      <c r="E498">
        <f t="shared" si="66"/>
        <v>95.313828847933848</v>
      </c>
      <c r="F498">
        <f t="shared" si="67"/>
        <v>94.429076399136264</v>
      </c>
      <c r="G498">
        <f t="shared" si="62"/>
        <v>1.3930000000000007</v>
      </c>
      <c r="H498">
        <f t="shared" si="63"/>
        <v>0</v>
      </c>
      <c r="I498">
        <f t="shared" si="64"/>
        <v>1.3138288479338485</v>
      </c>
      <c r="J498">
        <f t="shared" si="68"/>
        <v>0.42907639913626383</v>
      </c>
    </row>
    <row r="499" spans="1:10" x14ac:dyDescent="0.2">
      <c r="A499">
        <v>134</v>
      </c>
      <c r="B499">
        <v>69</v>
      </c>
      <c r="C499">
        <f t="shared" si="65"/>
        <v>73.662999999999997</v>
      </c>
      <c r="D499">
        <f t="shared" si="69"/>
        <v>68</v>
      </c>
      <c r="E499">
        <f t="shared" si="66"/>
        <v>74.125710692848088</v>
      </c>
      <c r="F499">
        <f t="shared" si="67"/>
        <v>72.448539856916312</v>
      </c>
      <c r="G499">
        <f t="shared" si="62"/>
        <v>4.6629999999999967</v>
      </c>
      <c r="H499">
        <f t="shared" si="63"/>
        <v>1</v>
      </c>
      <c r="I499">
        <f t="shared" si="64"/>
        <v>5.125710692848088</v>
      </c>
      <c r="J499">
        <f t="shared" si="68"/>
        <v>3.4485398569163124</v>
      </c>
    </row>
    <row r="500" spans="1:10" x14ac:dyDescent="0.2">
      <c r="A500">
        <v>255</v>
      </c>
      <c r="B500">
        <v>98</v>
      </c>
      <c r="C500">
        <f t="shared" si="65"/>
        <v>98.467999999999989</v>
      </c>
      <c r="D500">
        <f t="shared" si="69"/>
        <v>94</v>
      </c>
      <c r="E500">
        <f t="shared" si="66"/>
        <v>96.372755928658734</v>
      </c>
      <c r="F500">
        <f t="shared" si="67"/>
        <v>98.037018806567318</v>
      </c>
      <c r="G500">
        <f t="shared" si="62"/>
        <v>0.46799999999998931</v>
      </c>
      <c r="H500">
        <f t="shared" si="63"/>
        <v>4</v>
      </c>
      <c r="I500">
        <f t="shared" si="64"/>
        <v>1.6272440713412664</v>
      </c>
      <c r="J500">
        <f t="shared" si="68"/>
        <v>3.7018806567317597E-2</v>
      </c>
    </row>
    <row r="501" spans="1:10" x14ac:dyDescent="0.2">
      <c r="A501">
        <v>220</v>
      </c>
      <c r="B501">
        <v>96</v>
      </c>
      <c r="C501">
        <f t="shared" si="65"/>
        <v>91.292999999999992</v>
      </c>
      <c r="D501">
        <f t="shared" si="69"/>
        <v>94</v>
      </c>
      <c r="E501">
        <f t="shared" si="66"/>
        <v>93.403515949772483</v>
      </c>
      <c r="F501">
        <f t="shared" si="67"/>
        <v>89.824181665817207</v>
      </c>
      <c r="G501">
        <f t="shared" si="62"/>
        <v>4.7070000000000078</v>
      </c>
      <c r="H501">
        <f t="shared" si="63"/>
        <v>2</v>
      </c>
      <c r="I501">
        <f t="shared" si="64"/>
        <v>2.5964840502275166</v>
      </c>
      <c r="J501">
        <f t="shared" si="68"/>
        <v>6.175818334182793</v>
      </c>
    </row>
    <row r="502" spans="1:10" x14ac:dyDescent="0.2">
      <c r="A502">
        <v>229</v>
      </c>
      <c r="B502">
        <v>100</v>
      </c>
      <c r="C502">
        <f t="shared" si="65"/>
        <v>93.138000000000005</v>
      </c>
      <c r="D502">
        <f t="shared" si="69"/>
        <v>94</v>
      </c>
      <c r="E502">
        <f t="shared" si="66"/>
        <v>94.343219934840533</v>
      </c>
      <c r="F502">
        <f t="shared" si="67"/>
        <v>91.867919669854913</v>
      </c>
      <c r="G502">
        <f t="shared" si="62"/>
        <v>6.8619999999999948</v>
      </c>
      <c r="H502">
        <f t="shared" si="63"/>
        <v>6</v>
      </c>
      <c r="I502">
        <f t="shared" si="64"/>
        <v>5.6567800651594666</v>
      </c>
      <c r="J502">
        <f t="shared" si="68"/>
        <v>8.1320803301450866</v>
      </c>
    </row>
    <row r="503" spans="1:10" x14ac:dyDescent="0.2">
      <c r="A503">
        <v>245</v>
      </c>
      <c r="B503">
        <v>107</v>
      </c>
      <c r="C503">
        <f t="shared" si="65"/>
        <v>96.417999999999992</v>
      </c>
      <c r="D503">
        <f t="shared" si="69"/>
        <v>94</v>
      </c>
      <c r="E503">
        <f t="shared" si="66"/>
        <v>95.697954659746657</v>
      </c>
      <c r="F503">
        <f t="shared" si="67"/>
        <v>95.61672403619022</v>
      </c>
      <c r="G503">
        <f t="shared" si="62"/>
        <v>10.582000000000008</v>
      </c>
      <c r="H503">
        <f t="shared" si="63"/>
        <v>13</v>
      </c>
      <c r="I503">
        <f t="shared" si="64"/>
        <v>11.302045340253343</v>
      </c>
      <c r="J503">
        <f t="shared" si="68"/>
        <v>11.38327596380978</v>
      </c>
    </row>
    <row r="504" spans="1:10" x14ac:dyDescent="0.2">
      <c r="A504">
        <v>230</v>
      </c>
      <c r="B504">
        <v>95</v>
      </c>
      <c r="C504">
        <f t="shared" si="65"/>
        <v>93.342999999999989</v>
      </c>
      <c r="D504">
        <f t="shared" si="69"/>
        <v>94</v>
      </c>
      <c r="E504">
        <f t="shared" si="66"/>
        <v>94.439147920014065</v>
      </c>
      <c r="F504">
        <f t="shared" si="67"/>
        <v>92.097852922917539</v>
      </c>
      <c r="G504">
        <f t="shared" si="62"/>
        <v>1.6570000000000107</v>
      </c>
      <c r="H504">
        <f t="shared" si="63"/>
        <v>1</v>
      </c>
      <c r="I504">
        <f t="shared" si="64"/>
        <v>0.56085207998593489</v>
      </c>
      <c r="J504">
        <f t="shared" si="68"/>
        <v>2.9021470770824607</v>
      </c>
    </row>
    <row r="505" spans="1:10" x14ac:dyDescent="0.2">
      <c r="A505">
        <v>105</v>
      </c>
      <c r="B505">
        <v>74</v>
      </c>
      <c r="C505">
        <f t="shared" si="65"/>
        <v>67.717999999999989</v>
      </c>
      <c r="D505">
        <f t="shared" si="69"/>
        <v>68</v>
      </c>
      <c r="E505">
        <f t="shared" si="66"/>
        <v>62.410153246275286</v>
      </c>
      <c r="F505">
        <f t="shared" si="67"/>
        <v>67.38241183554436</v>
      </c>
      <c r="G505">
        <f t="shared" si="62"/>
        <v>6.2820000000000107</v>
      </c>
      <c r="H505">
        <f t="shared" si="63"/>
        <v>6</v>
      </c>
      <c r="I505">
        <f t="shared" si="64"/>
        <v>11.589846753724714</v>
      </c>
      <c r="J505">
        <f t="shared" si="68"/>
        <v>6.6175881644556398</v>
      </c>
    </row>
    <row r="506" spans="1:10" x14ac:dyDescent="0.2">
      <c r="A506">
        <v>238</v>
      </c>
      <c r="B506">
        <v>95</v>
      </c>
      <c r="C506">
        <f t="shared" si="65"/>
        <v>94.983000000000004</v>
      </c>
      <c r="D506">
        <f t="shared" si="69"/>
        <v>94</v>
      </c>
      <c r="E506">
        <f t="shared" si="66"/>
        <v>95.150651972706285</v>
      </c>
      <c r="F506">
        <f t="shared" si="67"/>
        <v>93.958158125682829</v>
      </c>
      <c r="G506">
        <f t="shared" si="62"/>
        <v>1.6999999999995907E-2</v>
      </c>
      <c r="H506">
        <f t="shared" si="63"/>
        <v>1</v>
      </c>
      <c r="I506">
        <f t="shared" si="64"/>
        <v>0.15065197270628516</v>
      </c>
      <c r="J506">
        <f t="shared" si="68"/>
        <v>1.0418418743171713</v>
      </c>
    </row>
    <row r="507" spans="1:10" x14ac:dyDescent="0.2">
      <c r="A507">
        <v>122</v>
      </c>
      <c r="B507">
        <v>59</v>
      </c>
      <c r="C507">
        <f t="shared" si="65"/>
        <v>71.203000000000003</v>
      </c>
      <c r="D507">
        <f t="shared" si="69"/>
        <v>68</v>
      </c>
      <c r="E507">
        <f t="shared" si="66"/>
        <v>69.57166254092256</v>
      </c>
      <c r="F507">
        <f t="shared" si="67"/>
        <v>70.307580609622732</v>
      </c>
      <c r="G507">
        <f t="shared" si="62"/>
        <v>12.203000000000003</v>
      </c>
      <c r="H507">
        <f t="shared" si="63"/>
        <v>9</v>
      </c>
      <c r="I507">
        <f t="shared" si="64"/>
        <v>10.57166254092256</v>
      </c>
      <c r="J507">
        <f t="shared" si="68"/>
        <v>11.307580609622732</v>
      </c>
    </row>
    <row r="508" spans="1:10" x14ac:dyDescent="0.2">
      <c r="A508">
        <v>220</v>
      </c>
      <c r="B508">
        <v>98</v>
      </c>
      <c r="C508">
        <f t="shared" si="65"/>
        <v>91.292999999999992</v>
      </c>
      <c r="D508">
        <f t="shared" si="69"/>
        <v>94</v>
      </c>
      <c r="E508">
        <f t="shared" si="66"/>
        <v>93.403515949772483</v>
      </c>
      <c r="F508">
        <f t="shared" si="67"/>
        <v>89.824181665817207</v>
      </c>
      <c r="G508">
        <f t="shared" si="62"/>
        <v>6.7070000000000078</v>
      </c>
      <c r="H508">
        <f t="shared" si="63"/>
        <v>4</v>
      </c>
      <c r="I508">
        <f t="shared" si="64"/>
        <v>4.5964840502275166</v>
      </c>
      <c r="J508">
        <f t="shared" si="68"/>
        <v>8.175818334182793</v>
      </c>
    </row>
    <row r="509" spans="1:10" x14ac:dyDescent="0.2">
      <c r="A509">
        <v>130</v>
      </c>
      <c r="B509">
        <v>69</v>
      </c>
      <c r="C509">
        <f t="shared" si="65"/>
        <v>72.842999999999989</v>
      </c>
      <c r="D509">
        <f t="shared" si="69"/>
        <v>68</v>
      </c>
      <c r="E509">
        <f t="shared" si="66"/>
        <v>72.658664913531098</v>
      </c>
      <c r="F509">
        <f t="shared" si="67"/>
        <v>71.727739211054967</v>
      </c>
      <c r="G509">
        <f t="shared" si="62"/>
        <v>3.8429999999999893</v>
      </c>
      <c r="H509">
        <f t="shared" si="63"/>
        <v>1</v>
      </c>
      <c r="I509">
        <f t="shared" si="64"/>
        <v>3.6586649135310978</v>
      </c>
      <c r="J509">
        <f t="shared" si="68"/>
        <v>2.727739211054967</v>
      </c>
    </row>
    <row r="510" spans="1:10" x14ac:dyDescent="0.2">
      <c r="A510">
        <v>256</v>
      </c>
      <c r="B510">
        <v>98</v>
      </c>
      <c r="C510">
        <f t="shared" si="65"/>
        <v>98.673000000000002</v>
      </c>
      <c r="D510">
        <f t="shared" si="69"/>
        <v>94</v>
      </c>
      <c r="E510">
        <f t="shared" si="66"/>
        <v>96.433945967436586</v>
      </c>
      <c r="F510">
        <f t="shared" si="67"/>
        <v>98.282392498882999</v>
      </c>
      <c r="G510">
        <f t="shared" si="62"/>
        <v>0.67300000000000182</v>
      </c>
      <c r="H510">
        <f t="shared" si="63"/>
        <v>4</v>
      </c>
      <c r="I510">
        <f t="shared" si="64"/>
        <v>1.5660540325634145</v>
      </c>
      <c r="J510">
        <f t="shared" si="68"/>
        <v>0.28239249888299867</v>
      </c>
    </row>
    <row r="511" spans="1:10" x14ac:dyDescent="0.2">
      <c r="A511">
        <v>119</v>
      </c>
      <c r="B511">
        <v>72</v>
      </c>
      <c r="C511">
        <f t="shared" si="65"/>
        <v>70.587999999999994</v>
      </c>
      <c r="D511">
        <f t="shared" si="69"/>
        <v>68</v>
      </c>
      <c r="E511">
        <f t="shared" si="66"/>
        <v>68.364031873207452</v>
      </c>
      <c r="F511">
        <f t="shared" si="67"/>
        <v>69.782300486439709</v>
      </c>
      <c r="G511">
        <f t="shared" si="62"/>
        <v>1.4120000000000061</v>
      </c>
      <c r="H511">
        <f t="shared" si="63"/>
        <v>4</v>
      </c>
      <c r="I511">
        <f t="shared" si="64"/>
        <v>3.6359681267925481</v>
      </c>
      <c r="J511">
        <f t="shared" si="68"/>
        <v>2.2176995135602908</v>
      </c>
    </row>
    <row r="512" spans="1:10" x14ac:dyDescent="0.2">
      <c r="A512">
        <v>279</v>
      </c>
      <c r="B512">
        <v>99</v>
      </c>
      <c r="C512">
        <f t="shared" si="65"/>
        <v>103.38799999999999</v>
      </c>
      <c r="D512">
        <f t="shared" si="69"/>
        <v>94</v>
      </c>
      <c r="E512">
        <f t="shared" si="66"/>
        <v>97.578518861673061</v>
      </c>
      <c r="F512">
        <f t="shared" si="67"/>
        <v>104.09864187764549</v>
      </c>
      <c r="G512">
        <f t="shared" si="62"/>
        <v>4.387999999999991</v>
      </c>
      <c r="H512">
        <f t="shared" si="63"/>
        <v>5</v>
      </c>
      <c r="I512">
        <f t="shared" si="64"/>
        <v>1.4214811383269392</v>
      </c>
      <c r="J512">
        <f t="shared" si="68"/>
        <v>5.0986418776454911</v>
      </c>
    </row>
    <row r="513" spans="1:10" x14ac:dyDescent="0.2">
      <c r="A513">
        <v>248</v>
      </c>
      <c r="B513">
        <v>90</v>
      </c>
      <c r="C513">
        <f t="shared" si="65"/>
        <v>97.032999999999987</v>
      </c>
      <c r="D513">
        <f t="shared" si="69"/>
        <v>94</v>
      </c>
      <c r="E513">
        <f t="shared" si="66"/>
        <v>95.912927204279569</v>
      </c>
      <c r="F513">
        <f t="shared" si="67"/>
        <v>96.336470508146192</v>
      </c>
      <c r="G513">
        <f t="shared" si="62"/>
        <v>7.032999999999987</v>
      </c>
      <c r="H513">
        <f t="shared" si="63"/>
        <v>4</v>
      </c>
      <c r="I513">
        <f t="shared" si="64"/>
        <v>5.9129272042795691</v>
      </c>
      <c r="J513">
        <f t="shared" si="68"/>
        <v>6.3364705081461921</v>
      </c>
    </row>
    <row r="514" spans="1:10" x14ac:dyDescent="0.2">
      <c r="A514">
        <v>226</v>
      </c>
      <c r="B514">
        <v>107</v>
      </c>
      <c r="C514">
        <f t="shared" si="65"/>
        <v>92.522999999999996</v>
      </c>
      <c r="D514">
        <f t="shared" si="69"/>
        <v>94</v>
      </c>
      <c r="E514">
        <f t="shared" si="66"/>
        <v>94.045550487430717</v>
      </c>
      <c r="F514">
        <f t="shared" si="67"/>
        <v>91.181558515875096</v>
      </c>
      <c r="G514">
        <f t="shared" ref="G514:G577" si="70">ABS(B514-C514)</f>
        <v>14.477000000000004</v>
      </c>
      <c r="H514">
        <f t="shared" ref="H514:H577" si="71" xml:space="preserve"> ABS(B514 - D514)</f>
        <v>13</v>
      </c>
      <c r="I514">
        <f t="shared" ref="I514:I577" si="72" xml:space="preserve"> ABS(B514 - E514)</f>
        <v>12.954449512569283</v>
      </c>
      <c r="J514">
        <f t="shared" si="68"/>
        <v>15.818441484124904</v>
      </c>
    </row>
    <row r="515" spans="1:10" x14ac:dyDescent="0.2">
      <c r="A515">
        <v>144</v>
      </c>
      <c r="B515">
        <v>73</v>
      </c>
      <c r="C515">
        <f t="shared" ref="C515:C578" si="73">0.205*A515 + 46.193</f>
        <v>75.712999999999994</v>
      </c>
      <c r="D515">
        <f t="shared" si="69"/>
        <v>68</v>
      </c>
      <c r="E515">
        <f t="shared" ref="E515:E578" si="74" xml:space="preserve"> 99.7507/ (1+ 4.35998 * POWER(2.71828, (-0.0189154 * A515)))</f>
        <v>77.559478048713729</v>
      </c>
      <c r="F515">
        <f t="shared" ref="F515:F578" si="75" xml:space="preserve"> 51.827 * POWER(2.718, 0.0025 * A515)</f>
        <v>74.282390827074877</v>
      </c>
      <c r="G515">
        <f t="shared" si="70"/>
        <v>2.7129999999999939</v>
      </c>
      <c r="H515">
        <f t="shared" si="71"/>
        <v>5</v>
      </c>
      <c r="I515">
        <f t="shared" si="72"/>
        <v>4.5594780487137285</v>
      </c>
      <c r="J515">
        <f t="shared" ref="J515:J578" si="76" xml:space="preserve"> ABS(B515 - F515)</f>
        <v>1.2823908270748774</v>
      </c>
    </row>
    <row r="516" spans="1:10" x14ac:dyDescent="0.2">
      <c r="A516">
        <v>130</v>
      </c>
      <c r="B516">
        <v>68</v>
      </c>
      <c r="C516">
        <f t="shared" si="73"/>
        <v>72.842999999999989</v>
      </c>
      <c r="D516">
        <f t="shared" ref="D516:D579" si="77">IF(A516&gt;=180,94,68)</f>
        <v>68</v>
      </c>
      <c r="E516">
        <f t="shared" si="74"/>
        <v>72.658664913531098</v>
      </c>
      <c r="F516">
        <f t="shared" si="75"/>
        <v>71.727739211054967</v>
      </c>
      <c r="G516">
        <f t="shared" si="70"/>
        <v>4.8429999999999893</v>
      </c>
      <c r="H516">
        <f t="shared" si="71"/>
        <v>0</v>
      </c>
      <c r="I516">
        <f t="shared" si="72"/>
        <v>4.6586649135310978</v>
      </c>
      <c r="J516">
        <f t="shared" si="76"/>
        <v>3.727739211054967</v>
      </c>
    </row>
    <row r="517" spans="1:10" x14ac:dyDescent="0.2">
      <c r="A517">
        <v>107</v>
      </c>
      <c r="B517">
        <v>63</v>
      </c>
      <c r="C517">
        <f t="shared" si="73"/>
        <v>68.128</v>
      </c>
      <c r="D517">
        <f t="shared" si="77"/>
        <v>68</v>
      </c>
      <c r="E517">
        <f t="shared" si="74"/>
        <v>63.289689957482956</v>
      </c>
      <c r="F517">
        <f t="shared" si="75"/>
        <v>67.720132472854814</v>
      </c>
      <c r="G517">
        <f t="shared" si="70"/>
        <v>5.1280000000000001</v>
      </c>
      <c r="H517">
        <f t="shared" si="71"/>
        <v>5</v>
      </c>
      <c r="I517">
        <f t="shared" si="72"/>
        <v>0.28968995748295612</v>
      </c>
      <c r="J517">
        <f t="shared" si="76"/>
        <v>4.7201324728548144</v>
      </c>
    </row>
    <row r="518" spans="1:10" x14ac:dyDescent="0.2">
      <c r="A518">
        <v>240</v>
      </c>
      <c r="B518">
        <v>97</v>
      </c>
      <c r="C518">
        <f t="shared" si="73"/>
        <v>95.393000000000001</v>
      </c>
      <c r="D518">
        <f t="shared" si="77"/>
        <v>94</v>
      </c>
      <c r="E518">
        <f t="shared" si="74"/>
        <v>95.313828847933848</v>
      </c>
      <c r="F518">
        <f t="shared" si="75"/>
        <v>94.429076399136264</v>
      </c>
      <c r="G518">
        <f t="shared" si="70"/>
        <v>1.6069999999999993</v>
      </c>
      <c r="H518">
        <f t="shared" si="71"/>
        <v>3</v>
      </c>
      <c r="I518">
        <f t="shared" si="72"/>
        <v>1.6861711520661515</v>
      </c>
      <c r="J518">
        <f t="shared" si="76"/>
        <v>2.5709236008637362</v>
      </c>
    </row>
    <row r="519" spans="1:10" x14ac:dyDescent="0.2">
      <c r="A519">
        <v>235</v>
      </c>
      <c r="B519">
        <v>99</v>
      </c>
      <c r="C519">
        <f t="shared" si="73"/>
        <v>94.367999999999995</v>
      </c>
      <c r="D519">
        <f t="shared" si="77"/>
        <v>94</v>
      </c>
      <c r="E519">
        <f t="shared" si="74"/>
        <v>94.895142251300157</v>
      </c>
      <c r="F519">
        <f t="shared" si="75"/>
        <v>93.256180437837983</v>
      </c>
      <c r="G519">
        <f t="shared" si="70"/>
        <v>4.632000000000005</v>
      </c>
      <c r="H519">
        <f t="shared" si="71"/>
        <v>5</v>
      </c>
      <c r="I519">
        <f t="shared" si="72"/>
        <v>4.1048577486998425</v>
      </c>
      <c r="J519">
        <f t="shared" si="76"/>
        <v>5.7438195621620167</v>
      </c>
    </row>
    <row r="520" spans="1:10" x14ac:dyDescent="0.2">
      <c r="A520">
        <v>231</v>
      </c>
      <c r="B520">
        <v>96</v>
      </c>
      <c r="C520">
        <f t="shared" si="73"/>
        <v>93.548000000000002</v>
      </c>
      <c r="D520">
        <f t="shared" si="77"/>
        <v>94</v>
      </c>
      <c r="E520">
        <f t="shared" si="74"/>
        <v>94.533468263045208</v>
      </c>
      <c r="F520">
        <f t="shared" si="75"/>
        <v>92.328361668503035</v>
      </c>
      <c r="G520">
        <f t="shared" si="70"/>
        <v>2.4519999999999982</v>
      </c>
      <c r="H520">
        <f t="shared" si="71"/>
        <v>2</v>
      </c>
      <c r="I520">
        <f t="shared" si="72"/>
        <v>1.4665317369547921</v>
      </c>
      <c r="J520">
        <f t="shared" si="76"/>
        <v>3.6716383314969647</v>
      </c>
    </row>
    <row r="521" spans="1:10" x14ac:dyDescent="0.2">
      <c r="A521">
        <v>254</v>
      </c>
      <c r="B521">
        <v>97</v>
      </c>
      <c r="C521">
        <f t="shared" si="73"/>
        <v>98.263000000000005</v>
      </c>
      <c r="D521">
        <f t="shared" si="77"/>
        <v>94</v>
      </c>
      <c r="E521">
        <f t="shared" si="74"/>
        <v>96.310477280959262</v>
      </c>
      <c r="F521">
        <f t="shared" si="75"/>
        <v>97.792257718883505</v>
      </c>
      <c r="G521">
        <f t="shared" si="70"/>
        <v>1.2630000000000052</v>
      </c>
      <c r="H521">
        <f t="shared" si="71"/>
        <v>3</v>
      </c>
      <c r="I521">
        <f t="shared" si="72"/>
        <v>0.68952271904073825</v>
      </c>
      <c r="J521">
        <f t="shared" si="76"/>
        <v>0.79225771888350494</v>
      </c>
    </row>
    <row r="522" spans="1:10" x14ac:dyDescent="0.2">
      <c r="A522">
        <v>255</v>
      </c>
      <c r="B522">
        <v>102</v>
      </c>
      <c r="C522">
        <f t="shared" si="73"/>
        <v>98.467999999999989</v>
      </c>
      <c r="D522">
        <f t="shared" si="77"/>
        <v>94</v>
      </c>
      <c r="E522">
        <f t="shared" si="74"/>
        <v>96.372755928658734</v>
      </c>
      <c r="F522">
        <f t="shared" si="75"/>
        <v>98.037018806567318</v>
      </c>
      <c r="G522">
        <f t="shared" si="70"/>
        <v>3.5320000000000107</v>
      </c>
      <c r="H522">
        <f t="shared" si="71"/>
        <v>8</v>
      </c>
      <c r="I522">
        <f t="shared" si="72"/>
        <v>5.6272440713412664</v>
      </c>
      <c r="J522">
        <f t="shared" si="76"/>
        <v>3.9629811934326824</v>
      </c>
    </row>
    <row r="523" spans="1:10" x14ac:dyDescent="0.2">
      <c r="A523">
        <v>229</v>
      </c>
      <c r="B523">
        <v>99</v>
      </c>
      <c r="C523">
        <f t="shared" si="73"/>
        <v>93.138000000000005</v>
      </c>
      <c r="D523">
        <f t="shared" si="77"/>
        <v>94</v>
      </c>
      <c r="E523">
        <f t="shared" si="74"/>
        <v>94.343219934840533</v>
      </c>
      <c r="F523">
        <f t="shared" si="75"/>
        <v>91.867919669854913</v>
      </c>
      <c r="G523">
        <f t="shared" si="70"/>
        <v>5.8619999999999948</v>
      </c>
      <c r="H523">
        <f t="shared" si="71"/>
        <v>5</v>
      </c>
      <c r="I523">
        <f t="shared" si="72"/>
        <v>4.6567800651594666</v>
      </c>
      <c r="J523">
        <f t="shared" si="76"/>
        <v>7.1320803301450866</v>
      </c>
    </row>
    <row r="524" spans="1:10" x14ac:dyDescent="0.2">
      <c r="A524">
        <v>260</v>
      </c>
      <c r="B524">
        <v>87</v>
      </c>
      <c r="C524">
        <f t="shared" si="73"/>
        <v>99.492999999999995</v>
      </c>
      <c r="D524">
        <f t="shared" si="77"/>
        <v>94</v>
      </c>
      <c r="E524">
        <f t="shared" si="74"/>
        <v>96.668169175961523</v>
      </c>
      <c r="F524">
        <f t="shared" si="75"/>
        <v>99.270044037453687</v>
      </c>
      <c r="G524">
        <f t="shared" si="70"/>
        <v>12.492999999999995</v>
      </c>
      <c r="H524">
        <f t="shared" si="71"/>
        <v>7</v>
      </c>
      <c r="I524">
        <f t="shared" si="72"/>
        <v>9.6681691759615234</v>
      </c>
      <c r="J524">
        <f t="shared" si="76"/>
        <v>12.270044037453687</v>
      </c>
    </row>
    <row r="525" spans="1:10" x14ac:dyDescent="0.2">
      <c r="A525">
        <v>261</v>
      </c>
      <c r="B525">
        <v>98</v>
      </c>
      <c r="C525">
        <f t="shared" si="73"/>
        <v>99.697999999999993</v>
      </c>
      <c r="D525">
        <f t="shared" si="77"/>
        <v>94</v>
      </c>
      <c r="E525">
        <f t="shared" si="74"/>
        <v>96.72417598148327</v>
      </c>
      <c r="F525">
        <f t="shared" si="75"/>
        <v>99.518503828850157</v>
      </c>
      <c r="G525">
        <f t="shared" si="70"/>
        <v>1.6979999999999933</v>
      </c>
      <c r="H525">
        <f t="shared" si="71"/>
        <v>4</v>
      </c>
      <c r="I525">
        <f t="shared" si="72"/>
        <v>1.2758240185167296</v>
      </c>
      <c r="J525">
        <f t="shared" si="76"/>
        <v>1.5185038288501573</v>
      </c>
    </row>
    <row r="526" spans="1:10" x14ac:dyDescent="0.2">
      <c r="A526">
        <v>237</v>
      </c>
      <c r="B526">
        <v>88</v>
      </c>
      <c r="C526">
        <f t="shared" si="73"/>
        <v>94.777999999999992</v>
      </c>
      <c r="D526">
        <f t="shared" si="77"/>
        <v>94</v>
      </c>
      <c r="E526">
        <f t="shared" si="74"/>
        <v>95.066936631850965</v>
      </c>
      <c r="F526">
        <f t="shared" si="75"/>
        <v>93.72358039923256</v>
      </c>
      <c r="G526">
        <f t="shared" si="70"/>
        <v>6.7779999999999916</v>
      </c>
      <c r="H526">
        <f t="shared" si="71"/>
        <v>6</v>
      </c>
      <c r="I526">
        <f t="shared" si="72"/>
        <v>7.0669366318509645</v>
      </c>
      <c r="J526">
        <f t="shared" si="76"/>
        <v>5.72358039923256</v>
      </c>
    </row>
    <row r="527" spans="1:10" x14ac:dyDescent="0.2">
      <c r="A527">
        <v>234</v>
      </c>
      <c r="B527">
        <v>105</v>
      </c>
      <c r="C527">
        <f t="shared" si="73"/>
        <v>94.162999999999997</v>
      </c>
      <c r="D527">
        <f t="shared" si="77"/>
        <v>94</v>
      </c>
      <c r="E527">
        <f t="shared" si="74"/>
        <v>94.807018536349844</v>
      </c>
      <c r="F527">
        <f t="shared" si="75"/>
        <v>93.023355282248147</v>
      </c>
      <c r="G527">
        <f t="shared" si="70"/>
        <v>10.837000000000003</v>
      </c>
      <c r="H527">
        <f t="shared" si="71"/>
        <v>11</v>
      </c>
      <c r="I527">
        <f t="shared" si="72"/>
        <v>10.192981463650156</v>
      </c>
      <c r="J527">
        <f t="shared" si="76"/>
        <v>11.976644717751853</v>
      </c>
    </row>
    <row r="528" spans="1:10" x14ac:dyDescent="0.2">
      <c r="A528">
        <v>243</v>
      </c>
      <c r="B528">
        <v>87</v>
      </c>
      <c r="C528">
        <f t="shared" si="73"/>
        <v>96.007999999999996</v>
      </c>
      <c r="D528">
        <f t="shared" si="77"/>
        <v>94</v>
      </c>
      <c r="E528">
        <f t="shared" si="74"/>
        <v>95.548282086552888</v>
      </c>
      <c r="F528">
        <f t="shared" si="75"/>
        <v>95.139882958066437</v>
      </c>
      <c r="G528">
        <f t="shared" si="70"/>
        <v>9.0079999999999956</v>
      </c>
      <c r="H528">
        <f t="shared" si="71"/>
        <v>7</v>
      </c>
      <c r="I528">
        <f t="shared" si="72"/>
        <v>8.5482820865528879</v>
      </c>
      <c r="J528">
        <f t="shared" si="76"/>
        <v>8.1398829580664369</v>
      </c>
    </row>
    <row r="529" spans="1:10" x14ac:dyDescent="0.2">
      <c r="A529">
        <v>255</v>
      </c>
      <c r="B529">
        <v>91</v>
      </c>
      <c r="C529">
        <f t="shared" si="73"/>
        <v>98.467999999999989</v>
      </c>
      <c r="D529">
        <f t="shared" si="77"/>
        <v>94</v>
      </c>
      <c r="E529">
        <f t="shared" si="74"/>
        <v>96.372755928658734</v>
      </c>
      <c r="F529">
        <f t="shared" si="75"/>
        <v>98.037018806567318</v>
      </c>
      <c r="G529">
        <f t="shared" si="70"/>
        <v>7.4679999999999893</v>
      </c>
      <c r="H529">
        <f t="shared" si="71"/>
        <v>3</v>
      </c>
      <c r="I529">
        <f t="shared" si="72"/>
        <v>5.3727559286587336</v>
      </c>
      <c r="J529">
        <f t="shared" si="76"/>
        <v>7.0370188065673176</v>
      </c>
    </row>
    <row r="530" spans="1:10" x14ac:dyDescent="0.2">
      <c r="A530">
        <v>220</v>
      </c>
      <c r="B530">
        <v>95</v>
      </c>
      <c r="C530">
        <f t="shared" si="73"/>
        <v>91.292999999999992</v>
      </c>
      <c r="D530">
        <f t="shared" si="77"/>
        <v>94</v>
      </c>
      <c r="E530">
        <f t="shared" si="74"/>
        <v>93.403515949772483</v>
      </c>
      <c r="F530">
        <f t="shared" si="75"/>
        <v>89.824181665817207</v>
      </c>
      <c r="G530">
        <f t="shared" si="70"/>
        <v>3.7070000000000078</v>
      </c>
      <c r="H530">
        <f t="shared" si="71"/>
        <v>1</v>
      </c>
      <c r="I530">
        <f t="shared" si="72"/>
        <v>1.5964840502275166</v>
      </c>
      <c r="J530">
        <f t="shared" si="76"/>
        <v>5.175818334182793</v>
      </c>
    </row>
    <row r="531" spans="1:10" x14ac:dyDescent="0.2">
      <c r="A531">
        <v>122</v>
      </c>
      <c r="B531">
        <v>72</v>
      </c>
      <c r="C531">
        <f t="shared" si="73"/>
        <v>71.203000000000003</v>
      </c>
      <c r="D531">
        <f t="shared" si="77"/>
        <v>68</v>
      </c>
      <c r="E531">
        <f t="shared" si="74"/>
        <v>69.57166254092256</v>
      </c>
      <c r="F531">
        <f t="shared" si="75"/>
        <v>70.307580609622732</v>
      </c>
      <c r="G531">
        <f t="shared" si="70"/>
        <v>0.79699999999999704</v>
      </c>
      <c r="H531">
        <f t="shared" si="71"/>
        <v>4</v>
      </c>
      <c r="I531">
        <f t="shared" si="72"/>
        <v>2.42833745907744</v>
      </c>
      <c r="J531">
        <f t="shared" si="76"/>
        <v>1.6924193903772675</v>
      </c>
    </row>
    <row r="532" spans="1:10" x14ac:dyDescent="0.2">
      <c r="A532">
        <v>249</v>
      </c>
      <c r="B532">
        <v>92</v>
      </c>
      <c r="C532">
        <f t="shared" si="73"/>
        <v>97.238</v>
      </c>
      <c r="D532">
        <f t="shared" si="77"/>
        <v>94</v>
      </c>
      <c r="E532">
        <f t="shared" si="74"/>
        <v>95.982121124904936</v>
      </c>
      <c r="F532">
        <f t="shared" si="75"/>
        <v>96.577587952974739</v>
      </c>
      <c r="G532">
        <f t="shared" si="70"/>
        <v>5.2379999999999995</v>
      </c>
      <c r="H532">
        <f t="shared" si="71"/>
        <v>2</v>
      </c>
      <c r="I532">
        <f t="shared" si="72"/>
        <v>3.9821211249049355</v>
      </c>
      <c r="J532">
        <f t="shared" si="76"/>
        <v>4.5775879529747385</v>
      </c>
    </row>
    <row r="533" spans="1:10" x14ac:dyDescent="0.2">
      <c r="A533">
        <v>244</v>
      </c>
      <c r="B533">
        <v>86</v>
      </c>
      <c r="C533">
        <f t="shared" si="73"/>
        <v>96.212999999999994</v>
      </c>
      <c r="D533">
        <f t="shared" si="77"/>
        <v>94</v>
      </c>
      <c r="E533">
        <f t="shared" si="74"/>
        <v>95.623767567367295</v>
      </c>
      <c r="F533">
        <f t="shared" si="75"/>
        <v>95.378005502510248</v>
      </c>
      <c r="G533">
        <f t="shared" si="70"/>
        <v>10.212999999999994</v>
      </c>
      <c r="H533">
        <f t="shared" si="71"/>
        <v>8</v>
      </c>
      <c r="I533">
        <f t="shared" si="72"/>
        <v>9.6237675673672953</v>
      </c>
      <c r="J533">
        <f t="shared" si="76"/>
        <v>9.3780055025102484</v>
      </c>
    </row>
    <row r="534" spans="1:10" x14ac:dyDescent="0.2">
      <c r="A534">
        <v>237</v>
      </c>
      <c r="B534">
        <v>97</v>
      </c>
      <c r="C534">
        <f t="shared" si="73"/>
        <v>94.777999999999992</v>
      </c>
      <c r="D534">
        <f t="shared" si="77"/>
        <v>94</v>
      </c>
      <c r="E534">
        <f t="shared" si="74"/>
        <v>95.066936631850965</v>
      </c>
      <c r="F534">
        <f t="shared" si="75"/>
        <v>93.72358039923256</v>
      </c>
      <c r="G534">
        <f t="shared" si="70"/>
        <v>2.2220000000000084</v>
      </c>
      <c r="H534">
        <f t="shared" si="71"/>
        <v>3</v>
      </c>
      <c r="I534">
        <f t="shared" si="72"/>
        <v>1.9330633681490355</v>
      </c>
      <c r="J534">
        <f t="shared" si="76"/>
        <v>3.27641960076744</v>
      </c>
    </row>
    <row r="535" spans="1:10" x14ac:dyDescent="0.2">
      <c r="A535">
        <v>117</v>
      </c>
      <c r="B535">
        <v>64.900000000000006</v>
      </c>
      <c r="C535">
        <f t="shared" si="73"/>
        <v>70.177999999999997</v>
      </c>
      <c r="D535">
        <f t="shared" si="77"/>
        <v>68</v>
      </c>
      <c r="E535">
        <f t="shared" si="74"/>
        <v>67.544613004736163</v>
      </c>
      <c r="F535">
        <f t="shared" si="75"/>
        <v>69.434295806993489</v>
      </c>
      <c r="G535">
        <f t="shared" si="70"/>
        <v>5.2779999999999916</v>
      </c>
      <c r="H535">
        <f t="shared" si="71"/>
        <v>3.0999999999999943</v>
      </c>
      <c r="I535">
        <f t="shared" si="72"/>
        <v>2.6446130047361578</v>
      </c>
      <c r="J535">
        <f t="shared" si="76"/>
        <v>4.5342958069934838</v>
      </c>
    </row>
    <row r="536" spans="1:10" x14ac:dyDescent="0.2">
      <c r="A536">
        <v>234</v>
      </c>
      <c r="B536">
        <v>102</v>
      </c>
      <c r="C536">
        <f t="shared" si="73"/>
        <v>94.162999999999997</v>
      </c>
      <c r="D536">
        <f t="shared" si="77"/>
        <v>94</v>
      </c>
      <c r="E536">
        <f t="shared" si="74"/>
        <v>94.807018536349844</v>
      </c>
      <c r="F536">
        <f t="shared" si="75"/>
        <v>93.023355282248147</v>
      </c>
      <c r="G536">
        <f t="shared" si="70"/>
        <v>7.8370000000000033</v>
      </c>
      <c r="H536">
        <f t="shared" si="71"/>
        <v>8</v>
      </c>
      <c r="I536">
        <f t="shared" si="72"/>
        <v>7.1929814636501561</v>
      </c>
      <c r="J536">
        <f t="shared" si="76"/>
        <v>8.9766447177518529</v>
      </c>
    </row>
    <row r="537" spans="1:10" x14ac:dyDescent="0.2">
      <c r="A537">
        <v>101</v>
      </c>
      <c r="B537">
        <v>76.766666666666595</v>
      </c>
      <c r="C537">
        <f t="shared" si="73"/>
        <v>66.897999999999996</v>
      </c>
      <c r="D537">
        <f t="shared" si="77"/>
        <v>68</v>
      </c>
      <c r="E537">
        <f t="shared" si="74"/>
        <v>60.626399055606932</v>
      </c>
      <c r="F537">
        <f t="shared" si="75"/>
        <v>66.71201480522906</v>
      </c>
      <c r="G537">
        <f t="shared" si="70"/>
        <v>9.8686666666665985</v>
      </c>
      <c r="H537">
        <f t="shared" si="71"/>
        <v>8.7666666666665947</v>
      </c>
      <c r="I537">
        <f t="shared" si="72"/>
        <v>16.140267611059663</v>
      </c>
      <c r="J537">
        <f t="shared" si="76"/>
        <v>10.054651861437534</v>
      </c>
    </row>
    <row r="538" spans="1:10" x14ac:dyDescent="0.2">
      <c r="A538">
        <v>243</v>
      </c>
      <c r="B538">
        <v>96</v>
      </c>
      <c r="C538">
        <f t="shared" si="73"/>
        <v>96.007999999999996</v>
      </c>
      <c r="D538">
        <f t="shared" si="77"/>
        <v>94</v>
      </c>
      <c r="E538">
        <f t="shared" si="74"/>
        <v>95.548282086552888</v>
      </c>
      <c r="F538">
        <f t="shared" si="75"/>
        <v>95.139882958066437</v>
      </c>
      <c r="G538">
        <f t="shared" si="70"/>
        <v>7.9999999999955662E-3</v>
      </c>
      <c r="H538">
        <f t="shared" si="71"/>
        <v>2</v>
      </c>
      <c r="I538">
        <f t="shared" si="72"/>
        <v>0.4517179134471121</v>
      </c>
      <c r="J538">
        <f t="shared" si="76"/>
        <v>0.86011704193356309</v>
      </c>
    </row>
    <row r="539" spans="1:10" x14ac:dyDescent="0.2">
      <c r="A539">
        <v>259</v>
      </c>
      <c r="B539">
        <v>96</v>
      </c>
      <c r="C539">
        <f t="shared" si="73"/>
        <v>99.287999999999997</v>
      </c>
      <c r="D539">
        <f t="shared" si="77"/>
        <v>94</v>
      </c>
      <c r="E539">
        <f t="shared" si="74"/>
        <v>96.611159587365776</v>
      </c>
      <c r="F539">
        <f t="shared" si="75"/>
        <v>99.022204555502825</v>
      </c>
      <c r="G539">
        <f t="shared" si="70"/>
        <v>3.2879999999999967</v>
      </c>
      <c r="H539">
        <f t="shared" si="71"/>
        <v>2</v>
      </c>
      <c r="I539">
        <f t="shared" si="72"/>
        <v>0.61115958736577625</v>
      </c>
      <c r="J539">
        <f t="shared" si="76"/>
        <v>3.0222045555028245</v>
      </c>
    </row>
    <row r="540" spans="1:10" x14ac:dyDescent="0.2">
      <c r="A540">
        <v>120</v>
      </c>
      <c r="B540">
        <v>81</v>
      </c>
      <c r="C540">
        <f t="shared" si="73"/>
        <v>70.792999999999992</v>
      </c>
      <c r="D540">
        <f t="shared" si="77"/>
        <v>68</v>
      </c>
      <c r="E540">
        <f t="shared" si="74"/>
        <v>68.769483750154052</v>
      </c>
      <c r="F540">
        <f t="shared" si="75"/>
        <v>69.956956355590791</v>
      </c>
      <c r="G540">
        <f t="shared" si="70"/>
        <v>10.207000000000008</v>
      </c>
      <c r="H540">
        <f t="shared" si="71"/>
        <v>13</v>
      </c>
      <c r="I540">
        <f t="shared" si="72"/>
        <v>12.230516249845948</v>
      </c>
      <c r="J540">
        <f t="shared" si="76"/>
        <v>11.043043644409209</v>
      </c>
    </row>
    <row r="541" spans="1:10" x14ac:dyDescent="0.2">
      <c r="A541">
        <v>228</v>
      </c>
      <c r="B541">
        <v>84</v>
      </c>
      <c r="C541">
        <f t="shared" si="73"/>
        <v>92.932999999999993</v>
      </c>
      <c r="D541">
        <f t="shared" si="77"/>
        <v>94</v>
      </c>
      <c r="E541">
        <f t="shared" si="74"/>
        <v>94.245660455607009</v>
      </c>
      <c r="F541">
        <f t="shared" si="75"/>
        <v>91.638560472529605</v>
      </c>
      <c r="G541">
        <f t="shared" si="70"/>
        <v>8.9329999999999927</v>
      </c>
      <c r="H541">
        <f t="shared" si="71"/>
        <v>10</v>
      </c>
      <c r="I541">
        <f t="shared" si="72"/>
        <v>10.245660455607009</v>
      </c>
      <c r="J541">
        <f t="shared" si="76"/>
        <v>7.6385604725296048</v>
      </c>
    </row>
    <row r="542" spans="1:10" x14ac:dyDescent="0.2">
      <c r="A542">
        <v>181</v>
      </c>
      <c r="B542">
        <v>93</v>
      </c>
      <c r="C542">
        <f t="shared" si="73"/>
        <v>83.298000000000002</v>
      </c>
      <c r="D542">
        <f t="shared" si="77"/>
        <v>94</v>
      </c>
      <c r="E542">
        <f t="shared" si="74"/>
        <v>87.339653161763323</v>
      </c>
      <c r="F542">
        <f t="shared" si="75"/>
        <v>81.480549217739679</v>
      </c>
      <c r="G542">
        <f t="shared" si="70"/>
        <v>9.7019999999999982</v>
      </c>
      <c r="H542">
        <f t="shared" si="71"/>
        <v>1</v>
      </c>
      <c r="I542">
        <f t="shared" si="72"/>
        <v>5.6603468382366771</v>
      </c>
      <c r="J542">
        <f t="shared" si="76"/>
        <v>11.519450782260321</v>
      </c>
    </row>
    <row r="543" spans="1:10" x14ac:dyDescent="0.2">
      <c r="A543">
        <v>251</v>
      </c>
      <c r="B543">
        <v>93</v>
      </c>
      <c r="C543">
        <f t="shared" si="73"/>
        <v>97.647999999999996</v>
      </c>
      <c r="D543">
        <f t="shared" si="77"/>
        <v>94</v>
      </c>
      <c r="E543">
        <f t="shared" si="74"/>
        <v>96.116929796654333</v>
      </c>
      <c r="F543">
        <f t="shared" si="75"/>
        <v>97.061634808302372</v>
      </c>
      <c r="G543">
        <f t="shared" si="70"/>
        <v>4.6479999999999961</v>
      </c>
      <c r="H543">
        <f t="shared" si="71"/>
        <v>1</v>
      </c>
      <c r="I543">
        <f t="shared" si="72"/>
        <v>3.1169297966543326</v>
      </c>
      <c r="J543">
        <f t="shared" si="76"/>
        <v>4.0616348083023723</v>
      </c>
    </row>
    <row r="544" spans="1:10" x14ac:dyDescent="0.2">
      <c r="A544">
        <v>233</v>
      </c>
      <c r="B544">
        <v>96</v>
      </c>
      <c r="C544">
        <f t="shared" si="73"/>
        <v>93.957999999999998</v>
      </c>
      <c r="D544">
        <f t="shared" si="77"/>
        <v>94</v>
      </c>
      <c r="E544">
        <f t="shared" si="74"/>
        <v>94.717380291987425</v>
      </c>
      <c r="F544">
        <f t="shared" si="75"/>
        <v>92.791111402374554</v>
      </c>
      <c r="G544">
        <f t="shared" si="70"/>
        <v>2.0420000000000016</v>
      </c>
      <c r="H544">
        <f t="shared" si="71"/>
        <v>2</v>
      </c>
      <c r="I544">
        <f t="shared" si="72"/>
        <v>1.2826197080125752</v>
      </c>
      <c r="J544">
        <f t="shared" si="76"/>
        <v>3.208888597625446</v>
      </c>
    </row>
    <row r="545" spans="1:10" x14ac:dyDescent="0.2">
      <c r="A545">
        <v>250</v>
      </c>
      <c r="B545">
        <v>95</v>
      </c>
      <c r="C545">
        <f t="shared" si="73"/>
        <v>97.442999999999998</v>
      </c>
      <c r="D545">
        <f t="shared" si="77"/>
        <v>94</v>
      </c>
      <c r="E545">
        <f t="shared" si="74"/>
        <v>96.050115633145978</v>
      </c>
      <c r="F545">
        <f t="shared" si="75"/>
        <v>96.819308882879014</v>
      </c>
      <c r="G545">
        <f t="shared" si="70"/>
        <v>2.4429999999999978</v>
      </c>
      <c r="H545">
        <f t="shared" si="71"/>
        <v>1</v>
      </c>
      <c r="I545">
        <f t="shared" si="72"/>
        <v>1.0501156331459782</v>
      </c>
      <c r="J545">
        <f t="shared" si="76"/>
        <v>1.8193088828790138</v>
      </c>
    </row>
    <row r="546" spans="1:10" x14ac:dyDescent="0.2">
      <c r="A546">
        <v>243</v>
      </c>
      <c r="B546">
        <v>103</v>
      </c>
      <c r="C546">
        <f t="shared" si="73"/>
        <v>96.007999999999996</v>
      </c>
      <c r="D546">
        <f t="shared" si="77"/>
        <v>94</v>
      </c>
      <c r="E546">
        <f t="shared" si="74"/>
        <v>95.548282086552888</v>
      </c>
      <c r="F546">
        <f t="shared" si="75"/>
        <v>95.139882958066437</v>
      </c>
      <c r="G546">
        <f t="shared" si="70"/>
        <v>6.9920000000000044</v>
      </c>
      <c r="H546">
        <f t="shared" si="71"/>
        <v>9</v>
      </c>
      <c r="I546">
        <f t="shared" si="72"/>
        <v>7.4517179134471121</v>
      </c>
      <c r="J546">
        <f t="shared" si="76"/>
        <v>7.8601170419335631</v>
      </c>
    </row>
    <row r="547" spans="1:10" x14ac:dyDescent="0.2">
      <c r="A547">
        <v>223</v>
      </c>
      <c r="B547">
        <v>95</v>
      </c>
      <c r="C547">
        <f t="shared" si="73"/>
        <v>91.907999999999987</v>
      </c>
      <c r="D547">
        <f t="shared" si="77"/>
        <v>94</v>
      </c>
      <c r="E547">
        <f t="shared" si="74"/>
        <v>93.732540281174622</v>
      </c>
      <c r="F547">
        <f t="shared" si="75"/>
        <v>90.500325285063525</v>
      </c>
      <c r="G547">
        <f t="shared" si="70"/>
        <v>3.092000000000013</v>
      </c>
      <c r="H547">
        <f t="shared" si="71"/>
        <v>1</v>
      </c>
      <c r="I547">
        <f t="shared" si="72"/>
        <v>1.2674597188253784</v>
      </c>
      <c r="J547">
        <f t="shared" si="76"/>
        <v>4.4996747149364751</v>
      </c>
    </row>
    <row r="548" spans="1:10" x14ac:dyDescent="0.2">
      <c r="A548">
        <v>281</v>
      </c>
      <c r="B548">
        <v>90</v>
      </c>
      <c r="C548">
        <f t="shared" si="73"/>
        <v>103.798</v>
      </c>
      <c r="D548">
        <f t="shared" si="77"/>
        <v>94</v>
      </c>
      <c r="E548">
        <f t="shared" si="74"/>
        <v>97.657466987411667</v>
      </c>
      <c r="F548">
        <f t="shared" si="75"/>
        <v>104.62038425403706</v>
      </c>
      <c r="G548">
        <f t="shared" si="70"/>
        <v>13.798000000000002</v>
      </c>
      <c r="H548">
        <f t="shared" si="71"/>
        <v>4</v>
      </c>
      <c r="I548">
        <f t="shared" si="72"/>
        <v>7.6574669874116665</v>
      </c>
      <c r="J548">
        <f t="shared" si="76"/>
        <v>14.620384254037063</v>
      </c>
    </row>
    <row r="549" spans="1:10" x14ac:dyDescent="0.2">
      <c r="A549">
        <v>213</v>
      </c>
      <c r="B549">
        <v>87</v>
      </c>
      <c r="C549">
        <f t="shared" si="73"/>
        <v>89.858000000000004</v>
      </c>
      <c r="D549">
        <f t="shared" si="77"/>
        <v>94</v>
      </c>
      <c r="E549">
        <f t="shared" si="74"/>
        <v>92.569611997781976</v>
      </c>
      <c r="F549">
        <f t="shared" si="75"/>
        <v>88.266093087152257</v>
      </c>
      <c r="G549">
        <f t="shared" si="70"/>
        <v>2.8580000000000041</v>
      </c>
      <c r="H549">
        <f t="shared" si="71"/>
        <v>7</v>
      </c>
      <c r="I549">
        <f t="shared" si="72"/>
        <v>5.5696119977819762</v>
      </c>
      <c r="J549">
        <f t="shared" si="76"/>
        <v>1.2660930871522567</v>
      </c>
    </row>
    <row r="550" spans="1:10" x14ac:dyDescent="0.2">
      <c r="A550">
        <v>222</v>
      </c>
      <c r="B550">
        <v>100</v>
      </c>
      <c r="C550">
        <f t="shared" si="73"/>
        <v>91.703000000000003</v>
      </c>
      <c r="D550">
        <f t="shared" si="77"/>
        <v>94</v>
      </c>
      <c r="E550">
        <f t="shared" si="74"/>
        <v>93.62467858800359</v>
      </c>
      <c r="F550">
        <f t="shared" si="75"/>
        <v>90.274380449916976</v>
      </c>
      <c r="G550">
        <f t="shared" si="70"/>
        <v>8.296999999999997</v>
      </c>
      <c r="H550">
        <f t="shared" si="71"/>
        <v>6</v>
      </c>
      <c r="I550">
        <f t="shared" si="72"/>
        <v>6.3753214119964099</v>
      </c>
      <c r="J550">
        <f t="shared" si="76"/>
        <v>9.7256195500830245</v>
      </c>
    </row>
    <row r="551" spans="1:10" x14ac:dyDescent="0.2">
      <c r="A551">
        <v>241</v>
      </c>
      <c r="B551">
        <v>98</v>
      </c>
      <c r="C551">
        <f t="shared" si="73"/>
        <v>95.597999999999985</v>
      </c>
      <c r="D551">
        <f t="shared" si="77"/>
        <v>94</v>
      </c>
      <c r="E551">
        <f t="shared" si="74"/>
        <v>95.393333616656861</v>
      </c>
      <c r="F551">
        <f t="shared" si="75"/>
        <v>94.665419888769875</v>
      </c>
      <c r="G551">
        <f t="shared" si="70"/>
        <v>2.4020000000000152</v>
      </c>
      <c r="H551">
        <f t="shared" si="71"/>
        <v>4</v>
      </c>
      <c r="I551">
        <f t="shared" si="72"/>
        <v>2.6066663833431392</v>
      </c>
      <c r="J551">
        <f t="shared" si="76"/>
        <v>3.3345801112301245</v>
      </c>
    </row>
    <row r="552" spans="1:10" x14ac:dyDescent="0.2">
      <c r="A552">
        <v>261</v>
      </c>
      <c r="B552">
        <v>108</v>
      </c>
      <c r="C552">
        <f t="shared" si="73"/>
        <v>99.697999999999993</v>
      </c>
      <c r="D552">
        <f t="shared" si="77"/>
        <v>94</v>
      </c>
      <c r="E552">
        <f t="shared" si="74"/>
        <v>96.72417598148327</v>
      </c>
      <c r="F552">
        <f t="shared" si="75"/>
        <v>99.518503828850157</v>
      </c>
      <c r="G552">
        <f t="shared" si="70"/>
        <v>8.3020000000000067</v>
      </c>
      <c r="H552">
        <f t="shared" si="71"/>
        <v>14</v>
      </c>
      <c r="I552">
        <f t="shared" si="72"/>
        <v>11.27582401851673</v>
      </c>
      <c r="J552">
        <f t="shared" si="76"/>
        <v>8.4814961711498427</v>
      </c>
    </row>
    <row r="553" spans="1:10" x14ac:dyDescent="0.2">
      <c r="A553">
        <v>249</v>
      </c>
      <c r="B553">
        <v>87</v>
      </c>
      <c r="C553">
        <f t="shared" si="73"/>
        <v>97.238</v>
      </c>
      <c r="D553">
        <f t="shared" si="77"/>
        <v>94</v>
      </c>
      <c r="E553">
        <f t="shared" si="74"/>
        <v>95.982121124904936</v>
      </c>
      <c r="F553">
        <f t="shared" si="75"/>
        <v>96.577587952974739</v>
      </c>
      <c r="G553">
        <f t="shared" si="70"/>
        <v>10.238</v>
      </c>
      <c r="H553">
        <f t="shared" si="71"/>
        <v>7</v>
      </c>
      <c r="I553">
        <f t="shared" si="72"/>
        <v>8.9821211249049355</v>
      </c>
      <c r="J553">
        <f t="shared" si="76"/>
        <v>9.5775879529747385</v>
      </c>
    </row>
    <row r="554" spans="1:10" x14ac:dyDescent="0.2">
      <c r="A554">
        <v>233</v>
      </c>
      <c r="B554">
        <v>87</v>
      </c>
      <c r="C554">
        <f t="shared" si="73"/>
        <v>93.957999999999998</v>
      </c>
      <c r="D554">
        <f t="shared" si="77"/>
        <v>94</v>
      </c>
      <c r="E554">
        <f t="shared" si="74"/>
        <v>94.717380291987425</v>
      </c>
      <c r="F554">
        <f t="shared" si="75"/>
        <v>92.791111402374554</v>
      </c>
      <c r="G554">
        <f t="shared" si="70"/>
        <v>6.9579999999999984</v>
      </c>
      <c r="H554">
        <f t="shared" si="71"/>
        <v>7</v>
      </c>
      <c r="I554">
        <f t="shared" si="72"/>
        <v>7.7173802919874248</v>
      </c>
      <c r="J554">
        <f t="shared" si="76"/>
        <v>5.791111402374554</v>
      </c>
    </row>
    <row r="555" spans="1:10" x14ac:dyDescent="0.2">
      <c r="A555">
        <v>258</v>
      </c>
      <c r="B555">
        <v>109</v>
      </c>
      <c r="C555">
        <f t="shared" si="73"/>
        <v>99.082999999999998</v>
      </c>
      <c r="D555">
        <f t="shared" si="77"/>
        <v>94</v>
      </c>
      <c r="E555">
        <f t="shared" si="74"/>
        <v>96.553130515926796</v>
      </c>
      <c r="F555">
        <f t="shared" si="75"/>
        <v>98.774983834321247</v>
      </c>
      <c r="G555">
        <f t="shared" si="70"/>
        <v>9.9170000000000016</v>
      </c>
      <c r="H555">
        <f t="shared" si="71"/>
        <v>15</v>
      </c>
      <c r="I555">
        <f t="shared" si="72"/>
        <v>12.446869484073204</v>
      </c>
      <c r="J555">
        <f t="shared" si="76"/>
        <v>10.225016165678753</v>
      </c>
    </row>
    <row r="556" spans="1:10" x14ac:dyDescent="0.2">
      <c r="A556">
        <v>265</v>
      </c>
      <c r="B556">
        <v>97</v>
      </c>
      <c r="C556">
        <f t="shared" si="73"/>
        <v>100.518</v>
      </c>
      <c r="D556">
        <f t="shared" si="77"/>
        <v>94</v>
      </c>
      <c r="E556">
        <f t="shared" si="74"/>
        <v>96.93850135674333</v>
      </c>
      <c r="F556">
        <f t="shared" si="75"/>
        <v>100.51857719828845</v>
      </c>
      <c r="G556">
        <f t="shared" si="70"/>
        <v>3.5180000000000007</v>
      </c>
      <c r="H556">
        <f t="shared" si="71"/>
        <v>3</v>
      </c>
      <c r="I556">
        <f t="shared" si="72"/>
        <v>6.1498643256669538E-2</v>
      </c>
      <c r="J556">
        <f t="shared" si="76"/>
        <v>3.5185771982884546</v>
      </c>
    </row>
    <row r="557" spans="1:10" x14ac:dyDescent="0.2">
      <c r="A557">
        <v>262</v>
      </c>
      <c r="B557">
        <v>94</v>
      </c>
      <c r="C557">
        <f t="shared" si="73"/>
        <v>99.902999999999992</v>
      </c>
      <c r="D557">
        <f t="shared" si="77"/>
        <v>94</v>
      </c>
      <c r="E557">
        <f t="shared" si="74"/>
        <v>96.779196473864189</v>
      </c>
      <c r="F557">
        <f t="shared" si="75"/>
        <v>99.767585482244797</v>
      </c>
      <c r="G557">
        <f t="shared" si="70"/>
        <v>5.9029999999999916</v>
      </c>
      <c r="H557">
        <f t="shared" si="71"/>
        <v>0</v>
      </c>
      <c r="I557">
        <f t="shared" si="72"/>
        <v>2.7791964738641894</v>
      </c>
      <c r="J557">
        <f t="shared" si="76"/>
        <v>5.7675854822447974</v>
      </c>
    </row>
    <row r="558" spans="1:10" x14ac:dyDescent="0.2">
      <c r="A558">
        <v>229</v>
      </c>
      <c r="B558">
        <v>89</v>
      </c>
      <c r="C558">
        <f t="shared" si="73"/>
        <v>93.138000000000005</v>
      </c>
      <c r="D558">
        <f t="shared" si="77"/>
        <v>94</v>
      </c>
      <c r="E558">
        <f t="shared" si="74"/>
        <v>94.343219934840533</v>
      </c>
      <c r="F558">
        <f t="shared" si="75"/>
        <v>91.867919669854913</v>
      </c>
      <c r="G558">
        <f t="shared" si="70"/>
        <v>4.1380000000000052</v>
      </c>
      <c r="H558">
        <f t="shared" si="71"/>
        <v>5</v>
      </c>
      <c r="I558">
        <f t="shared" si="72"/>
        <v>5.3432199348405334</v>
      </c>
      <c r="J558">
        <f t="shared" si="76"/>
        <v>2.8679196698549134</v>
      </c>
    </row>
    <row r="559" spans="1:10" x14ac:dyDescent="0.2">
      <c r="A559">
        <v>120</v>
      </c>
      <c r="B559">
        <v>85</v>
      </c>
      <c r="C559">
        <f t="shared" si="73"/>
        <v>70.792999999999992</v>
      </c>
      <c r="D559">
        <f t="shared" si="77"/>
        <v>68</v>
      </c>
      <c r="E559">
        <f t="shared" si="74"/>
        <v>68.769483750154052</v>
      </c>
      <c r="F559">
        <f t="shared" si="75"/>
        <v>69.956956355590791</v>
      </c>
      <c r="G559">
        <f t="shared" si="70"/>
        <v>14.207000000000008</v>
      </c>
      <c r="H559">
        <f t="shared" si="71"/>
        <v>17</v>
      </c>
      <c r="I559">
        <f t="shared" si="72"/>
        <v>16.230516249845948</v>
      </c>
      <c r="J559">
        <f t="shared" si="76"/>
        <v>15.043043644409209</v>
      </c>
    </row>
    <row r="560" spans="1:10" x14ac:dyDescent="0.2">
      <c r="A560">
        <v>272</v>
      </c>
      <c r="B560">
        <v>92</v>
      </c>
      <c r="C560">
        <f t="shared" si="73"/>
        <v>101.953</v>
      </c>
      <c r="D560">
        <f t="shared" si="77"/>
        <v>94</v>
      </c>
      <c r="E560">
        <f t="shared" si="74"/>
        <v>97.278616476070482</v>
      </c>
      <c r="F560">
        <f t="shared" si="75"/>
        <v>102.29294877856974</v>
      </c>
      <c r="G560">
        <f t="shared" si="70"/>
        <v>9.953000000000003</v>
      </c>
      <c r="H560">
        <f t="shared" si="71"/>
        <v>2</v>
      </c>
      <c r="I560">
        <f t="shared" si="72"/>
        <v>5.2786164760704821</v>
      </c>
      <c r="J560">
        <f t="shared" si="76"/>
        <v>10.292948778569738</v>
      </c>
    </row>
    <row r="561" spans="1:10" x14ac:dyDescent="0.2">
      <c r="A561">
        <v>250</v>
      </c>
      <c r="B561">
        <v>103</v>
      </c>
      <c r="C561">
        <f t="shared" si="73"/>
        <v>97.442999999999998</v>
      </c>
      <c r="D561">
        <f t="shared" si="77"/>
        <v>94</v>
      </c>
      <c r="E561">
        <f t="shared" si="74"/>
        <v>96.050115633145978</v>
      </c>
      <c r="F561">
        <f t="shared" si="75"/>
        <v>96.819308882879014</v>
      </c>
      <c r="G561">
        <f t="shared" si="70"/>
        <v>5.5570000000000022</v>
      </c>
      <c r="H561">
        <f t="shared" si="71"/>
        <v>9</v>
      </c>
      <c r="I561">
        <f t="shared" si="72"/>
        <v>6.9498843668540218</v>
      </c>
      <c r="J561">
        <f t="shared" si="76"/>
        <v>6.1806911171209862</v>
      </c>
    </row>
    <row r="562" spans="1:10" x14ac:dyDescent="0.2">
      <c r="A562">
        <v>257</v>
      </c>
      <c r="B562">
        <v>86</v>
      </c>
      <c r="C562">
        <f t="shared" si="73"/>
        <v>98.877999999999986</v>
      </c>
      <c r="D562">
        <f t="shared" si="77"/>
        <v>94</v>
      </c>
      <c r="E562">
        <f t="shared" si="74"/>
        <v>96.494065030557593</v>
      </c>
      <c r="F562">
        <f t="shared" si="75"/>
        <v>98.528380329099008</v>
      </c>
      <c r="G562">
        <f t="shared" si="70"/>
        <v>12.877999999999986</v>
      </c>
      <c r="H562">
        <f t="shared" si="71"/>
        <v>8</v>
      </c>
      <c r="I562">
        <f t="shared" si="72"/>
        <v>10.494065030557593</v>
      </c>
      <c r="J562">
        <f t="shared" si="76"/>
        <v>12.528380329099008</v>
      </c>
    </row>
    <row r="563" spans="1:10" x14ac:dyDescent="0.2">
      <c r="A563">
        <v>242</v>
      </c>
      <c r="B563">
        <v>96</v>
      </c>
      <c r="C563">
        <f t="shared" si="73"/>
        <v>95.802999999999997</v>
      </c>
      <c r="D563">
        <f t="shared" si="77"/>
        <v>94</v>
      </c>
      <c r="E563">
        <f t="shared" si="74"/>
        <v>95.471477692401052</v>
      </c>
      <c r="F563">
        <f t="shared" si="75"/>
        <v>94.902354914900712</v>
      </c>
      <c r="G563">
        <f t="shared" si="70"/>
        <v>0.19700000000000273</v>
      </c>
      <c r="H563">
        <f t="shared" si="71"/>
        <v>2</v>
      </c>
      <c r="I563">
        <f t="shared" si="72"/>
        <v>0.5285223075989478</v>
      </c>
      <c r="J563">
        <f t="shared" si="76"/>
        <v>1.0976450850992876</v>
      </c>
    </row>
    <row r="564" spans="1:10" x14ac:dyDescent="0.2">
      <c r="A564">
        <v>236</v>
      </c>
      <c r="B564">
        <v>87</v>
      </c>
      <c r="C564">
        <f t="shared" si="73"/>
        <v>94.572999999999993</v>
      </c>
      <c r="D564">
        <f t="shared" si="77"/>
        <v>94</v>
      </c>
      <c r="E564">
        <f t="shared" si="74"/>
        <v>94.981774130840691</v>
      </c>
      <c r="F564">
        <f t="shared" si="75"/>
        <v>93.489588324000252</v>
      </c>
      <c r="G564">
        <f t="shared" si="70"/>
        <v>7.5729999999999933</v>
      </c>
      <c r="H564">
        <f t="shared" si="71"/>
        <v>7</v>
      </c>
      <c r="I564">
        <f t="shared" si="72"/>
        <v>7.9817741308406909</v>
      </c>
      <c r="J564">
        <f t="shared" si="76"/>
        <v>6.4895883240002519</v>
      </c>
    </row>
    <row r="565" spans="1:10" x14ac:dyDescent="0.2">
      <c r="A565">
        <v>256</v>
      </c>
      <c r="B565">
        <v>91.8333333333333</v>
      </c>
      <c r="C565">
        <f t="shared" si="73"/>
        <v>98.673000000000002</v>
      </c>
      <c r="D565">
        <f t="shared" si="77"/>
        <v>94</v>
      </c>
      <c r="E565">
        <f t="shared" si="74"/>
        <v>96.433945967436586</v>
      </c>
      <c r="F565">
        <f t="shared" si="75"/>
        <v>98.282392498882999</v>
      </c>
      <c r="G565">
        <f t="shared" si="70"/>
        <v>6.8396666666667016</v>
      </c>
      <c r="H565">
        <f t="shared" si="71"/>
        <v>2.1666666666666998</v>
      </c>
      <c r="I565">
        <f t="shared" si="72"/>
        <v>4.6006126341032854</v>
      </c>
      <c r="J565">
        <f t="shared" si="76"/>
        <v>6.4490591655496985</v>
      </c>
    </row>
    <row r="566" spans="1:10" x14ac:dyDescent="0.2">
      <c r="A566">
        <v>237</v>
      </c>
      <c r="B566">
        <v>99</v>
      </c>
      <c r="C566">
        <f t="shared" si="73"/>
        <v>94.777999999999992</v>
      </c>
      <c r="D566">
        <f t="shared" si="77"/>
        <v>94</v>
      </c>
      <c r="E566">
        <f t="shared" si="74"/>
        <v>95.066936631850965</v>
      </c>
      <c r="F566">
        <f t="shared" si="75"/>
        <v>93.72358039923256</v>
      </c>
      <c r="G566">
        <f t="shared" si="70"/>
        <v>4.2220000000000084</v>
      </c>
      <c r="H566">
        <f t="shared" si="71"/>
        <v>5</v>
      </c>
      <c r="I566">
        <f t="shared" si="72"/>
        <v>3.9330633681490355</v>
      </c>
      <c r="J566">
        <f t="shared" si="76"/>
        <v>5.27641960076744</v>
      </c>
    </row>
    <row r="567" spans="1:10" x14ac:dyDescent="0.2">
      <c r="A567">
        <v>246</v>
      </c>
      <c r="B567">
        <v>102</v>
      </c>
      <c r="C567">
        <f t="shared" si="73"/>
        <v>96.62299999999999</v>
      </c>
      <c r="D567">
        <f t="shared" si="77"/>
        <v>94</v>
      </c>
      <c r="E567">
        <f t="shared" si="74"/>
        <v>95.770863645161313</v>
      </c>
      <c r="F567">
        <f t="shared" si="75"/>
        <v>95.856040050788565</v>
      </c>
      <c r="G567">
        <f t="shared" si="70"/>
        <v>5.3770000000000095</v>
      </c>
      <c r="H567">
        <f t="shared" si="71"/>
        <v>8</v>
      </c>
      <c r="I567">
        <f t="shared" si="72"/>
        <v>6.2291363548386869</v>
      </c>
      <c r="J567">
        <f t="shared" si="76"/>
        <v>6.1439599492114354</v>
      </c>
    </row>
    <row r="568" spans="1:10" x14ac:dyDescent="0.2">
      <c r="A568">
        <v>231</v>
      </c>
      <c r="B568">
        <v>94</v>
      </c>
      <c r="C568">
        <f t="shared" si="73"/>
        <v>93.548000000000002</v>
      </c>
      <c r="D568">
        <f t="shared" si="77"/>
        <v>94</v>
      </c>
      <c r="E568">
        <f t="shared" si="74"/>
        <v>94.533468263045208</v>
      </c>
      <c r="F568">
        <f t="shared" si="75"/>
        <v>92.328361668503035</v>
      </c>
      <c r="G568">
        <f t="shared" si="70"/>
        <v>0.45199999999999818</v>
      </c>
      <c r="H568">
        <f t="shared" si="71"/>
        <v>0</v>
      </c>
      <c r="I568">
        <f t="shared" si="72"/>
        <v>0.53346826304520789</v>
      </c>
      <c r="J568">
        <f t="shared" si="76"/>
        <v>1.6716383314969647</v>
      </c>
    </row>
    <row r="569" spans="1:10" x14ac:dyDescent="0.2">
      <c r="A569">
        <v>112</v>
      </c>
      <c r="B569">
        <v>66</v>
      </c>
      <c r="C569">
        <f t="shared" si="73"/>
        <v>69.152999999999992</v>
      </c>
      <c r="D569">
        <f t="shared" si="77"/>
        <v>68</v>
      </c>
      <c r="E569">
        <f t="shared" si="74"/>
        <v>65.448541029029499</v>
      </c>
      <c r="F569">
        <f t="shared" si="75"/>
        <v>68.571858004643474</v>
      </c>
      <c r="G569">
        <f t="shared" si="70"/>
        <v>3.1529999999999916</v>
      </c>
      <c r="H569">
        <f t="shared" si="71"/>
        <v>2</v>
      </c>
      <c r="I569">
        <f t="shared" si="72"/>
        <v>0.55145897097050067</v>
      </c>
      <c r="J569">
        <f t="shared" si="76"/>
        <v>2.5718580046434738</v>
      </c>
    </row>
    <row r="570" spans="1:10" x14ac:dyDescent="0.2">
      <c r="A570">
        <v>117</v>
      </c>
      <c r="B570">
        <v>58.866666666666603</v>
      </c>
      <c r="C570">
        <f t="shared" si="73"/>
        <v>70.177999999999997</v>
      </c>
      <c r="D570">
        <f t="shared" si="77"/>
        <v>68</v>
      </c>
      <c r="E570">
        <f t="shared" si="74"/>
        <v>67.544613004736163</v>
      </c>
      <c r="F570">
        <f t="shared" si="75"/>
        <v>69.434295806993489</v>
      </c>
      <c r="G570">
        <f t="shared" si="70"/>
        <v>11.311333333333394</v>
      </c>
      <c r="H570">
        <f t="shared" si="71"/>
        <v>9.1333333333333968</v>
      </c>
      <c r="I570">
        <f t="shared" si="72"/>
        <v>8.6779463380695603</v>
      </c>
      <c r="J570">
        <f t="shared" si="76"/>
        <v>10.567629140326886</v>
      </c>
    </row>
    <row r="571" spans="1:10" x14ac:dyDescent="0.2">
      <c r="A571">
        <v>212</v>
      </c>
      <c r="B571">
        <v>99</v>
      </c>
      <c r="C571">
        <f t="shared" si="73"/>
        <v>89.652999999999992</v>
      </c>
      <c r="D571">
        <f t="shared" si="77"/>
        <v>94</v>
      </c>
      <c r="E571">
        <f t="shared" si="74"/>
        <v>92.44253256491983</v>
      </c>
      <c r="F571">
        <f t="shared" si="75"/>
        <v>88.045726278648672</v>
      </c>
      <c r="G571">
        <f t="shared" si="70"/>
        <v>9.3470000000000084</v>
      </c>
      <c r="H571">
        <f t="shared" si="71"/>
        <v>5</v>
      </c>
      <c r="I571">
        <f t="shared" si="72"/>
        <v>6.55746743508017</v>
      </c>
      <c r="J571">
        <f t="shared" si="76"/>
        <v>10.954273721351328</v>
      </c>
    </row>
    <row r="572" spans="1:10" x14ac:dyDescent="0.2">
      <c r="A572">
        <v>232</v>
      </c>
      <c r="B572">
        <v>85</v>
      </c>
      <c r="C572">
        <f t="shared" si="73"/>
        <v>93.752999999999986</v>
      </c>
      <c r="D572">
        <f t="shared" si="77"/>
        <v>94</v>
      </c>
      <c r="E572">
        <f t="shared" si="74"/>
        <v>94.626204588661665</v>
      </c>
      <c r="F572">
        <f t="shared" si="75"/>
        <v>92.559447346993124</v>
      </c>
      <c r="G572">
        <f t="shared" si="70"/>
        <v>8.7529999999999859</v>
      </c>
      <c r="H572">
        <f t="shared" si="71"/>
        <v>9</v>
      </c>
      <c r="I572">
        <f t="shared" si="72"/>
        <v>9.6262045886616647</v>
      </c>
      <c r="J572">
        <f t="shared" si="76"/>
        <v>7.5594473469931245</v>
      </c>
    </row>
    <row r="573" spans="1:10" x14ac:dyDescent="0.2">
      <c r="A573">
        <v>219</v>
      </c>
      <c r="B573">
        <v>87</v>
      </c>
      <c r="C573">
        <f t="shared" si="73"/>
        <v>91.087999999999994</v>
      </c>
      <c r="D573">
        <f t="shared" si="77"/>
        <v>94</v>
      </c>
      <c r="E573">
        <f t="shared" si="74"/>
        <v>93.290163703443966</v>
      </c>
      <c r="F573">
        <f t="shared" si="75"/>
        <v>89.599924903703609</v>
      </c>
      <c r="G573">
        <f t="shared" si="70"/>
        <v>4.0879999999999939</v>
      </c>
      <c r="H573">
        <f t="shared" si="71"/>
        <v>7</v>
      </c>
      <c r="I573">
        <f t="shared" si="72"/>
        <v>6.2901637034439659</v>
      </c>
      <c r="J573">
        <f t="shared" si="76"/>
        <v>2.5999249037036094</v>
      </c>
    </row>
    <row r="574" spans="1:10" x14ac:dyDescent="0.2">
      <c r="A574">
        <v>126</v>
      </c>
      <c r="B574">
        <v>64</v>
      </c>
      <c r="C574">
        <f t="shared" si="73"/>
        <v>72.022999999999996</v>
      </c>
      <c r="D574">
        <f t="shared" si="77"/>
        <v>68</v>
      </c>
      <c r="E574">
        <f t="shared" si="74"/>
        <v>71.140047621211892</v>
      </c>
      <c r="F574">
        <f t="shared" si="75"/>
        <v>71.014109911532671</v>
      </c>
      <c r="G574">
        <f t="shared" si="70"/>
        <v>8.0229999999999961</v>
      </c>
      <c r="H574">
        <f t="shared" si="71"/>
        <v>4</v>
      </c>
      <c r="I574">
        <f t="shared" si="72"/>
        <v>7.1400476212118917</v>
      </c>
      <c r="J574">
        <f t="shared" si="76"/>
        <v>7.014109911532671</v>
      </c>
    </row>
    <row r="575" spans="1:10" x14ac:dyDescent="0.2">
      <c r="A575">
        <v>257</v>
      </c>
      <c r="B575">
        <v>101</v>
      </c>
      <c r="C575">
        <f t="shared" si="73"/>
        <v>98.877999999999986</v>
      </c>
      <c r="D575">
        <f t="shared" si="77"/>
        <v>94</v>
      </c>
      <c r="E575">
        <f t="shared" si="74"/>
        <v>96.494065030557593</v>
      </c>
      <c r="F575">
        <f t="shared" si="75"/>
        <v>98.528380329099008</v>
      </c>
      <c r="G575">
        <f t="shared" si="70"/>
        <v>2.1220000000000141</v>
      </c>
      <c r="H575">
        <f t="shared" si="71"/>
        <v>7</v>
      </c>
      <c r="I575">
        <f t="shared" si="72"/>
        <v>4.5059349694424071</v>
      </c>
      <c r="J575">
        <f t="shared" si="76"/>
        <v>2.4716196709009921</v>
      </c>
    </row>
    <row r="576" spans="1:10" x14ac:dyDescent="0.2">
      <c r="A576">
        <v>254</v>
      </c>
      <c r="B576">
        <v>97</v>
      </c>
      <c r="C576">
        <f t="shared" si="73"/>
        <v>98.263000000000005</v>
      </c>
      <c r="D576">
        <f t="shared" si="77"/>
        <v>94</v>
      </c>
      <c r="E576">
        <f t="shared" si="74"/>
        <v>96.310477280959262</v>
      </c>
      <c r="F576">
        <f t="shared" si="75"/>
        <v>97.792257718883505</v>
      </c>
      <c r="G576">
        <f t="shared" si="70"/>
        <v>1.2630000000000052</v>
      </c>
      <c r="H576">
        <f t="shared" si="71"/>
        <v>3</v>
      </c>
      <c r="I576">
        <f t="shared" si="72"/>
        <v>0.68952271904073825</v>
      </c>
      <c r="J576">
        <f t="shared" si="76"/>
        <v>0.79225771888350494</v>
      </c>
    </row>
    <row r="577" spans="1:10" x14ac:dyDescent="0.2">
      <c r="A577">
        <v>127</v>
      </c>
      <c r="B577">
        <v>64</v>
      </c>
      <c r="C577">
        <f t="shared" si="73"/>
        <v>72.227999999999994</v>
      </c>
      <c r="D577">
        <f t="shared" si="77"/>
        <v>68</v>
      </c>
      <c r="E577">
        <f t="shared" si="74"/>
        <v>71.524445156144736</v>
      </c>
      <c r="F577">
        <f t="shared" si="75"/>
        <v>71.191848836763427</v>
      </c>
      <c r="G577">
        <f t="shared" si="70"/>
        <v>8.2279999999999944</v>
      </c>
      <c r="H577">
        <f t="shared" si="71"/>
        <v>4</v>
      </c>
      <c r="I577">
        <f t="shared" si="72"/>
        <v>7.5244451561447363</v>
      </c>
      <c r="J577">
        <f t="shared" si="76"/>
        <v>7.1918488367634268</v>
      </c>
    </row>
    <row r="578" spans="1:10" x14ac:dyDescent="0.2">
      <c r="A578">
        <v>222</v>
      </c>
      <c r="B578">
        <v>98</v>
      </c>
      <c r="C578">
        <f t="shared" si="73"/>
        <v>91.703000000000003</v>
      </c>
      <c r="D578">
        <f t="shared" si="77"/>
        <v>94</v>
      </c>
      <c r="E578">
        <f t="shared" si="74"/>
        <v>93.62467858800359</v>
      </c>
      <c r="F578">
        <f t="shared" si="75"/>
        <v>90.274380449916976</v>
      </c>
      <c r="G578">
        <f t="shared" ref="G578:G641" si="78">ABS(B578-C578)</f>
        <v>6.296999999999997</v>
      </c>
      <c r="H578">
        <f t="shared" ref="H578:H641" si="79" xml:space="preserve"> ABS(B578 - D578)</f>
        <v>4</v>
      </c>
      <c r="I578">
        <f t="shared" ref="I578:I641" si="80" xml:space="preserve"> ABS(B578 - E578)</f>
        <v>4.3753214119964099</v>
      </c>
      <c r="J578">
        <f t="shared" si="76"/>
        <v>7.7256195500830245</v>
      </c>
    </row>
    <row r="579" spans="1:10" x14ac:dyDescent="0.2">
      <c r="A579">
        <v>241</v>
      </c>
      <c r="B579">
        <v>85</v>
      </c>
      <c r="C579">
        <f t="shared" ref="C579:C642" si="81">0.205*A579 + 46.193</f>
        <v>95.597999999999985</v>
      </c>
      <c r="D579">
        <f t="shared" si="77"/>
        <v>94</v>
      </c>
      <c r="E579">
        <f t="shared" ref="E579:E642" si="82" xml:space="preserve"> 99.7507/ (1+ 4.35998 * POWER(2.71828, (-0.0189154 * A579)))</f>
        <v>95.393333616656861</v>
      </c>
      <c r="F579">
        <f t="shared" ref="F579:F642" si="83" xml:space="preserve"> 51.827 * POWER(2.718, 0.0025 * A579)</f>
        <v>94.665419888769875</v>
      </c>
      <c r="G579">
        <f t="shared" si="78"/>
        <v>10.597999999999985</v>
      </c>
      <c r="H579">
        <f t="shared" si="79"/>
        <v>9</v>
      </c>
      <c r="I579">
        <f t="shared" si="80"/>
        <v>10.393333616656861</v>
      </c>
      <c r="J579">
        <f t="shared" ref="J579:J642" si="84" xml:space="preserve"> ABS(B579 - F579)</f>
        <v>9.6654198887698755</v>
      </c>
    </row>
    <row r="580" spans="1:10" x14ac:dyDescent="0.2">
      <c r="A580">
        <v>246</v>
      </c>
      <c r="B580">
        <v>96</v>
      </c>
      <c r="C580">
        <f t="shared" si="81"/>
        <v>96.62299999999999</v>
      </c>
      <c r="D580">
        <f t="shared" ref="D580:D643" si="85">IF(A580&gt;=180,94,68)</f>
        <v>94</v>
      </c>
      <c r="E580">
        <f t="shared" si="82"/>
        <v>95.770863645161313</v>
      </c>
      <c r="F580">
        <f t="shared" si="83"/>
        <v>95.856040050788565</v>
      </c>
      <c r="G580">
        <f t="shared" si="78"/>
        <v>0.62299999999999045</v>
      </c>
      <c r="H580">
        <f t="shared" si="79"/>
        <v>2</v>
      </c>
      <c r="I580">
        <f t="shared" si="80"/>
        <v>0.22913635483868688</v>
      </c>
      <c r="J580">
        <f t="shared" si="84"/>
        <v>0.1439599492114354</v>
      </c>
    </row>
    <row r="581" spans="1:10" x14ac:dyDescent="0.2">
      <c r="A581">
        <v>227</v>
      </c>
      <c r="B581">
        <v>112</v>
      </c>
      <c r="C581">
        <f t="shared" si="81"/>
        <v>92.727999999999994</v>
      </c>
      <c r="D581">
        <f t="shared" si="85"/>
        <v>94</v>
      </c>
      <c r="E581">
        <f t="shared" si="82"/>
        <v>94.146445405848468</v>
      </c>
      <c r="F581">
        <f t="shared" si="83"/>
        <v>91.409773897743094</v>
      </c>
      <c r="G581">
        <f t="shared" si="78"/>
        <v>19.272000000000006</v>
      </c>
      <c r="H581">
        <f t="shared" si="79"/>
        <v>18</v>
      </c>
      <c r="I581">
        <f t="shared" si="80"/>
        <v>17.853554594151532</v>
      </c>
      <c r="J581">
        <f t="shared" si="84"/>
        <v>20.590226102256906</v>
      </c>
    </row>
    <row r="582" spans="1:10" x14ac:dyDescent="0.2">
      <c r="A582">
        <v>240</v>
      </c>
      <c r="B582">
        <v>97</v>
      </c>
      <c r="C582">
        <f t="shared" si="81"/>
        <v>95.393000000000001</v>
      </c>
      <c r="D582">
        <f t="shared" si="85"/>
        <v>94</v>
      </c>
      <c r="E582">
        <f t="shared" si="82"/>
        <v>95.313828847933848</v>
      </c>
      <c r="F582">
        <f t="shared" si="83"/>
        <v>94.429076399136264</v>
      </c>
      <c r="G582">
        <f t="shared" si="78"/>
        <v>1.6069999999999993</v>
      </c>
      <c r="H582">
        <f t="shared" si="79"/>
        <v>3</v>
      </c>
      <c r="I582">
        <f t="shared" si="80"/>
        <v>1.6861711520661515</v>
      </c>
      <c r="J582">
        <f t="shared" si="84"/>
        <v>2.5709236008637362</v>
      </c>
    </row>
    <row r="583" spans="1:10" x14ac:dyDescent="0.2">
      <c r="A583">
        <v>248</v>
      </c>
      <c r="B583">
        <v>97</v>
      </c>
      <c r="C583">
        <f t="shared" si="81"/>
        <v>97.032999999999987</v>
      </c>
      <c r="D583">
        <f t="shared" si="85"/>
        <v>94</v>
      </c>
      <c r="E583">
        <f t="shared" si="82"/>
        <v>95.912927204279569</v>
      </c>
      <c r="F583">
        <f t="shared" si="83"/>
        <v>96.336470508146192</v>
      </c>
      <c r="G583">
        <f t="shared" si="78"/>
        <v>3.299999999998704E-2</v>
      </c>
      <c r="H583">
        <f t="shared" si="79"/>
        <v>3</v>
      </c>
      <c r="I583">
        <f t="shared" si="80"/>
        <v>1.0870727957204309</v>
      </c>
      <c r="J583">
        <f t="shared" si="84"/>
        <v>0.66352949185380794</v>
      </c>
    </row>
    <row r="584" spans="1:10" x14ac:dyDescent="0.2">
      <c r="A584">
        <v>238</v>
      </c>
      <c r="B584">
        <v>101</v>
      </c>
      <c r="C584">
        <f t="shared" si="81"/>
        <v>94.983000000000004</v>
      </c>
      <c r="D584">
        <f t="shared" si="85"/>
        <v>94</v>
      </c>
      <c r="E584">
        <f t="shared" si="82"/>
        <v>95.150651972706285</v>
      </c>
      <c r="F584">
        <f t="shared" si="83"/>
        <v>93.958158125682829</v>
      </c>
      <c r="G584">
        <f t="shared" si="78"/>
        <v>6.0169999999999959</v>
      </c>
      <c r="H584">
        <f t="shared" si="79"/>
        <v>7</v>
      </c>
      <c r="I584">
        <f t="shared" si="80"/>
        <v>5.8493480272937148</v>
      </c>
      <c r="J584">
        <f t="shared" si="84"/>
        <v>7.0418418743171713</v>
      </c>
    </row>
    <row r="585" spans="1:10" x14ac:dyDescent="0.2">
      <c r="A585">
        <v>253</v>
      </c>
      <c r="B585">
        <v>96</v>
      </c>
      <c r="C585">
        <f t="shared" si="81"/>
        <v>98.057999999999993</v>
      </c>
      <c r="D585">
        <f t="shared" si="85"/>
        <v>94</v>
      </c>
      <c r="E585">
        <f t="shared" si="82"/>
        <v>96.247092154513581</v>
      </c>
      <c r="F585">
        <f t="shared" si="83"/>
        <v>97.548107706391235</v>
      </c>
      <c r="G585">
        <f t="shared" si="78"/>
        <v>2.0579999999999927</v>
      </c>
      <c r="H585">
        <f t="shared" si="79"/>
        <v>2</v>
      </c>
      <c r="I585">
        <f t="shared" si="80"/>
        <v>0.24709215451358091</v>
      </c>
      <c r="J585">
        <f t="shared" si="84"/>
        <v>1.5481077063912352</v>
      </c>
    </row>
    <row r="586" spans="1:10" x14ac:dyDescent="0.2">
      <c r="A586">
        <v>240</v>
      </c>
      <c r="B586">
        <v>86</v>
      </c>
      <c r="C586">
        <f t="shared" si="81"/>
        <v>95.393000000000001</v>
      </c>
      <c r="D586">
        <f t="shared" si="85"/>
        <v>94</v>
      </c>
      <c r="E586">
        <f t="shared" si="82"/>
        <v>95.313828847933848</v>
      </c>
      <c r="F586">
        <f t="shared" si="83"/>
        <v>94.429076399136264</v>
      </c>
      <c r="G586">
        <f t="shared" si="78"/>
        <v>9.3930000000000007</v>
      </c>
      <c r="H586">
        <f t="shared" si="79"/>
        <v>8</v>
      </c>
      <c r="I586">
        <f t="shared" si="80"/>
        <v>9.3138288479338485</v>
      </c>
      <c r="J586">
        <f t="shared" si="84"/>
        <v>8.4290763991362638</v>
      </c>
    </row>
    <row r="587" spans="1:10" x14ac:dyDescent="0.2">
      <c r="A587">
        <v>243</v>
      </c>
      <c r="B587">
        <v>98</v>
      </c>
      <c r="C587">
        <f t="shared" si="81"/>
        <v>96.007999999999996</v>
      </c>
      <c r="D587">
        <f t="shared" si="85"/>
        <v>94</v>
      </c>
      <c r="E587">
        <f t="shared" si="82"/>
        <v>95.548282086552888</v>
      </c>
      <c r="F587">
        <f t="shared" si="83"/>
        <v>95.139882958066437</v>
      </c>
      <c r="G587">
        <f t="shared" si="78"/>
        <v>1.9920000000000044</v>
      </c>
      <c r="H587">
        <f t="shared" si="79"/>
        <v>4</v>
      </c>
      <c r="I587">
        <f t="shared" si="80"/>
        <v>2.4517179134471121</v>
      </c>
      <c r="J587">
        <f t="shared" si="84"/>
        <v>2.8601170419335631</v>
      </c>
    </row>
    <row r="588" spans="1:10" x14ac:dyDescent="0.2">
      <c r="A588">
        <v>145</v>
      </c>
      <c r="B588">
        <v>72</v>
      </c>
      <c r="C588">
        <f t="shared" si="81"/>
        <v>75.917999999999992</v>
      </c>
      <c r="D588">
        <f t="shared" si="85"/>
        <v>68</v>
      </c>
      <c r="E588">
        <f t="shared" si="82"/>
        <v>77.884137888447285</v>
      </c>
      <c r="F588">
        <f t="shared" si="83"/>
        <v>74.468309827195029</v>
      </c>
      <c r="G588">
        <f t="shared" si="78"/>
        <v>3.9179999999999922</v>
      </c>
      <c r="H588">
        <f t="shared" si="79"/>
        <v>4</v>
      </c>
      <c r="I588">
        <f t="shared" si="80"/>
        <v>5.8841378884472846</v>
      </c>
      <c r="J588">
        <f t="shared" si="84"/>
        <v>2.4683098271950286</v>
      </c>
    </row>
    <row r="589" spans="1:10" x14ac:dyDescent="0.2">
      <c r="A589">
        <v>172</v>
      </c>
      <c r="B589">
        <v>90</v>
      </c>
      <c r="C589">
        <f t="shared" si="81"/>
        <v>81.453000000000003</v>
      </c>
      <c r="D589">
        <f t="shared" si="85"/>
        <v>68</v>
      </c>
      <c r="E589">
        <f t="shared" si="82"/>
        <v>85.368417433126567</v>
      </c>
      <c r="F589">
        <f t="shared" si="83"/>
        <v>79.667893661539011</v>
      </c>
      <c r="G589">
        <f t="shared" si="78"/>
        <v>8.546999999999997</v>
      </c>
      <c r="H589">
        <f t="shared" si="79"/>
        <v>22</v>
      </c>
      <c r="I589">
        <f t="shared" si="80"/>
        <v>4.6315825668734334</v>
      </c>
      <c r="J589">
        <f t="shared" si="84"/>
        <v>10.332106338460989</v>
      </c>
    </row>
    <row r="590" spans="1:10" x14ac:dyDescent="0.2">
      <c r="A590">
        <v>281</v>
      </c>
      <c r="B590">
        <v>109</v>
      </c>
      <c r="C590">
        <f t="shared" si="81"/>
        <v>103.798</v>
      </c>
      <c r="D590">
        <f t="shared" si="85"/>
        <v>94</v>
      </c>
      <c r="E590">
        <f t="shared" si="82"/>
        <v>97.657466987411667</v>
      </c>
      <c r="F590">
        <f t="shared" si="83"/>
        <v>104.62038425403706</v>
      </c>
      <c r="G590">
        <f t="shared" si="78"/>
        <v>5.2019999999999982</v>
      </c>
      <c r="H590">
        <f t="shared" si="79"/>
        <v>15</v>
      </c>
      <c r="I590">
        <f t="shared" si="80"/>
        <v>11.342533012588333</v>
      </c>
      <c r="J590">
        <f t="shared" si="84"/>
        <v>4.379615745962937</v>
      </c>
    </row>
    <row r="591" spans="1:10" x14ac:dyDescent="0.2">
      <c r="A591">
        <v>240</v>
      </c>
      <c r="B591">
        <v>83</v>
      </c>
      <c r="C591">
        <f t="shared" si="81"/>
        <v>95.393000000000001</v>
      </c>
      <c r="D591">
        <f t="shared" si="85"/>
        <v>94</v>
      </c>
      <c r="E591">
        <f t="shared" si="82"/>
        <v>95.313828847933848</v>
      </c>
      <c r="F591">
        <f t="shared" si="83"/>
        <v>94.429076399136264</v>
      </c>
      <c r="G591">
        <f t="shared" si="78"/>
        <v>12.393000000000001</v>
      </c>
      <c r="H591">
        <f t="shared" si="79"/>
        <v>11</v>
      </c>
      <c r="I591">
        <f t="shared" si="80"/>
        <v>12.313828847933848</v>
      </c>
      <c r="J591">
        <f t="shared" si="84"/>
        <v>11.429076399136264</v>
      </c>
    </row>
    <row r="592" spans="1:10" x14ac:dyDescent="0.2">
      <c r="A592">
        <v>259</v>
      </c>
      <c r="B592">
        <v>91</v>
      </c>
      <c r="C592">
        <f t="shared" si="81"/>
        <v>99.287999999999997</v>
      </c>
      <c r="D592">
        <f t="shared" si="85"/>
        <v>94</v>
      </c>
      <c r="E592">
        <f t="shared" si="82"/>
        <v>96.611159587365776</v>
      </c>
      <c r="F592">
        <f t="shared" si="83"/>
        <v>99.022204555502825</v>
      </c>
      <c r="G592">
        <f t="shared" si="78"/>
        <v>8.2879999999999967</v>
      </c>
      <c r="H592">
        <f t="shared" si="79"/>
        <v>3</v>
      </c>
      <c r="I592">
        <f t="shared" si="80"/>
        <v>5.6111595873657762</v>
      </c>
      <c r="J592">
        <f t="shared" si="84"/>
        <v>8.0222045555028245</v>
      </c>
    </row>
    <row r="593" spans="1:10" x14ac:dyDescent="0.2">
      <c r="A593">
        <v>242</v>
      </c>
      <c r="B593">
        <v>95</v>
      </c>
      <c r="C593">
        <f t="shared" si="81"/>
        <v>95.802999999999997</v>
      </c>
      <c r="D593">
        <f t="shared" si="85"/>
        <v>94</v>
      </c>
      <c r="E593">
        <f t="shared" si="82"/>
        <v>95.471477692401052</v>
      </c>
      <c r="F593">
        <f t="shared" si="83"/>
        <v>94.902354914900712</v>
      </c>
      <c r="G593">
        <f t="shared" si="78"/>
        <v>0.80299999999999727</v>
      </c>
      <c r="H593">
        <f t="shared" si="79"/>
        <v>1</v>
      </c>
      <c r="I593">
        <f t="shared" si="80"/>
        <v>0.4714776924010522</v>
      </c>
      <c r="J593">
        <f t="shared" si="84"/>
        <v>9.7645085099287598E-2</v>
      </c>
    </row>
    <row r="594" spans="1:10" x14ac:dyDescent="0.2">
      <c r="A594">
        <v>125</v>
      </c>
      <c r="B594">
        <v>71</v>
      </c>
      <c r="C594">
        <f t="shared" si="81"/>
        <v>71.817999999999998</v>
      </c>
      <c r="D594">
        <f t="shared" si="85"/>
        <v>68</v>
      </c>
      <c r="E594">
        <f t="shared" si="82"/>
        <v>70.752537575570031</v>
      </c>
      <c r="F594">
        <f t="shared" si="83"/>
        <v>70.836814732686634</v>
      </c>
      <c r="G594">
        <f t="shared" si="78"/>
        <v>0.81799999999999784</v>
      </c>
      <c r="H594">
        <f t="shared" si="79"/>
        <v>3</v>
      </c>
      <c r="I594">
        <f t="shared" si="80"/>
        <v>0.24746242442996902</v>
      </c>
      <c r="J594">
        <f t="shared" si="84"/>
        <v>0.16318526731336647</v>
      </c>
    </row>
    <row r="595" spans="1:10" x14ac:dyDescent="0.2">
      <c r="A595">
        <v>247</v>
      </c>
      <c r="B595">
        <v>104</v>
      </c>
      <c r="C595">
        <f t="shared" si="81"/>
        <v>96.828000000000003</v>
      </c>
      <c r="D595">
        <f t="shared" si="85"/>
        <v>94</v>
      </c>
      <c r="E595">
        <f t="shared" si="82"/>
        <v>95.842514561704917</v>
      </c>
      <c r="F595">
        <f t="shared" si="83"/>
        <v>96.095955041721069</v>
      </c>
      <c r="G595">
        <f t="shared" si="78"/>
        <v>7.171999999999997</v>
      </c>
      <c r="H595">
        <f t="shared" si="79"/>
        <v>10</v>
      </c>
      <c r="I595">
        <f t="shared" si="80"/>
        <v>8.1574854382950832</v>
      </c>
      <c r="J595">
        <f t="shared" si="84"/>
        <v>7.9040449582789307</v>
      </c>
    </row>
    <row r="596" spans="1:10" x14ac:dyDescent="0.2">
      <c r="A596">
        <v>233</v>
      </c>
      <c r="B596">
        <v>84</v>
      </c>
      <c r="C596">
        <f t="shared" si="81"/>
        <v>93.957999999999998</v>
      </c>
      <c r="D596">
        <f t="shared" si="85"/>
        <v>94</v>
      </c>
      <c r="E596">
        <f t="shared" si="82"/>
        <v>94.717380291987425</v>
      </c>
      <c r="F596">
        <f t="shared" si="83"/>
        <v>92.791111402374554</v>
      </c>
      <c r="G596">
        <f t="shared" si="78"/>
        <v>9.9579999999999984</v>
      </c>
      <c r="H596">
        <f t="shared" si="79"/>
        <v>10</v>
      </c>
      <c r="I596">
        <f t="shared" si="80"/>
        <v>10.717380291987425</v>
      </c>
      <c r="J596">
        <f t="shared" si="84"/>
        <v>8.791111402374554</v>
      </c>
    </row>
    <row r="597" spans="1:10" x14ac:dyDescent="0.2">
      <c r="A597">
        <v>245</v>
      </c>
      <c r="B597">
        <v>90</v>
      </c>
      <c r="C597">
        <f t="shared" si="81"/>
        <v>96.417999999999992</v>
      </c>
      <c r="D597">
        <f t="shared" si="85"/>
        <v>94</v>
      </c>
      <c r="E597">
        <f t="shared" si="82"/>
        <v>95.697954659746657</v>
      </c>
      <c r="F597">
        <f t="shared" si="83"/>
        <v>95.61672403619022</v>
      </c>
      <c r="G597">
        <f t="shared" si="78"/>
        <v>6.4179999999999922</v>
      </c>
      <c r="H597">
        <f t="shared" si="79"/>
        <v>4</v>
      </c>
      <c r="I597">
        <f t="shared" si="80"/>
        <v>5.6979546597466566</v>
      </c>
      <c r="J597">
        <f t="shared" si="84"/>
        <v>5.6167240361902202</v>
      </c>
    </row>
    <row r="598" spans="1:10" x14ac:dyDescent="0.2">
      <c r="A598">
        <v>246</v>
      </c>
      <c r="B598">
        <v>89</v>
      </c>
      <c r="C598">
        <f t="shared" si="81"/>
        <v>96.62299999999999</v>
      </c>
      <c r="D598">
        <f t="shared" si="85"/>
        <v>94</v>
      </c>
      <c r="E598">
        <f t="shared" si="82"/>
        <v>95.770863645161313</v>
      </c>
      <c r="F598">
        <f t="shared" si="83"/>
        <v>95.856040050788565</v>
      </c>
      <c r="G598">
        <f t="shared" si="78"/>
        <v>7.6229999999999905</v>
      </c>
      <c r="H598">
        <f t="shared" si="79"/>
        <v>5</v>
      </c>
      <c r="I598">
        <f t="shared" si="80"/>
        <v>6.7708636451613131</v>
      </c>
      <c r="J598">
        <f t="shared" si="84"/>
        <v>6.8560400507885646</v>
      </c>
    </row>
    <row r="599" spans="1:10" x14ac:dyDescent="0.2">
      <c r="A599">
        <v>200</v>
      </c>
      <c r="B599">
        <v>95</v>
      </c>
      <c r="C599">
        <f t="shared" si="81"/>
        <v>87.192999999999998</v>
      </c>
      <c r="D599">
        <f t="shared" si="85"/>
        <v>94</v>
      </c>
      <c r="E599">
        <f t="shared" si="82"/>
        <v>90.748393802026058</v>
      </c>
      <c r="F599">
        <f t="shared" si="83"/>
        <v>85.44384759022735</v>
      </c>
      <c r="G599">
        <f t="shared" si="78"/>
        <v>7.8070000000000022</v>
      </c>
      <c r="H599">
        <f t="shared" si="79"/>
        <v>1</v>
      </c>
      <c r="I599">
        <f t="shared" si="80"/>
        <v>4.2516061979739419</v>
      </c>
      <c r="J599">
        <f t="shared" si="84"/>
        <v>9.5561524097726505</v>
      </c>
    </row>
    <row r="600" spans="1:10" x14ac:dyDescent="0.2">
      <c r="A600">
        <v>258</v>
      </c>
      <c r="B600">
        <v>87</v>
      </c>
      <c r="C600">
        <f t="shared" si="81"/>
        <v>99.082999999999998</v>
      </c>
      <c r="D600">
        <f t="shared" si="85"/>
        <v>94</v>
      </c>
      <c r="E600">
        <f t="shared" si="82"/>
        <v>96.553130515926796</v>
      </c>
      <c r="F600">
        <f t="shared" si="83"/>
        <v>98.774983834321247</v>
      </c>
      <c r="G600">
        <f t="shared" si="78"/>
        <v>12.082999999999998</v>
      </c>
      <c r="H600">
        <f t="shared" si="79"/>
        <v>7</v>
      </c>
      <c r="I600">
        <f t="shared" si="80"/>
        <v>9.5531305159267959</v>
      </c>
      <c r="J600">
        <f t="shared" si="84"/>
        <v>11.774983834321247</v>
      </c>
    </row>
    <row r="601" spans="1:10" x14ac:dyDescent="0.2">
      <c r="A601">
        <v>240</v>
      </c>
      <c r="B601">
        <v>93</v>
      </c>
      <c r="C601">
        <f t="shared" si="81"/>
        <v>95.393000000000001</v>
      </c>
      <c r="D601">
        <f t="shared" si="85"/>
        <v>94</v>
      </c>
      <c r="E601">
        <f t="shared" si="82"/>
        <v>95.313828847933848</v>
      </c>
      <c r="F601">
        <f t="shared" si="83"/>
        <v>94.429076399136264</v>
      </c>
      <c r="G601">
        <f t="shared" si="78"/>
        <v>2.3930000000000007</v>
      </c>
      <c r="H601">
        <f t="shared" si="79"/>
        <v>1</v>
      </c>
      <c r="I601">
        <f t="shared" si="80"/>
        <v>2.3138288479338485</v>
      </c>
      <c r="J601">
        <f t="shared" si="84"/>
        <v>1.4290763991362638</v>
      </c>
    </row>
    <row r="602" spans="1:10" x14ac:dyDescent="0.2">
      <c r="A602">
        <v>226</v>
      </c>
      <c r="B602">
        <v>85</v>
      </c>
      <c r="C602">
        <f t="shared" si="81"/>
        <v>92.522999999999996</v>
      </c>
      <c r="D602">
        <f t="shared" si="85"/>
        <v>94</v>
      </c>
      <c r="E602">
        <f t="shared" si="82"/>
        <v>94.045550487430717</v>
      </c>
      <c r="F602">
        <f t="shared" si="83"/>
        <v>91.181558515875096</v>
      </c>
      <c r="G602">
        <f t="shared" si="78"/>
        <v>7.5229999999999961</v>
      </c>
      <c r="H602">
        <f t="shared" si="79"/>
        <v>9</v>
      </c>
      <c r="I602">
        <f t="shared" si="80"/>
        <v>9.0455504874307167</v>
      </c>
      <c r="J602">
        <f t="shared" si="84"/>
        <v>6.1815585158750963</v>
      </c>
    </row>
    <row r="603" spans="1:10" x14ac:dyDescent="0.2">
      <c r="A603">
        <v>165</v>
      </c>
      <c r="B603">
        <v>85</v>
      </c>
      <c r="C603">
        <f t="shared" si="81"/>
        <v>80.018000000000001</v>
      </c>
      <c r="D603">
        <f t="shared" si="85"/>
        <v>68</v>
      </c>
      <c r="E603">
        <f t="shared" si="82"/>
        <v>83.660700786110496</v>
      </c>
      <c r="F603">
        <f t="shared" si="83"/>
        <v>78.285975865035709</v>
      </c>
      <c r="G603">
        <f t="shared" si="78"/>
        <v>4.9819999999999993</v>
      </c>
      <c r="H603">
        <f t="shared" si="79"/>
        <v>17</v>
      </c>
      <c r="I603">
        <f t="shared" si="80"/>
        <v>1.3392992138895039</v>
      </c>
      <c r="J603">
        <f t="shared" si="84"/>
        <v>6.7140241349642906</v>
      </c>
    </row>
    <row r="604" spans="1:10" x14ac:dyDescent="0.2">
      <c r="A604">
        <v>233</v>
      </c>
      <c r="B604">
        <v>85</v>
      </c>
      <c r="C604">
        <f t="shared" si="81"/>
        <v>93.957999999999998</v>
      </c>
      <c r="D604">
        <f t="shared" si="85"/>
        <v>94</v>
      </c>
      <c r="E604">
        <f t="shared" si="82"/>
        <v>94.717380291987425</v>
      </c>
      <c r="F604">
        <f t="shared" si="83"/>
        <v>92.791111402374554</v>
      </c>
      <c r="G604">
        <f t="shared" si="78"/>
        <v>8.9579999999999984</v>
      </c>
      <c r="H604">
        <f t="shared" si="79"/>
        <v>9</v>
      </c>
      <c r="I604">
        <f t="shared" si="80"/>
        <v>9.7173802919874248</v>
      </c>
      <c r="J604">
        <f t="shared" si="84"/>
        <v>7.791111402374554</v>
      </c>
    </row>
    <row r="605" spans="1:10" x14ac:dyDescent="0.2">
      <c r="A605">
        <v>251</v>
      </c>
      <c r="B605">
        <v>86</v>
      </c>
      <c r="C605">
        <f t="shared" si="81"/>
        <v>97.647999999999996</v>
      </c>
      <c r="D605">
        <f t="shared" si="85"/>
        <v>94</v>
      </c>
      <c r="E605">
        <f t="shared" si="82"/>
        <v>96.116929796654333</v>
      </c>
      <c r="F605">
        <f t="shared" si="83"/>
        <v>97.061634808302372</v>
      </c>
      <c r="G605">
        <f t="shared" si="78"/>
        <v>11.647999999999996</v>
      </c>
      <c r="H605">
        <f t="shared" si="79"/>
        <v>8</v>
      </c>
      <c r="I605">
        <f t="shared" si="80"/>
        <v>10.116929796654333</v>
      </c>
      <c r="J605">
        <f t="shared" si="84"/>
        <v>11.061634808302372</v>
      </c>
    </row>
    <row r="606" spans="1:10" x14ac:dyDescent="0.2">
      <c r="A606">
        <v>232</v>
      </c>
      <c r="B606">
        <v>93</v>
      </c>
      <c r="C606">
        <f t="shared" si="81"/>
        <v>93.752999999999986</v>
      </c>
      <c r="D606">
        <f t="shared" si="85"/>
        <v>94</v>
      </c>
      <c r="E606">
        <f t="shared" si="82"/>
        <v>94.626204588661665</v>
      </c>
      <c r="F606">
        <f t="shared" si="83"/>
        <v>92.559447346993124</v>
      </c>
      <c r="G606">
        <f t="shared" si="78"/>
        <v>0.7529999999999859</v>
      </c>
      <c r="H606">
        <f t="shared" si="79"/>
        <v>1</v>
      </c>
      <c r="I606">
        <f t="shared" si="80"/>
        <v>1.6262045886616647</v>
      </c>
      <c r="J606">
        <f t="shared" si="84"/>
        <v>0.44055265300687552</v>
      </c>
    </row>
    <row r="607" spans="1:10" x14ac:dyDescent="0.2">
      <c r="A607">
        <v>113</v>
      </c>
      <c r="B607">
        <v>61</v>
      </c>
      <c r="C607">
        <f t="shared" si="81"/>
        <v>69.358000000000004</v>
      </c>
      <c r="D607">
        <f t="shared" si="85"/>
        <v>68</v>
      </c>
      <c r="E607">
        <f t="shared" si="82"/>
        <v>65.872991655274717</v>
      </c>
      <c r="F607">
        <f t="shared" si="83"/>
        <v>68.7434842963481</v>
      </c>
      <c r="G607">
        <f t="shared" si="78"/>
        <v>8.3580000000000041</v>
      </c>
      <c r="H607">
        <f t="shared" si="79"/>
        <v>7</v>
      </c>
      <c r="I607">
        <f t="shared" si="80"/>
        <v>4.872991655274717</v>
      </c>
      <c r="J607">
        <f t="shared" si="84"/>
        <v>7.7434842963481003</v>
      </c>
    </row>
    <row r="608" spans="1:10" x14ac:dyDescent="0.2">
      <c r="A608">
        <v>165</v>
      </c>
      <c r="B608">
        <v>93</v>
      </c>
      <c r="C608">
        <f t="shared" si="81"/>
        <v>80.018000000000001</v>
      </c>
      <c r="D608">
        <f t="shared" si="85"/>
        <v>68</v>
      </c>
      <c r="E608">
        <f t="shared" si="82"/>
        <v>83.660700786110496</v>
      </c>
      <c r="F608">
        <f t="shared" si="83"/>
        <v>78.285975865035709</v>
      </c>
      <c r="G608">
        <f t="shared" si="78"/>
        <v>12.981999999999999</v>
      </c>
      <c r="H608">
        <f t="shared" si="79"/>
        <v>25</v>
      </c>
      <c r="I608">
        <f t="shared" si="80"/>
        <v>9.3392992138895039</v>
      </c>
      <c r="J608">
        <f t="shared" si="84"/>
        <v>14.714024134964291</v>
      </c>
    </row>
    <row r="609" spans="1:10" x14ac:dyDescent="0.2">
      <c r="A609">
        <v>242</v>
      </c>
      <c r="B609">
        <v>97</v>
      </c>
      <c r="C609">
        <f t="shared" si="81"/>
        <v>95.802999999999997</v>
      </c>
      <c r="D609">
        <f t="shared" si="85"/>
        <v>94</v>
      </c>
      <c r="E609">
        <f t="shared" si="82"/>
        <v>95.471477692401052</v>
      </c>
      <c r="F609">
        <f t="shared" si="83"/>
        <v>94.902354914900712</v>
      </c>
      <c r="G609">
        <f t="shared" si="78"/>
        <v>1.1970000000000027</v>
      </c>
      <c r="H609">
        <f t="shared" si="79"/>
        <v>3</v>
      </c>
      <c r="I609">
        <f t="shared" si="80"/>
        <v>1.5285223075989478</v>
      </c>
      <c r="J609">
        <f t="shared" si="84"/>
        <v>2.0976450850992876</v>
      </c>
    </row>
    <row r="610" spans="1:10" x14ac:dyDescent="0.2">
      <c r="A610">
        <v>249</v>
      </c>
      <c r="B610">
        <v>89</v>
      </c>
      <c r="C610">
        <f t="shared" si="81"/>
        <v>97.238</v>
      </c>
      <c r="D610">
        <f t="shared" si="85"/>
        <v>94</v>
      </c>
      <c r="E610">
        <f t="shared" si="82"/>
        <v>95.982121124904936</v>
      </c>
      <c r="F610">
        <f t="shared" si="83"/>
        <v>96.577587952974739</v>
      </c>
      <c r="G610">
        <f t="shared" si="78"/>
        <v>8.2379999999999995</v>
      </c>
      <c r="H610">
        <f t="shared" si="79"/>
        <v>5</v>
      </c>
      <c r="I610">
        <f t="shared" si="80"/>
        <v>6.9821211249049355</v>
      </c>
      <c r="J610">
        <f t="shared" si="84"/>
        <v>7.5775879529747385</v>
      </c>
    </row>
    <row r="611" spans="1:10" x14ac:dyDescent="0.2">
      <c r="A611">
        <v>217</v>
      </c>
      <c r="B611">
        <v>93</v>
      </c>
      <c r="C611">
        <f t="shared" si="81"/>
        <v>90.677999999999997</v>
      </c>
      <c r="D611">
        <f t="shared" si="85"/>
        <v>94</v>
      </c>
      <c r="E611">
        <f t="shared" si="82"/>
        <v>93.057787676887472</v>
      </c>
      <c r="F611">
        <f t="shared" si="83"/>
        <v>89.153089632765841</v>
      </c>
      <c r="G611">
        <f t="shared" si="78"/>
        <v>2.3220000000000027</v>
      </c>
      <c r="H611">
        <f t="shared" si="79"/>
        <v>1</v>
      </c>
      <c r="I611">
        <f t="shared" si="80"/>
        <v>5.7787676887471662E-2</v>
      </c>
      <c r="J611">
        <f t="shared" si="84"/>
        <v>3.8469103672341589</v>
      </c>
    </row>
    <row r="612" spans="1:10" x14ac:dyDescent="0.2">
      <c r="A612">
        <v>219</v>
      </c>
      <c r="B612">
        <v>97</v>
      </c>
      <c r="C612">
        <f t="shared" si="81"/>
        <v>91.087999999999994</v>
      </c>
      <c r="D612">
        <f t="shared" si="85"/>
        <v>94</v>
      </c>
      <c r="E612">
        <f t="shared" si="82"/>
        <v>93.290163703443966</v>
      </c>
      <c r="F612">
        <f t="shared" si="83"/>
        <v>89.599924903703609</v>
      </c>
      <c r="G612">
        <f t="shared" si="78"/>
        <v>5.9120000000000061</v>
      </c>
      <c r="H612">
        <f t="shared" si="79"/>
        <v>3</v>
      </c>
      <c r="I612">
        <f t="shared" si="80"/>
        <v>3.7098362965560341</v>
      </c>
      <c r="J612">
        <f t="shared" si="84"/>
        <v>7.4000750962963906</v>
      </c>
    </row>
    <row r="613" spans="1:10" x14ac:dyDescent="0.2">
      <c r="A613">
        <v>110</v>
      </c>
      <c r="B613">
        <v>69</v>
      </c>
      <c r="C613">
        <f t="shared" si="81"/>
        <v>68.742999999999995</v>
      </c>
      <c r="D613">
        <f t="shared" si="85"/>
        <v>68</v>
      </c>
      <c r="E613">
        <f t="shared" si="82"/>
        <v>64.592151724903317</v>
      </c>
      <c r="F613">
        <f t="shared" si="83"/>
        <v>68.229889807871658</v>
      </c>
      <c r="G613">
        <f t="shared" si="78"/>
        <v>0.257000000000005</v>
      </c>
      <c r="H613">
        <f t="shared" si="79"/>
        <v>1</v>
      </c>
      <c r="I613">
        <f t="shared" si="80"/>
        <v>4.4078482750966828</v>
      </c>
      <c r="J613">
        <f t="shared" si="84"/>
        <v>0.77011019212834242</v>
      </c>
    </row>
    <row r="614" spans="1:10" x14ac:dyDescent="0.2">
      <c r="A614">
        <v>133</v>
      </c>
      <c r="B614">
        <v>69</v>
      </c>
      <c r="C614">
        <f t="shared" si="81"/>
        <v>73.457999999999998</v>
      </c>
      <c r="D614">
        <f t="shared" si="85"/>
        <v>68</v>
      </c>
      <c r="E614">
        <f t="shared" si="82"/>
        <v>73.763867376381583</v>
      </c>
      <c r="F614">
        <f t="shared" si="83"/>
        <v>72.267663452958459</v>
      </c>
      <c r="G614">
        <f t="shared" si="78"/>
        <v>4.4579999999999984</v>
      </c>
      <c r="H614">
        <f t="shared" si="79"/>
        <v>1</v>
      </c>
      <c r="I614">
        <f t="shared" si="80"/>
        <v>4.7638673763815831</v>
      </c>
      <c r="J614">
        <f t="shared" si="84"/>
        <v>3.2676634529584589</v>
      </c>
    </row>
    <row r="615" spans="1:10" x14ac:dyDescent="0.2">
      <c r="A615">
        <v>120</v>
      </c>
      <c r="B615">
        <v>66</v>
      </c>
      <c r="C615">
        <f t="shared" si="81"/>
        <v>70.792999999999992</v>
      </c>
      <c r="D615">
        <f t="shared" si="85"/>
        <v>68</v>
      </c>
      <c r="E615">
        <f t="shared" si="82"/>
        <v>68.769483750154052</v>
      </c>
      <c r="F615">
        <f t="shared" si="83"/>
        <v>69.956956355590791</v>
      </c>
      <c r="G615">
        <f t="shared" si="78"/>
        <v>4.7929999999999922</v>
      </c>
      <c r="H615">
        <f t="shared" si="79"/>
        <v>2</v>
      </c>
      <c r="I615">
        <f t="shared" si="80"/>
        <v>2.7694837501540519</v>
      </c>
      <c r="J615">
        <f t="shared" si="84"/>
        <v>3.9569563555907905</v>
      </c>
    </row>
    <row r="616" spans="1:10" x14ac:dyDescent="0.2">
      <c r="A616">
        <v>110</v>
      </c>
      <c r="B616">
        <v>70</v>
      </c>
      <c r="C616">
        <f t="shared" si="81"/>
        <v>68.742999999999995</v>
      </c>
      <c r="D616">
        <f t="shared" si="85"/>
        <v>68</v>
      </c>
      <c r="E616">
        <f t="shared" si="82"/>
        <v>64.592151724903317</v>
      </c>
      <c r="F616">
        <f t="shared" si="83"/>
        <v>68.229889807871658</v>
      </c>
      <c r="G616">
        <f t="shared" si="78"/>
        <v>1.257000000000005</v>
      </c>
      <c r="H616">
        <f t="shared" si="79"/>
        <v>2</v>
      </c>
      <c r="I616">
        <f t="shared" si="80"/>
        <v>5.4078482750966828</v>
      </c>
      <c r="J616">
        <f t="shared" si="84"/>
        <v>1.7701101921283424</v>
      </c>
    </row>
    <row r="617" spans="1:10" x14ac:dyDescent="0.2">
      <c r="A617">
        <v>235</v>
      </c>
      <c r="B617">
        <v>94</v>
      </c>
      <c r="C617">
        <f t="shared" si="81"/>
        <v>94.367999999999995</v>
      </c>
      <c r="D617">
        <f t="shared" si="85"/>
        <v>94</v>
      </c>
      <c r="E617">
        <f t="shared" si="82"/>
        <v>94.895142251300157</v>
      </c>
      <c r="F617">
        <f t="shared" si="83"/>
        <v>93.256180437837983</v>
      </c>
      <c r="G617">
        <f t="shared" si="78"/>
        <v>0.367999999999995</v>
      </c>
      <c r="H617">
        <f t="shared" si="79"/>
        <v>0</v>
      </c>
      <c r="I617">
        <f t="shared" si="80"/>
        <v>0.89514225130015745</v>
      </c>
      <c r="J617">
        <f t="shared" si="84"/>
        <v>0.74381956216201672</v>
      </c>
    </row>
    <row r="618" spans="1:10" x14ac:dyDescent="0.2">
      <c r="A618">
        <v>230</v>
      </c>
      <c r="B618">
        <v>84</v>
      </c>
      <c r="C618">
        <f t="shared" si="81"/>
        <v>93.342999999999989</v>
      </c>
      <c r="D618">
        <f t="shared" si="85"/>
        <v>94</v>
      </c>
      <c r="E618">
        <f t="shared" si="82"/>
        <v>94.439147920014065</v>
      </c>
      <c r="F618">
        <f t="shared" si="83"/>
        <v>92.097852922917539</v>
      </c>
      <c r="G618">
        <f t="shared" si="78"/>
        <v>9.3429999999999893</v>
      </c>
      <c r="H618">
        <f t="shared" si="79"/>
        <v>10</v>
      </c>
      <c r="I618">
        <f t="shared" si="80"/>
        <v>10.439147920014065</v>
      </c>
      <c r="J618">
        <f t="shared" si="84"/>
        <v>8.0978529229175393</v>
      </c>
    </row>
    <row r="619" spans="1:10" x14ac:dyDescent="0.2">
      <c r="A619">
        <v>230</v>
      </c>
      <c r="B619">
        <v>98</v>
      </c>
      <c r="C619">
        <f t="shared" si="81"/>
        <v>93.342999999999989</v>
      </c>
      <c r="D619">
        <f t="shared" si="85"/>
        <v>94</v>
      </c>
      <c r="E619">
        <f t="shared" si="82"/>
        <v>94.439147920014065</v>
      </c>
      <c r="F619">
        <f t="shared" si="83"/>
        <v>92.097852922917539</v>
      </c>
      <c r="G619">
        <f t="shared" si="78"/>
        <v>4.6570000000000107</v>
      </c>
      <c r="H619">
        <f t="shared" si="79"/>
        <v>4</v>
      </c>
      <c r="I619">
        <f t="shared" si="80"/>
        <v>3.5608520799859349</v>
      </c>
      <c r="J619">
        <f t="shared" si="84"/>
        <v>5.9021470770824607</v>
      </c>
    </row>
    <row r="620" spans="1:10" x14ac:dyDescent="0.2">
      <c r="A620">
        <v>235</v>
      </c>
      <c r="B620">
        <v>94</v>
      </c>
      <c r="C620">
        <f t="shared" si="81"/>
        <v>94.367999999999995</v>
      </c>
      <c r="D620">
        <f t="shared" si="85"/>
        <v>94</v>
      </c>
      <c r="E620">
        <f t="shared" si="82"/>
        <v>94.895142251300157</v>
      </c>
      <c r="F620">
        <f t="shared" si="83"/>
        <v>93.256180437837983</v>
      </c>
      <c r="G620">
        <f t="shared" si="78"/>
        <v>0.367999999999995</v>
      </c>
      <c r="H620">
        <f t="shared" si="79"/>
        <v>0</v>
      </c>
      <c r="I620">
        <f t="shared" si="80"/>
        <v>0.89514225130015745</v>
      </c>
      <c r="J620">
        <f t="shared" si="84"/>
        <v>0.74381956216201672</v>
      </c>
    </row>
    <row r="621" spans="1:10" x14ac:dyDescent="0.2">
      <c r="A621">
        <v>226</v>
      </c>
      <c r="B621">
        <v>85</v>
      </c>
      <c r="C621">
        <f t="shared" si="81"/>
        <v>92.522999999999996</v>
      </c>
      <c r="D621">
        <f t="shared" si="85"/>
        <v>94</v>
      </c>
      <c r="E621">
        <f t="shared" si="82"/>
        <v>94.045550487430717</v>
      </c>
      <c r="F621">
        <f t="shared" si="83"/>
        <v>91.181558515875096</v>
      </c>
      <c r="G621">
        <f t="shared" si="78"/>
        <v>7.5229999999999961</v>
      </c>
      <c r="H621">
        <f t="shared" si="79"/>
        <v>9</v>
      </c>
      <c r="I621">
        <f t="shared" si="80"/>
        <v>9.0455504874307167</v>
      </c>
      <c r="J621">
        <f t="shared" si="84"/>
        <v>6.1815585158750963</v>
      </c>
    </row>
    <row r="622" spans="1:10" x14ac:dyDescent="0.2">
      <c r="A622">
        <v>245</v>
      </c>
      <c r="B622">
        <v>96</v>
      </c>
      <c r="C622">
        <f t="shared" si="81"/>
        <v>96.417999999999992</v>
      </c>
      <c r="D622">
        <f t="shared" si="85"/>
        <v>94</v>
      </c>
      <c r="E622">
        <f t="shared" si="82"/>
        <v>95.697954659746657</v>
      </c>
      <c r="F622">
        <f t="shared" si="83"/>
        <v>95.61672403619022</v>
      </c>
      <c r="G622">
        <f t="shared" si="78"/>
        <v>0.41799999999999216</v>
      </c>
      <c r="H622">
        <f t="shared" si="79"/>
        <v>2</v>
      </c>
      <c r="I622">
        <f t="shared" si="80"/>
        <v>0.3020453402533434</v>
      </c>
      <c r="J622">
        <f t="shared" si="84"/>
        <v>0.3832759638097798</v>
      </c>
    </row>
    <row r="623" spans="1:10" x14ac:dyDescent="0.2">
      <c r="A623">
        <v>239</v>
      </c>
      <c r="B623">
        <v>92</v>
      </c>
      <c r="C623">
        <f t="shared" si="81"/>
        <v>95.187999999999988</v>
      </c>
      <c r="D623">
        <f t="shared" si="85"/>
        <v>94</v>
      </c>
      <c r="E623">
        <f t="shared" si="82"/>
        <v>95.232942132081575</v>
      </c>
      <c r="F623">
        <f t="shared" si="83"/>
        <v>94.193322969158643</v>
      </c>
      <c r="G623">
        <f t="shared" si="78"/>
        <v>3.1879999999999882</v>
      </c>
      <c r="H623">
        <f t="shared" si="79"/>
        <v>2</v>
      </c>
      <c r="I623">
        <f t="shared" si="80"/>
        <v>3.2329421320815754</v>
      </c>
      <c r="J623">
        <f t="shared" si="84"/>
        <v>2.1933229691586433</v>
      </c>
    </row>
    <row r="624" spans="1:10" x14ac:dyDescent="0.2">
      <c r="A624">
        <v>165</v>
      </c>
      <c r="B624">
        <v>81</v>
      </c>
      <c r="C624">
        <f t="shared" si="81"/>
        <v>80.018000000000001</v>
      </c>
      <c r="D624">
        <f t="shared" si="85"/>
        <v>68</v>
      </c>
      <c r="E624">
        <f t="shared" si="82"/>
        <v>83.660700786110496</v>
      </c>
      <c r="F624">
        <f t="shared" si="83"/>
        <v>78.285975865035709</v>
      </c>
      <c r="G624">
        <f t="shared" si="78"/>
        <v>0.98199999999999932</v>
      </c>
      <c r="H624">
        <f t="shared" si="79"/>
        <v>13</v>
      </c>
      <c r="I624">
        <f t="shared" si="80"/>
        <v>2.6607007861104961</v>
      </c>
      <c r="J624">
        <f t="shared" si="84"/>
        <v>2.7140241349642906</v>
      </c>
    </row>
    <row r="625" spans="1:10" x14ac:dyDescent="0.2">
      <c r="A625">
        <v>245</v>
      </c>
      <c r="B625">
        <v>90</v>
      </c>
      <c r="C625">
        <f t="shared" si="81"/>
        <v>96.417999999999992</v>
      </c>
      <c r="D625">
        <f t="shared" si="85"/>
        <v>94</v>
      </c>
      <c r="E625">
        <f t="shared" si="82"/>
        <v>95.697954659746657</v>
      </c>
      <c r="F625">
        <f t="shared" si="83"/>
        <v>95.61672403619022</v>
      </c>
      <c r="G625">
        <f t="shared" si="78"/>
        <v>6.4179999999999922</v>
      </c>
      <c r="H625">
        <f t="shared" si="79"/>
        <v>4</v>
      </c>
      <c r="I625">
        <f t="shared" si="80"/>
        <v>5.6979546597466566</v>
      </c>
      <c r="J625">
        <f t="shared" si="84"/>
        <v>5.6167240361902202</v>
      </c>
    </row>
    <row r="626" spans="1:10" x14ac:dyDescent="0.2">
      <c r="A626">
        <v>210</v>
      </c>
      <c r="B626">
        <v>99</v>
      </c>
      <c r="C626">
        <f t="shared" si="81"/>
        <v>89.242999999999995</v>
      </c>
      <c r="D626">
        <f t="shared" si="85"/>
        <v>94</v>
      </c>
      <c r="E626">
        <f t="shared" si="82"/>
        <v>92.182141959692174</v>
      </c>
      <c r="F626">
        <f t="shared" si="83"/>
        <v>87.606641803980708</v>
      </c>
      <c r="G626">
        <f t="shared" si="78"/>
        <v>9.757000000000005</v>
      </c>
      <c r="H626">
        <f t="shared" si="79"/>
        <v>5</v>
      </c>
      <c r="I626">
        <f t="shared" si="80"/>
        <v>6.8178580403078257</v>
      </c>
      <c r="J626">
        <f t="shared" si="84"/>
        <v>11.393358196019292</v>
      </c>
    </row>
    <row r="627" spans="1:10" x14ac:dyDescent="0.2">
      <c r="A627">
        <v>234</v>
      </c>
      <c r="B627">
        <v>94</v>
      </c>
      <c r="C627">
        <f t="shared" si="81"/>
        <v>94.162999999999997</v>
      </c>
      <c r="D627">
        <f t="shared" si="85"/>
        <v>94</v>
      </c>
      <c r="E627">
        <f t="shared" si="82"/>
        <v>94.807018536349844</v>
      </c>
      <c r="F627">
        <f t="shared" si="83"/>
        <v>93.023355282248147</v>
      </c>
      <c r="G627">
        <f t="shared" si="78"/>
        <v>0.1629999999999967</v>
      </c>
      <c r="H627">
        <f t="shared" si="79"/>
        <v>0</v>
      </c>
      <c r="I627">
        <f t="shared" si="80"/>
        <v>0.80701853634984388</v>
      </c>
      <c r="J627">
        <f t="shared" si="84"/>
        <v>0.97664471775185291</v>
      </c>
    </row>
    <row r="628" spans="1:10" x14ac:dyDescent="0.2">
      <c r="A628">
        <v>260</v>
      </c>
      <c r="B628">
        <v>91.75</v>
      </c>
      <c r="C628">
        <f t="shared" si="81"/>
        <v>99.492999999999995</v>
      </c>
      <c r="D628">
        <f t="shared" si="85"/>
        <v>94</v>
      </c>
      <c r="E628">
        <f t="shared" si="82"/>
        <v>96.668169175961523</v>
      </c>
      <c r="F628">
        <f t="shared" si="83"/>
        <v>99.270044037453687</v>
      </c>
      <c r="G628">
        <f t="shared" si="78"/>
        <v>7.742999999999995</v>
      </c>
      <c r="H628">
        <f t="shared" si="79"/>
        <v>2.25</v>
      </c>
      <c r="I628">
        <f t="shared" si="80"/>
        <v>4.9181691759615234</v>
      </c>
      <c r="J628">
        <f t="shared" si="84"/>
        <v>7.5200440374536868</v>
      </c>
    </row>
    <row r="629" spans="1:10" x14ac:dyDescent="0.2">
      <c r="A629">
        <v>250</v>
      </c>
      <c r="B629">
        <v>105</v>
      </c>
      <c r="C629">
        <f t="shared" si="81"/>
        <v>97.442999999999998</v>
      </c>
      <c r="D629">
        <f t="shared" si="85"/>
        <v>94</v>
      </c>
      <c r="E629">
        <f t="shared" si="82"/>
        <v>96.050115633145978</v>
      </c>
      <c r="F629">
        <f t="shared" si="83"/>
        <v>96.819308882879014</v>
      </c>
      <c r="G629">
        <f t="shared" si="78"/>
        <v>7.5570000000000022</v>
      </c>
      <c r="H629">
        <f t="shared" si="79"/>
        <v>11</v>
      </c>
      <c r="I629">
        <f t="shared" si="80"/>
        <v>8.9498843668540218</v>
      </c>
      <c r="J629">
        <f t="shared" si="84"/>
        <v>8.1806911171209862</v>
      </c>
    </row>
    <row r="630" spans="1:10" x14ac:dyDescent="0.2">
      <c r="A630">
        <v>115</v>
      </c>
      <c r="B630">
        <v>75</v>
      </c>
      <c r="C630">
        <f t="shared" si="81"/>
        <v>69.768000000000001</v>
      </c>
      <c r="D630">
        <f t="shared" si="85"/>
        <v>68</v>
      </c>
      <c r="E630">
        <f t="shared" si="82"/>
        <v>66.714139318500031</v>
      </c>
      <c r="F630">
        <f t="shared" si="83"/>
        <v>69.088026628613775</v>
      </c>
      <c r="G630">
        <f t="shared" si="78"/>
        <v>5.2319999999999993</v>
      </c>
      <c r="H630">
        <f t="shared" si="79"/>
        <v>7</v>
      </c>
      <c r="I630">
        <f t="shared" si="80"/>
        <v>8.2858606814999689</v>
      </c>
      <c r="J630">
        <f t="shared" si="84"/>
        <v>5.9119733713862246</v>
      </c>
    </row>
    <row r="631" spans="1:10" x14ac:dyDescent="0.2">
      <c r="A631">
        <v>250</v>
      </c>
      <c r="B631">
        <v>89</v>
      </c>
      <c r="C631">
        <f t="shared" si="81"/>
        <v>97.442999999999998</v>
      </c>
      <c r="D631">
        <f t="shared" si="85"/>
        <v>94</v>
      </c>
      <c r="E631">
        <f t="shared" si="82"/>
        <v>96.050115633145978</v>
      </c>
      <c r="F631">
        <f t="shared" si="83"/>
        <v>96.819308882879014</v>
      </c>
      <c r="G631">
        <f t="shared" si="78"/>
        <v>8.4429999999999978</v>
      </c>
      <c r="H631">
        <f t="shared" si="79"/>
        <v>5</v>
      </c>
      <c r="I631">
        <f t="shared" si="80"/>
        <v>7.0501156331459782</v>
      </c>
      <c r="J631">
        <f t="shared" si="84"/>
        <v>7.8193088828790138</v>
      </c>
    </row>
    <row r="632" spans="1:10" x14ac:dyDescent="0.2">
      <c r="A632">
        <v>250</v>
      </c>
      <c r="B632">
        <v>100</v>
      </c>
      <c r="C632">
        <f t="shared" si="81"/>
        <v>97.442999999999998</v>
      </c>
      <c r="D632">
        <f t="shared" si="85"/>
        <v>94</v>
      </c>
      <c r="E632">
        <f t="shared" si="82"/>
        <v>96.050115633145978</v>
      </c>
      <c r="F632">
        <f t="shared" si="83"/>
        <v>96.819308882879014</v>
      </c>
      <c r="G632">
        <f t="shared" si="78"/>
        <v>2.5570000000000022</v>
      </c>
      <c r="H632">
        <f t="shared" si="79"/>
        <v>6</v>
      </c>
      <c r="I632">
        <f t="shared" si="80"/>
        <v>3.9498843668540218</v>
      </c>
      <c r="J632">
        <f t="shared" si="84"/>
        <v>3.1806911171209862</v>
      </c>
    </row>
    <row r="633" spans="1:10" x14ac:dyDescent="0.2">
      <c r="A633">
        <v>130</v>
      </c>
      <c r="B633">
        <v>72</v>
      </c>
      <c r="C633">
        <f t="shared" si="81"/>
        <v>72.842999999999989</v>
      </c>
      <c r="D633">
        <f t="shared" si="85"/>
        <v>68</v>
      </c>
      <c r="E633">
        <f t="shared" si="82"/>
        <v>72.658664913531098</v>
      </c>
      <c r="F633">
        <f t="shared" si="83"/>
        <v>71.727739211054967</v>
      </c>
      <c r="G633">
        <f t="shared" si="78"/>
        <v>0.84299999999998931</v>
      </c>
      <c r="H633">
        <f t="shared" si="79"/>
        <v>4</v>
      </c>
      <c r="I633">
        <f t="shared" si="80"/>
        <v>0.6586649135310978</v>
      </c>
      <c r="J633">
        <f t="shared" si="84"/>
        <v>0.27226078894503303</v>
      </c>
    </row>
    <row r="634" spans="1:10" x14ac:dyDescent="0.2">
      <c r="A634">
        <v>115</v>
      </c>
      <c r="B634">
        <v>72</v>
      </c>
      <c r="C634">
        <f t="shared" si="81"/>
        <v>69.768000000000001</v>
      </c>
      <c r="D634">
        <f t="shared" si="85"/>
        <v>68</v>
      </c>
      <c r="E634">
        <f t="shared" si="82"/>
        <v>66.714139318500031</v>
      </c>
      <c r="F634">
        <f t="shared" si="83"/>
        <v>69.088026628613775</v>
      </c>
      <c r="G634">
        <f t="shared" si="78"/>
        <v>2.2319999999999993</v>
      </c>
      <c r="H634">
        <f t="shared" si="79"/>
        <v>4</v>
      </c>
      <c r="I634">
        <f t="shared" si="80"/>
        <v>5.2858606814999689</v>
      </c>
      <c r="J634">
        <f t="shared" si="84"/>
        <v>2.9119733713862246</v>
      </c>
    </row>
    <row r="635" spans="1:10" x14ac:dyDescent="0.2">
      <c r="A635">
        <v>120</v>
      </c>
      <c r="B635">
        <v>67</v>
      </c>
      <c r="C635">
        <f t="shared" si="81"/>
        <v>70.792999999999992</v>
      </c>
      <c r="D635">
        <f t="shared" si="85"/>
        <v>68</v>
      </c>
      <c r="E635">
        <f t="shared" si="82"/>
        <v>68.769483750154052</v>
      </c>
      <c r="F635">
        <f t="shared" si="83"/>
        <v>69.956956355590791</v>
      </c>
      <c r="G635">
        <f t="shared" si="78"/>
        <v>3.7929999999999922</v>
      </c>
      <c r="H635">
        <f t="shared" si="79"/>
        <v>1</v>
      </c>
      <c r="I635">
        <f t="shared" si="80"/>
        <v>1.7694837501540519</v>
      </c>
      <c r="J635">
        <f t="shared" si="84"/>
        <v>2.9569563555907905</v>
      </c>
    </row>
    <row r="636" spans="1:10" x14ac:dyDescent="0.2">
      <c r="A636">
        <v>208</v>
      </c>
      <c r="B636">
        <v>94</v>
      </c>
      <c r="C636">
        <f t="shared" si="81"/>
        <v>88.832999999999998</v>
      </c>
      <c r="D636">
        <f t="shared" si="85"/>
        <v>94</v>
      </c>
      <c r="E636">
        <f t="shared" si="82"/>
        <v>91.913260198767787</v>
      </c>
      <c r="F636">
        <f t="shared" si="83"/>
        <v>87.169747045770819</v>
      </c>
      <c r="G636">
        <f t="shared" si="78"/>
        <v>5.1670000000000016</v>
      </c>
      <c r="H636">
        <f t="shared" si="79"/>
        <v>0</v>
      </c>
      <c r="I636">
        <f t="shared" si="80"/>
        <v>2.0867398012322127</v>
      </c>
      <c r="J636">
        <f t="shared" si="84"/>
        <v>6.8302529542291808</v>
      </c>
    </row>
    <row r="637" spans="1:10" x14ac:dyDescent="0.2">
      <c r="A637">
        <v>218</v>
      </c>
      <c r="B637">
        <v>97</v>
      </c>
      <c r="C637">
        <f t="shared" si="81"/>
        <v>90.882999999999996</v>
      </c>
      <c r="D637">
        <f t="shared" si="85"/>
        <v>94</v>
      </c>
      <c r="E637">
        <f t="shared" si="82"/>
        <v>93.174929652753107</v>
      </c>
      <c r="F637">
        <f t="shared" si="83"/>
        <v>89.376228025291923</v>
      </c>
      <c r="G637">
        <f t="shared" si="78"/>
        <v>6.1170000000000044</v>
      </c>
      <c r="H637">
        <f t="shared" si="79"/>
        <v>3</v>
      </c>
      <c r="I637">
        <f t="shared" si="80"/>
        <v>3.8250703472468928</v>
      </c>
      <c r="J637">
        <f t="shared" si="84"/>
        <v>7.6237719747080774</v>
      </c>
    </row>
    <row r="638" spans="1:10" x14ac:dyDescent="0.2">
      <c r="A638">
        <v>258</v>
      </c>
      <c r="B638">
        <v>99</v>
      </c>
      <c r="C638">
        <f t="shared" si="81"/>
        <v>99.082999999999998</v>
      </c>
      <c r="D638">
        <f t="shared" si="85"/>
        <v>94</v>
      </c>
      <c r="E638">
        <f t="shared" si="82"/>
        <v>96.553130515926796</v>
      </c>
      <c r="F638">
        <f t="shared" si="83"/>
        <v>98.774983834321247</v>
      </c>
      <c r="G638">
        <f t="shared" si="78"/>
        <v>8.2999999999998408E-2</v>
      </c>
      <c r="H638">
        <f t="shared" si="79"/>
        <v>5</v>
      </c>
      <c r="I638">
        <f t="shared" si="80"/>
        <v>2.4468694840732041</v>
      </c>
      <c r="J638">
        <f t="shared" si="84"/>
        <v>0.2250161656787526</v>
      </c>
    </row>
    <row r="639" spans="1:10" x14ac:dyDescent="0.2">
      <c r="A639">
        <v>257</v>
      </c>
      <c r="B639">
        <v>102</v>
      </c>
      <c r="C639">
        <f t="shared" si="81"/>
        <v>98.877999999999986</v>
      </c>
      <c r="D639">
        <f t="shared" si="85"/>
        <v>94</v>
      </c>
      <c r="E639">
        <f t="shared" si="82"/>
        <v>96.494065030557593</v>
      </c>
      <c r="F639">
        <f t="shared" si="83"/>
        <v>98.528380329099008</v>
      </c>
      <c r="G639">
        <f t="shared" si="78"/>
        <v>3.1220000000000141</v>
      </c>
      <c r="H639">
        <f t="shared" si="79"/>
        <v>8</v>
      </c>
      <c r="I639">
        <f t="shared" si="80"/>
        <v>5.5059349694424071</v>
      </c>
      <c r="J639">
        <f t="shared" si="84"/>
        <v>3.4716196709009921</v>
      </c>
    </row>
    <row r="640" spans="1:10" x14ac:dyDescent="0.2">
      <c r="A640">
        <v>252</v>
      </c>
      <c r="B640">
        <v>93</v>
      </c>
      <c r="C640">
        <f t="shared" si="81"/>
        <v>97.852999999999994</v>
      </c>
      <c r="D640">
        <f t="shared" si="85"/>
        <v>94</v>
      </c>
      <c r="E640">
        <f t="shared" si="82"/>
        <v>96.182582441817857</v>
      </c>
      <c r="F640">
        <f t="shared" si="83"/>
        <v>97.30456724346854</v>
      </c>
      <c r="G640">
        <f t="shared" si="78"/>
        <v>4.8529999999999944</v>
      </c>
      <c r="H640">
        <f t="shared" si="79"/>
        <v>1</v>
      </c>
      <c r="I640">
        <f t="shared" si="80"/>
        <v>3.182582441817857</v>
      </c>
      <c r="J640">
        <f t="shared" si="84"/>
        <v>4.30456724346854</v>
      </c>
    </row>
    <row r="641" spans="1:10" x14ac:dyDescent="0.2">
      <c r="A641">
        <v>239</v>
      </c>
      <c r="B641">
        <v>93</v>
      </c>
      <c r="C641">
        <f t="shared" si="81"/>
        <v>95.187999999999988</v>
      </c>
      <c r="D641">
        <f t="shared" si="85"/>
        <v>94</v>
      </c>
      <c r="E641">
        <f t="shared" si="82"/>
        <v>95.232942132081575</v>
      </c>
      <c r="F641">
        <f t="shared" si="83"/>
        <v>94.193322969158643</v>
      </c>
      <c r="G641">
        <f t="shared" si="78"/>
        <v>2.1879999999999882</v>
      </c>
      <c r="H641">
        <f t="shared" si="79"/>
        <v>1</v>
      </c>
      <c r="I641">
        <f t="shared" si="80"/>
        <v>2.2329421320815754</v>
      </c>
      <c r="J641">
        <f t="shared" si="84"/>
        <v>1.1933229691586433</v>
      </c>
    </row>
    <row r="642" spans="1:10" x14ac:dyDescent="0.2">
      <c r="A642">
        <v>241</v>
      </c>
      <c r="B642">
        <v>85</v>
      </c>
      <c r="C642">
        <f t="shared" si="81"/>
        <v>95.597999999999985</v>
      </c>
      <c r="D642">
        <f t="shared" si="85"/>
        <v>94</v>
      </c>
      <c r="E642">
        <f t="shared" si="82"/>
        <v>95.393333616656861</v>
      </c>
      <c r="F642">
        <f t="shared" si="83"/>
        <v>94.665419888769875</v>
      </c>
      <c r="G642">
        <f t="shared" ref="G642:G705" si="86">ABS(B642-C642)</f>
        <v>10.597999999999985</v>
      </c>
      <c r="H642">
        <f t="shared" ref="H642:H705" si="87" xml:space="preserve"> ABS(B642 - D642)</f>
        <v>9</v>
      </c>
      <c r="I642">
        <f t="shared" ref="I642:I705" si="88" xml:space="preserve"> ABS(B642 - E642)</f>
        <v>10.393333616656861</v>
      </c>
      <c r="J642">
        <f t="shared" si="84"/>
        <v>9.6654198887698755</v>
      </c>
    </row>
    <row r="643" spans="1:10" x14ac:dyDescent="0.2">
      <c r="A643">
        <v>115</v>
      </c>
      <c r="B643">
        <v>65</v>
      </c>
      <c r="C643">
        <f t="shared" ref="C643:C706" si="89">0.205*A643 + 46.193</f>
        <v>69.768000000000001</v>
      </c>
      <c r="D643">
        <f t="shared" si="85"/>
        <v>68</v>
      </c>
      <c r="E643">
        <f t="shared" ref="E643:E706" si="90" xml:space="preserve"> 99.7507/ (1+ 4.35998 * POWER(2.71828, (-0.0189154 * A643)))</f>
        <v>66.714139318500031</v>
      </c>
      <c r="F643">
        <f t="shared" ref="F643:F706" si="91" xml:space="preserve"> 51.827 * POWER(2.718, 0.0025 * A643)</f>
        <v>69.088026628613775</v>
      </c>
      <c r="G643">
        <f t="shared" si="86"/>
        <v>4.7680000000000007</v>
      </c>
      <c r="H643">
        <f t="shared" si="87"/>
        <v>3</v>
      </c>
      <c r="I643">
        <f t="shared" si="88"/>
        <v>1.7141393185000311</v>
      </c>
      <c r="J643">
        <f t="shared" ref="J643:J706" si="92" xml:space="preserve"> ABS(B643 - F643)</f>
        <v>4.0880266286137754</v>
      </c>
    </row>
    <row r="644" spans="1:10" x14ac:dyDescent="0.2">
      <c r="A644">
        <v>262</v>
      </c>
      <c r="B644">
        <v>103</v>
      </c>
      <c r="C644">
        <f t="shared" si="89"/>
        <v>99.902999999999992</v>
      </c>
      <c r="D644">
        <f t="shared" ref="D644:D707" si="93">IF(A644&gt;=180,94,68)</f>
        <v>94</v>
      </c>
      <c r="E644">
        <f t="shared" si="90"/>
        <v>96.779196473864189</v>
      </c>
      <c r="F644">
        <f t="shared" si="91"/>
        <v>99.767585482244797</v>
      </c>
      <c r="G644">
        <f t="shared" si="86"/>
        <v>3.0970000000000084</v>
      </c>
      <c r="H644">
        <f t="shared" si="87"/>
        <v>9</v>
      </c>
      <c r="I644">
        <f t="shared" si="88"/>
        <v>6.2208035261358106</v>
      </c>
      <c r="J644">
        <f t="shared" si="92"/>
        <v>3.2324145177552026</v>
      </c>
    </row>
    <row r="645" spans="1:10" x14ac:dyDescent="0.2">
      <c r="A645">
        <v>106</v>
      </c>
      <c r="B645">
        <v>50</v>
      </c>
      <c r="C645">
        <f t="shared" si="89"/>
        <v>67.923000000000002</v>
      </c>
      <c r="D645">
        <f t="shared" si="93"/>
        <v>68</v>
      </c>
      <c r="E645">
        <f t="shared" si="90"/>
        <v>62.851003632513368</v>
      </c>
      <c r="F645">
        <f t="shared" si="91"/>
        <v>67.55106110079636</v>
      </c>
      <c r="G645">
        <f t="shared" si="86"/>
        <v>17.923000000000002</v>
      </c>
      <c r="H645">
        <f t="shared" si="87"/>
        <v>18</v>
      </c>
      <c r="I645">
        <f t="shared" si="88"/>
        <v>12.851003632513368</v>
      </c>
      <c r="J645">
        <f t="shared" si="92"/>
        <v>17.55106110079636</v>
      </c>
    </row>
    <row r="646" spans="1:10" x14ac:dyDescent="0.2">
      <c r="A646">
        <v>246</v>
      </c>
      <c r="B646">
        <v>90</v>
      </c>
      <c r="C646">
        <f t="shared" si="89"/>
        <v>96.62299999999999</v>
      </c>
      <c r="D646">
        <f t="shared" si="93"/>
        <v>94</v>
      </c>
      <c r="E646">
        <f t="shared" si="90"/>
        <v>95.770863645161313</v>
      </c>
      <c r="F646">
        <f t="shared" si="91"/>
        <v>95.856040050788565</v>
      </c>
      <c r="G646">
        <f t="shared" si="86"/>
        <v>6.6229999999999905</v>
      </c>
      <c r="H646">
        <f t="shared" si="87"/>
        <v>4</v>
      </c>
      <c r="I646">
        <f t="shared" si="88"/>
        <v>5.7708636451613131</v>
      </c>
      <c r="J646">
        <f t="shared" si="92"/>
        <v>5.8560400507885646</v>
      </c>
    </row>
    <row r="647" spans="1:10" x14ac:dyDescent="0.2">
      <c r="A647">
        <v>122</v>
      </c>
      <c r="B647">
        <v>67</v>
      </c>
      <c r="C647">
        <f t="shared" si="89"/>
        <v>71.203000000000003</v>
      </c>
      <c r="D647">
        <f t="shared" si="93"/>
        <v>68</v>
      </c>
      <c r="E647">
        <f t="shared" si="90"/>
        <v>69.57166254092256</v>
      </c>
      <c r="F647">
        <f t="shared" si="91"/>
        <v>70.307580609622732</v>
      </c>
      <c r="G647">
        <f t="shared" si="86"/>
        <v>4.203000000000003</v>
      </c>
      <c r="H647">
        <f t="shared" si="87"/>
        <v>1</v>
      </c>
      <c r="I647">
        <f t="shared" si="88"/>
        <v>2.57166254092256</v>
      </c>
      <c r="J647">
        <f t="shared" si="92"/>
        <v>3.3075806096227325</v>
      </c>
    </row>
    <row r="648" spans="1:10" x14ac:dyDescent="0.2">
      <c r="A648">
        <v>245</v>
      </c>
      <c r="B648">
        <v>89</v>
      </c>
      <c r="C648">
        <f t="shared" si="89"/>
        <v>96.417999999999992</v>
      </c>
      <c r="D648">
        <f t="shared" si="93"/>
        <v>94</v>
      </c>
      <c r="E648">
        <f t="shared" si="90"/>
        <v>95.697954659746657</v>
      </c>
      <c r="F648">
        <f t="shared" si="91"/>
        <v>95.61672403619022</v>
      </c>
      <c r="G648">
        <f t="shared" si="86"/>
        <v>7.4179999999999922</v>
      </c>
      <c r="H648">
        <f t="shared" si="87"/>
        <v>5</v>
      </c>
      <c r="I648">
        <f t="shared" si="88"/>
        <v>6.6979546597466566</v>
      </c>
      <c r="J648">
        <f t="shared" si="92"/>
        <v>6.6167240361902202</v>
      </c>
    </row>
    <row r="649" spans="1:10" x14ac:dyDescent="0.2">
      <c r="A649">
        <v>227</v>
      </c>
      <c r="B649">
        <v>83</v>
      </c>
      <c r="C649">
        <f t="shared" si="89"/>
        <v>92.727999999999994</v>
      </c>
      <c r="D649">
        <f t="shared" si="93"/>
        <v>94</v>
      </c>
      <c r="E649">
        <f t="shared" si="90"/>
        <v>94.146445405848468</v>
      </c>
      <c r="F649">
        <f t="shared" si="91"/>
        <v>91.409773897743094</v>
      </c>
      <c r="G649">
        <f t="shared" si="86"/>
        <v>9.7279999999999944</v>
      </c>
      <c r="H649">
        <f t="shared" si="87"/>
        <v>11</v>
      </c>
      <c r="I649">
        <f t="shared" si="88"/>
        <v>11.146445405848468</v>
      </c>
      <c r="J649">
        <f t="shared" si="92"/>
        <v>8.4097738977430936</v>
      </c>
    </row>
    <row r="650" spans="1:10" x14ac:dyDescent="0.2">
      <c r="A650">
        <v>257</v>
      </c>
      <c r="B650">
        <v>106</v>
      </c>
      <c r="C650">
        <f t="shared" si="89"/>
        <v>98.877999999999986</v>
      </c>
      <c r="D650">
        <f t="shared" si="93"/>
        <v>94</v>
      </c>
      <c r="E650">
        <f t="shared" si="90"/>
        <v>96.494065030557593</v>
      </c>
      <c r="F650">
        <f t="shared" si="91"/>
        <v>98.528380329099008</v>
      </c>
      <c r="G650">
        <f t="shared" si="86"/>
        <v>7.1220000000000141</v>
      </c>
      <c r="H650">
        <f t="shared" si="87"/>
        <v>12</v>
      </c>
      <c r="I650">
        <f t="shared" si="88"/>
        <v>9.5059349694424071</v>
      </c>
      <c r="J650">
        <f t="shared" si="92"/>
        <v>7.4716196709009921</v>
      </c>
    </row>
    <row r="651" spans="1:10" x14ac:dyDescent="0.2">
      <c r="A651">
        <v>244</v>
      </c>
      <c r="B651">
        <v>83</v>
      </c>
      <c r="C651">
        <f t="shared" si="89"/>
        <v>96.212999999999994</v>
      </c>
      <c r="D651">
        <f t="shared" si="93"/>
        <v>94</v>
      </c>
      <c r="E651">
        <f t="shared" si="90"/>
        <v>95.623767567367295</v>
      </c>
      <c r="F651">
        <f t="shared" si="91"/>
        <v>95.378005502510248</v>
      </c>
      <c r="G651">
        <f t="shared" si="86"/>
        <v>13.212999999999994</v>
      </c>
      <c r="H651">
        <f t="shared" si="87"/>
        <v>11</v>
      </c>
      <c r="I651">
        <f t="shared" si="88"/>
        <v>12.623767567367295</v>
      </c>
      <c r="J651">
        <f t="shared" si="92"/>
        <v>12.378005502510248</v>
      </c>
    </row>
    <row r="652" spans="1:10" x14ac:dyDescent="0.2">
      <c r="A652">
        <v>235</v>
      </c>
      <c r="B652">
        <v>91</v>
      </c>
      <c r="C652">
        <f t="shared" si="89"/>
        <v>94.367999999999995</v>
      </c>
      <c r="D652">
        <f t="shared" si="93"/>
        <v>94</v>
      </c>
      <c r="E652">
        <f t="shared" si="90"/>
        <v>94.895142251300157</v>
      </c>
      <c r="F652">
        <f t="shared" si="91"/>
        <v>93.256180437837983</v>
      </c>
      <c r="G652">
        <f t="shared" si="86"/>
        <v>3.367999999999995</v>
      </c>
      <c r="H652">
        <f t="shared" si="87"/>
        <v>3</v>
      </c>
      <c r="I652">
        <f t="shared" si="88"/>
        <v>3.8951422513001575</v>
      </c>
      <c r="J652">
        <f t="shared" si="92"/>
        <v>2.2561804378379833</v>
      </c>
    </row>
    <row r="653" spans="1:10" x14ac:dyDescent="0.2">
      <c r="A653">
        <v>253</v>
      </c>
      <c r="B653">
        <v>99</v>
      </c>
      <c r="C653">
        <f t="shared" si="89"/>
        <v>98.057999999999993</v>
      </c>
      <c r="D653">
        <f t="shared" si="93"/>
        <v>94</v>
      </c>
      <c r="E653">
        <f t="shared" si="90"/>
        <v>96.247092154513581</v>
      </c>
      <c r="F653">
        <f t="shared" si="91"/>
        <v>97.548107706391235</v>
      </c>
      <c r="G653">
        <f t="shared" si="86"/>
        <v>0.94200000000000728</v>
      </c>
      <c r="H653">
        <f t="shared" si="87"/>
        <v>5</v>
      </c>
      <c r="I653">
        <f t="shared" si="88"/>
        <v>2.7529078454864191</v>
      </c>
      <c r="J653">
        <f t="shared" si="92"/>
        <v>1.4518922936087648</v>
      </c>
    </row>
    <row r="654" spans="1:10" x14ac:dyDescent="0.2">
      <c r="A654">
        <v>283</v>
      </c>
      <c r="B654">
        <v>98</v>
      </c>
      <c r="C654">
        <f t="shared" si="89"/>
        <v>104.208</v>
      </c>
      <c r="D654">
        <f t="shared" si="93"/>
        <v>94</v>
      </c>
      <c r="E654">
        <f t="shared" si="90"/>
        <v>97.733605050512736</v>
      </c>
      <c r="F654">
        <f t="shared" si="91"/>
        <v>105.14474160313542</v>
      </c>
      <c r="G654">
        <f t="shared" si="86"/>
        <v>6.2079999999999984</v>
      </c>
      <c r="H654">
        <f t="shared" si="87"/>
        <v>4</v>
      </c>
      <c r="I654">
        <f t="shared" si="88"/>
        <v>0.26639494948726394</v>
      </c>
      <c r="J654">
        <f t="shared" si="92"/>
        <v>7.1447416031354152</v>
      </c>
    </row>
    <row r="655" spans="1:10" x14ac:dyDescent="0.2">
      <c r="A655">
        <v>245</v>
      </c>
      <c r="B655">
        <v>90</v>
      </c>
      <c r="C655">
        <f t="shared" si="89"/>
        <v>96.417999999999992</v>
      </c>
      <c r="D655">
        <f t="shared" si="93"/>
        <v>94</v>
      </c>
      <c r="E655">
        <f t="shared" si="90"/>
        <v>95.697954659746657</v>
      </c>
      <c r="F655">
        <f t="shared" si="91"/>
        <v>95.61672403619022</v>
      </c>
      <c r="G655">
        <f t="shared" si="86"/>
        <v>6.4179999999999922</v>
      </c>
      <c r="H655">
        <f t="shared" si="87"/>
        <v>4</v>
      </c>
      <c r="I655">
        <f t="shared" si="88"/>
        <v>5.6979546597466566</v>
      </c>
      <c r="J655">
        <f t="shared" si="92"/>
        <v>5.6167240361902202</v>
      </c>
    </row>
    <row r="656" spans="1:10" x14ac:dyDescent="0.2">
      <c r="A656">
        <v>247</v>
      </c>
      <c r="B656">
        <v>89</v>
      </c>
      <c r="C656">
        <f t="shared" si="89"/>
        <v>96.828000000000003</v>
      </c>
      <c r="D656">
        <f t="shared" si="93"/>
        <v>94</v>
      </c>
      <c r="E656">
        <f t="shared" si="90"/>
        <v>95.842514561704917</v>
      </c>
      <c r="F656">
        <f t="shared" si="91"/>
        <v>96.095955041721069</v>
      </c>
      <c r="G656">
        <f t="shared" si="86"/>
        <v>7.828000000000003</v>
      </c>
      <c r="H656">
        <f t="shared" si="87"/>
        <v>5</v>
      </c>
      <c r="I656">
        <f t="shared" si="88"/>
        <v>6.8425145617049168</v>
      </c>
      <c r="J656">
        <f t="shared" si="92"/>
        <v>7.0959550417210693</v>
      </c>
    </row>
    <row r="657" spans="1:10" x14ac:dyDescent="0.2">
      <c r="A657">
        <v>251</v>
      </c>
      <c r="B657">
        <v>93</v>
      </c>
      <c r="C657">
        <f t="shared" si="89"/>
        <v>97.647999999999996</v>
      </c>
      <c r="D657">
        <f t="shared" si="93"/>
        <v>94</v>
      </c>
      <c r="E657">
        <f t="shared" si="90"/>
        <v>96.116929796654333</v>
      </c>
      <c r="F657">
        <f t="shared" si="91"/>
        <v>97.061634808302372</v>
      </c>
      <c r="G657">
        <f t="shared" si="86"/>
        <v>4.6479999999999961</v>
      </c>
      <c r="H657">
        <f t="shared" si="87"/>
        <v>1</v>
      </c>
      <c r="I657">
        <f t="shared" si="88"/>
        <v>3.1169297966543326</v>
      </c>
      <c r="J657">
        <f t="shared" si="92"/>
        <v>4.0616348083023723</v>
      </c>
    </row>
    <row r="658" spans="1:10" x14ac:dyDescent="0.2">
      <c r="A658">
        <v>226</v>
      </c>
      <c r="B658">
        <v>91</v>
      </c>
      <c r="C658">
        <f t="shared" si="89"/>
        <v>92.522999999999996</v>
      </c>
      <c r="D658">
        <f t="shared" si="93"/>
        <v>94</v>
      </c>
      <c r="E658">
        <f t="shared" si="90"/>
        <v>94.045550487430717</v>
      </c>
      <c r="F658">
        <f t="shared" si="91"/>
        <v>91.181558515875096</v>
      </c>
      <c r="G658">
        <f t="shared" si="86"/>
        <v>1.5229999999999961</v>
      </c>
      <c r="H658">
        <f t="shared" si="87"/>
        <v>3</v>
      </c>
      <c r="I658">
        <f t="shared" si="88"/>
        <v>3.0455504874307167</v>
      </c>
      <c r="J658">
        <f t="shared" si="92"/>
        <v>0.1815585158750963</v>
      </c>
    </row>
    <row r="659" spans="1:10" x14ac:dyDescent="0.2">
      <c r="A659">
        <v>255</v>
      </c>
      <c r="B659">
        <v>105</v>
      </c>
      <c r="C659">
        <f t="shared" si="89"/>
        <v>98.467999999999989</v>
      </c>
      <c r="D659">
        <f t="shared" si="93"/>
        <v>94</v>
      </c>
      <c r="E659">
        <f t="shared" si="90"/>
        <v>96.372755928658734</v>
      </c>
      <c r="F659">
        <f t="shared" si="91"/>
        <v>98.037018806567318</v>
      </c>
      <c r="G659">
        <f t="shared" si="86"/>
        <v>6.5320000000000107</v>
      </c>
      <c r="H659">
        <f t="shared" si="87"/>
        <v>11</v>
      </c>
      <c r="I659">
        <f t="shared" si="88"/>
        <v>8.6272440713412664</v>
      </c>
      <c r="J659">
        <f t="shared" si="92"/>
        <v>6.9629811934326824</v>
      </c>
    </row>
    <row r="660" spans="1:10" x14ac:dyDescent="0.2">
      <c r="A660">
        <v>253</v>
      </c>
      <c r="B660">
        <v>87</v>
      </c>
      <c r="C660">
        <f t="shared" si="89"/>
        <v>98.057999999999993</v>
      </c>
      <c r="D660">
        <f t="shared" si="93"/>
        <v>94</v>
      </c>
      <c r="E660">
        <f t="shared" si="90"/>
        <v>96.247092154513581</v>
      </c>
      <c r="F660">
        <f t="shared" si="91"/>
        <v>97.548107706391235</v>
      </c>
      <c r="G660">
        <f t="shared" si="86"/>
        <v>11.057999999999993</v>
      </c>
      <c r="H660">
        <f t="shared" si="87"/>
        <v>7</v>
      </c>
      <c r="I660">
        <f t="shared" si="88"/>
        <v>9.2470921545135809</v>
      </c>
      <c r="J660">
        <f t="shared" si="92"/>
        <v>10.548107706391235</v>
      </c>
    </row>
    <row r="661" spans="1:10" x14ac:dyDescent="0.2">
      <c r="A661">
        <v>262</v>
      </c>
      <c r="B661">
        <v>91</v>
      </c>
      <c r="C661">
        <f t="shared" si="89"/>
        <v>99.902999999999992</v>
      </c>
      <c r="D661">
        <f t="shared" si="93"/>
        <v>94</v>
      </c>
      <c r="E661">
        <f t="shared" si="90"/>
        <v>96.779196473864189</v>
      </c>
      <c r="F661">
        <f t="shared" si="91"/>
        <v>99.767585482244797</v>
      </c>
      <c r="G661">
        <f t="shared" si="86"/>
        <v>8.9029999999999916</v>
      </c>
      <c r="H661">
        <f t="shared" si="87"/>
        <v>3</v>
      </c>
      <c r="I661">
        <f t="shared" si="88"/>
        <v>5.7791964738641894</v>
      </c>
      <c r="J661">
        <f t="shared" si="92"/>
        <v>8.7675854822447974</v>
      </c>
    </row>
    <row r="662" spans="1:10" x14ac:dyDescent="0.2">
      <c r="A662">
        <v>240</v>
      </c>
      <c r="B662">
        <v>100</v>
      </c>
      <c r="C662">
        <f t="shared" si="89"/>
        <v>95.393000000000001</v>
      </c>
      <c r="D662">
        <f t="shared" si="93"/>
        <v>94</v>
      </c>
      <c r="E662">
        <f t="shared" si="90"/>
        <v>95.313828847933848</v>
      </c>
      <c r="F662">
        <f t="shared" si="91"/>
        <v>94.429076399136264</v>
      </c>
      <c r="G662">
        <f t="shared" si="86"/>
        <v>4.6069999999999993</v>
      </c>
      <c r="H662">
        <f t="shared" si="87"/>
        <v>6</v>
      </c>
      <c r="I662">
        <f t="shared" si="88"/>
        <v>4.6861711520661515</v>
      </c>
      <c r="J662">
        <f t="shared" si="92"/>
        <v>5.5709236008637362</v>
      </c>
    </row>
    <row r="663" spans="1:10" x14ac:dyDescent="0.2">
      <c r="A663">
        <v>237</v>
      </c>
      <c r="B663">
        <v>85</v>
      </c>
      <c r="C663">
        <f t="shared" si="89"/>
        <v>94.777999999999992</v>
      </c>
      <c r="D663">
        <f t="shared" si="93"/>
        <v>94</v>
      </c>
      <c r="E663">
        <f t="shared" si="90"/>
        <v>95.066936631850965</v>
      </c>
      <c r="F663">
        <f t="shared" si="91"/>
        <v>93.72358039923256</v>
      </c>
      <c r="G663">
        <f t="shared" si="86"/>
        <v>9.7779999999999916</v>
      </c>
      <c r="H663">
        <f t="shared" si="87"/>
        <v>9</v>
      </c>
      <c r="I663">
        <f t="shared" si="88"/>
        <v>10.066936631850965</v>
      </c>
      <c r="J663">
        <f t="shared" si="92"/>
        <v>8.72358039923256</v>
      </c>
    </row>
    <row r="664" spans="1:10" x14ac:dyDescent="0.2">
      <c r="A664">
        <v>257</v>
      </c>
      <c r="B664">
        <v>99</v>
      </c>
      <c r="C664">
        <f t="shared" si="89"/>
        <v>98.877999999999986</v>
      </c>
      <c r="D664">
        <f t="shared" si="93"/>
        <v>94</v>
      </c>
      <c r="E664">
        <f t="shared" si="90"/>
        <v>96.494065030557593</v>
      </c>
      <c r="F664">
        <f t="shared" si="91"/>
        <v>98.528380329099008</v>
      </c>
      <c r="G664">
        <f t="shared" si="86"/>
        <v>0.1220000000000141</v>
      </c>
      <c r="H664">
        <f t="shared" si="87"/>
        <v>5</v>
      </c>
      <c r="I664">
        <f t="shared" si="88"/>
        <v>2.5059349694424071</v>
      </c>
      <c r="J664">
        <f t="shared" si="92"/>
        <v>0.47161967090099211</v>
      </c>
    </row>
    <row r="665" spans="1:10" x14ac:dyDescent="0.2">
      <c r="A665">
        <v>200</v>
      </c>
      <c r="B665">
        <v>97</v>
      </c>
      <c r="C665">
        <f t="shared" si="89"/>
        <v>87.192999999999998</v>
      </c>
      <c r="D665">
        <f t="shared" si="93"/>
        <v>94</v>
      </c>
      <c r="E665">
        <f t="shared" si="90"/>
        <v>90.748393802026058</v>
      </c>
      <c r="F665">
        <f t="shared" si="91"/>
        <v>85.44384759022735</v>
      </c>
      <c r="G665">
        <f t="shared" si="86"/>
        <v>9.8070000000000022</v>
      </c>
      <c r="H665">
        <f t="shared" si="87"/>
        <v>3</v>
      </c>
      <c r="I665">
        <f t="shared" si="88"/>
        <v>6.2516061979739419</v>
      </c>
      <c r="J665">
        <f t="shared" si="92"/>
        <v>11.55615240977265</v>
      </c>
    </row>
    <row r="666" spans="1:10" x14ac:dyDescent="0.2">
      <c r="A666">
        <v>259</v>
      </c>
      <c r="B666">
        <v>96</v>
      </c>
      <c r="C666">
        <f t="shared" si="89"/>
        <v>99.287999999999997</v>
      </c>
      <c r="D666">
        <f t="shared" si="93"/>
        <v>94</v>
      </c>
      <c r="E666">
        <f t="shared" si="90"/>
        <v>96.611159587365776</v>
      </c>
      <c r="F666">
        <f t="shared" si="91"/>
        <v>99.022204555502825</v>
      </c>
      <c r="G666">
        <f t="shared" si="86"/>
        <v>3.2879999999999967</v>
      </c>
      <c r="H666">
        <f t="shared" si="87"/>
        <v>2</v>
      </c>
      <c r="I666">
        <f t="shared" si="88"/>
        <v>0.61115958736577625</v>
      </c>
      <c r="J666">
        <f t="shared" si="92"/>
        <v>3.0222045555028245</v>
      </c>
    </row>
    <row r="667" spans="1:10" x14ac:dyDescent="0.2">
      <c r="A667">
        <v>225</v>
      </c>
      <c r="B667">
        <v>86</v>
      </c>
      <c r="C667">
        <f t="shared" si="89"/>
        <v>92.317999999999998</v>
      </c>
      <c r="D667">
        <f t="shared" si="93"/>
        <v>94</v>
      </c>
      <c r="E667">
        <f t="shared" si="90"/>
        <v>93.942951183672491</v>
      </c>
      <c r="F667">
        <f t="shared" si="91"/>
        <v>90.953912900874471</v>
      </c>
      <c r="G667">
        <f t="shared" si="86"/>
        <v>6.3179999999999978</v>
      </c>
      <c r="H667">
        <f t="shared" si="87"/>
        <v>8</v>
      </c>
      <c r="I667">
        <f t="shared" si="88"/>
        <v>7.9429511836724913</v>
      </c>
      <c r="J667">
        <f t="shared" si="92"/>
        <v>4.9539129008744709</v>
      </c>
    </row>
    <row r="668" spans="1:10" x14ac:dyDescent="0.2">
      <c r="A668">
        <v>247</v>
      </c>
      <c r="B668">
        <v>87</v>
      </c>
      <c r="C668">
        <f t="shared" si="89"/>
        <v>96.828000000000003</v>
      </c>
      <c r="D668">
        <f t="shared" si="93"/>
        <v>94</v>
      </c>
      <c r="E668">
        <f t="shared" si="90"/>
        <v>95.842514561704917</v>
      </c>
      <c r="F668">
        <f t="shared" si="91"/>
        <v>96.095955041721069</v>
      </c>
      <c r="G668">
        <f t="shared" si="86"/>
        <v>9.828000000000003</v>
      </c>
      <c r="H668">
        <f t="shared" si="87"/>
        <v>7</v>
      </c>
      <c r="I668">
        <f t="shared" si="88"/>
        <v>8.8425145617049168</v>
      </c>
      <c r="J668">
        <f t="shared" si="92"/>
        <v>9.0959550417210693</v>
      </c>
    </row>
    <row r="669" spans="1:10" x14ac:dyDescent="0.2">
      <c r="A669">
        <v>117</v>
      </c>
      <c r="B669">
        <v>70</v>
      </c>
      <c r="C669">
        <f t="shared" si="89"/>
        <v>70.177999999999997</v>
      </c>
      <c r="D669">
        <f t="shared" si="93"/>
        <v>68</v>
      </c>
      <c r="E669">
        <f t="shared" si="90"/>
        <v>67.544613004736163</v>
      </c>
      <c r="F669">
        <f t="shared" si="91"/>
        <v>69.434295806993489</v>
      </c>
      <c r="G669">
        <f t="shared" si="86"/>
        <v>0.17799999999999727</v>
      </c>
      <c r="H669">
        <f t="shared" si="87"/>
        <v>2</v>
      </c>
      <c r="I669">
        <f t="shared" si="88"/>
        <v>2.4553869952638365</v>
      </c>
      <c r="J669">
        <f t="shared" si="92"/>
        <v>0.56570419300651054</v>
      </c>
    </row>
    <row r="670" spans="1:10" x14ac:dyDescent="0.2">
      <c r="A670">
        <v>239</v>
      </c>
      <c r="B670">
        <v>96</v>
      </c>
      <c r="C670">
        <f t="shared" si="89"/>
        <v>95.187999999999988</v>
      </c>
      <c r="D670">
        <f t="shared" si="93"/>
        <v>94</v>
      </c>
      <c r="E670">
        <f t="shared" si="90"/>
        <v>95.232942132081575</v>
      </c>
      <c r="F670">
        <f t="shared" si="91"/>
        <v>94.193322969158643</v>
      </c>
      <c r="G670">
        <f t="shared" si="86"/>
        <v>0.81200000000001182</v>
      </c>
      <c r="H670">
        <f t="shared" si="87"/>
        <v>2</v>
      </c>
      <c r="I670">
        <f t="shared" si="88"/>
        <v>0.76705786791842456</v>
      </c>
      <c r="J670">
        <f t="shared" si="92"/>
        <v>1.8066770308413567</v>
      </c>
    </row>
    <row r="671" spans="1:10" x14ac:dyDescent="0.2">
      <c r="A671">
        <v>223</v>
      </c>
      <c r="B671">
        <v>85</v>
      </c>
      <c r="C671">
        <f t="shared" si="89"/>
        <v>91.907999999999987</v>
      </c>
      <c r="D671">
        <f t="shared" si="93"/>
        <v>94</v>
      </c>
      <c r="E671">
        <f t="shared" si="90"/>
        <v>93.732540281174622</v>
      </c>
      <c r="F671">
        <f t="shared" si="91"/>
        <v>90.500325285063525</v>
      </c>
      <c r="G671">
        <f t="shared" si="86"/>
        <v>6.907999999999987</v>
      </c>
      <c r="H671">
        <f t="shared" si="87"/>
        <v>9</v>
      </c>
      <c r="I671">
        <f t="shared" si="88"/>
        <v>8.7325402811746216</v>
      </c>
      <c r="J671">
        <f t="shared" si="92"/>
        <v>5.5003252850635249</v>
      </c>
    </row>
    <row r="672" spans="1:10" x14ac:dyDescent="0.2">
      <c r="A672">
        <v>244</v>
      </c>
      <c r="B672">
        <v>90</v>
      </c>
      <c r="C672">
        <f t="shared" si="89"/>
        <v>96.212999999999994</v>
      </c>
      <c r="D672">
        <f t="shared" si="93"/>
        <v>94</v>
      </c>
      <c r="E672">
        <f t="shared" si="90"/>
        <v>95.623767567367295</v>
      </c>
      <c r="F672">
        <f t="shared" si="91"/>
        <v>95.378005502510248</v>
      </c>
      <c r="G672">
        <f t="shared" si="86"/>
        <v>6.2129999999999939</v>
      </c>
      <c r="H672">
        <f t="shared" si="87"/>
        <v>4</v>
      </c>
      <c r="I672">
        <f t="shared" si="88"/>
        <v>5.6237675673672953</v>
      </c>
      <c r="J672">
        <f t="shared" si="92"/>
        <v>5.3780055025102484</v>
      </c>
    </row>
    <row r="673" spans="1:10" x14ac:dyDescent="0.2">
      <c r="A673">
        <v>262</v>
      </c>
      <c r="B673">
        <v>94</v>
      </c>
      <c r="C673">
        <f t="shared" si="89"/>
        <v>99.902999999999992</v>
      </c>
      <c r="D673">
        <f t="shared" si="93"/>
        <v>94</v>
      </c>
      <c r="E673">
        <f t="shared" si="90"/>
        <v>96.779196473864189</v>
      </c>
      <c r="F673">
        <f t="shared" si="91"/>
        <v>99.767585482244797</v>
      </c>
      <c r="G673">
        <f t="shared" si="86"/>
        <v>5.9029999999999916</v>
      </c>
      <c r="H673">
        <f t="shared" si="87"/>
        <v>0</v>
      </c>
      <c r="I673">
        <f t="shared" si="88"/>
        <v>2.7791964738641894</v>
      </c>
      <c r="J673">
        <f t="shared" si="92"/>
        <v>5.7675854822447974</v>
      </c>
    </row>
    <row r="674" spans="1:10" x14ac:dyDescent="0.2">
      <c r="A674">
        <v>240</v>
      </c>
      <c r="B674">
        <v>82</v>
      </c>
      <c r="C674">
        <f t="shared" si="89"/>
        <v>95.393000000000001</v>
      </c>
      <c r="D674">
        <f t="shared" si="93"/>
        <v>94</v>
      </c>
      <c r="E674">
        <f t="shared" si="90"/>
        <v>95.313828847933848</v>
      </c>
      <c r="F674">
        <f t="shared" si="91"/>
        <v>94.429076399136264</v>
      </c>
      <c r="G674">
        <f t="shared" si="86"/>
        <v>13.393000000000001</v>
      </c>
      <c r="H674">
        <f t="shared" si="87"/>
        <v>12</v>
      </c>
      <c r="I674">
        <f t="shared" si="88"/>
        <v>13.313828847933848</v>
      </c>
      <c r="J674">
        <f t="shared" si="92"/>
        <v>12.429076399136264</v>
      </c>
    </row>
    <row r="675" spans="1:10" x14ac:dyDescent="0.2">
      <c r="A675">
        <v>248</v>
      </c>
      <c r="B675">
        <v>90</v>
      </c>
      <c r="C675">
        <f t="shared" si="89"/>
        <v>97.032999999999987</v>
      </c>
      <c r="D675">
        <f t="shared" si="93"/>
        <v>94</v>
      </c>
      <c r="E675">
        <f t="shared" si="90"/>
        <v>95.912927204279569</v>
      </c>
      <c r="F675">
        <f t="shared" si="91"/>
        <v>96.336470508146192</v>
      </c>
      <c r="G675">
        <f t="shared" si="86"/>
        <v>7.032999999999987</v>
      </c>
      <c r="H675">
        <f t="shared" si="87"/>
        <v>4</v>
      </c>
      <c r="I675">
        <f t="shared" si="88"/>
        <v>5.9129272042795691</v>
      </c>
      <c r="J675">
        <f t="shared" si="92"/>
        <v>6.3364705081461921</v>
      </c>
    </row>
    <row r="676" spans="1:10" x14ac:dyDescent="0.2">
      <c r="A676">
        <v>253</v>
      </c>
      <c r="B676">
        <v>100</v>
      </c>
      <c r="C676">
        <f t="shared" si="89"/>
        <v>98.057999999999993</v>
      </c>
      <c r="D676">
        <f t="shared" si="93"/>
        <v>94</v>
      </c>
      <c r="E676">
        <f t="shared" si="90"/>
        <v>96.247092154513581</v>
      </c>
      <c r="F676">
        <f t="shared" si="91"/>
        <v>97.548107706391235</v>
      </c>
      <c r="G676">
        <f t="shared" si="86"/>
        <v>1.9420000000000073</v>
      </c>
      <c r="H676">
        <f t="shared" si="87"/>
        <v>6</v>
      </c>
      <c r="I676">
        <f t="shared" si="88"/>
        <v>3.7529078454864191</v>
      </c>
      <c r="J676">
        <f t="shared" si="92"/>
        <v>2.4518922936087648</v>
      </c>
    </row>
    <row r="677" spans="1:10" x14ac:dyDescent="0.2">
      <c r="A677">
        <v>259</v>
      </c>
      <c r="B677">
        <v>91</v>
      </c>
      <c r="C677">
        <f t="shared" si="89"/>
        <v>99.287999999999997</v>
      </c>
      <c r="D677">
        <f t="shared" si="93"/>
        <v>94</v>
      </c>
      <c r="E677">
        <f t="shared" si="90"/>
        <v>96.611159587365776</v>
      </c>
      <c r="F677">
        <f t="shared" si="91"/>
        <v>99.022204555502825</v>
      </c>
      <c r="G677">
        <f t="shared" si="86"/>
        <v>8.2879999999999967</v>
      </c>
      <c r="H677">
        <f t="shared" si="87"/>
        <v>3</v>
      </c>
      <c r="I677">
        <f t="shared" si="88"/>
        <v>5.6111595873657762</v>
      </c>
      <c r="J677">
        <f t="shared" si="92"/>
        <v>8.0222045555028245</v>
      </c>
    </row>
    <row r="678" spans="1:10" x14ac:dyDescent="0.2">
      <c r="A678">
        <v>133</v>
      </c>
      <c r="B678">
        <v>77</v>
      </c>
      <c r="C678">
        <f t="shared" si="89"/>
        <v>73.457999999999998</v>
      </c>
      <c r="D678">
        <f t="shared" si="93"/>
        <v>68</v>
      </c>
      <c r="E678">
        <f t="shared" si="90"/>
        <v>73.763867376381583</v>
      </c>
      <c r="F678">
        <f t="shared" si="91"/>
        <v>72.267663452958459</v>
      </c>
      <c r="G678">
        <f t="shared" si="86"/>
        <v>3.5420000000000016</v>
      </c>
      <c r="H678">
        <f t="shared" si="87"/>
        <v>9</v>
      </c>
      <c r="I678">
        <f t="shared" si="88"/>
        <v>3.2361326236184169</v>
      </c>
      <c r="J678">
        <f t="shared" si="92"/>
        <v>4.7323365470415411</v>
      </c>
    </row>
    <row r="679" spans="1:10" x14ac:dyDescent="0.2">
      <c r="A679">
        <v>269</v>
      </c>
      <c r="B679">
        <v>93</v>
      </c>
      <c r="C679">
        <f t="shared" si="89"/>
        <v>101.33799999999999</v>
      </c>
      <c r="D679">
        <f t="shared" si="93"/>
        <v>94</v>
      </c>
      <c r="E679">
        <f t="shared" si="90"/>
        <v>97.138059099386581</v>
      </c>
      <c r="F679">
        <f t="shared" si="91"/>
        <v>101.52870042484659</v>
      </c>
      <c r="G679">
        <f t="shared" si="86"/>
        <v>8.3379999999999939</v>
      </c>
      <c r="H679">
        <f t="shared" si="87"/>
        <v>1</v>
      </c>
      <c r="I679">
        <f t="shared" si="88"/>
        <v>4.1380590993865809</v>
      </c>
      <c r="J679">
        <f t="shared" si="92"/>
        <v>8.5287004248465905</v>
      </c>
    </row>
    <row r="680" spans="1:10" x14ac:dyDescent="0.2">
      <c r="A680">
        <v>250</v>
      </c>
      <c r="B680">
        <v>101</v>
      </c>
      <c r="C680">
        <f t="shared" si="89"/>
        <v>97.442999999999998</v>
      </c>
      <c r="D680">
        <f t="shared" si="93"/>
        <v>94</v>
      </c>
      <c r="E680">
        <f t="shared" si="90"/>
        <v>96.050115633145978</v>
      </c>
      <c r="F680">
        <f t="shared" si="91"/>
        <v>96.819308882879014</v>
      </c>
      <c r="G680">
        <f t="shared" si="86"/>
        <v>3.5570000000000022</v>
      </c>
      <c r="H680">
        <f t="shared" si="87"/>
        <v>7</v>
      </c>
      <c r="I680">
        <f t="shared" si="88"/>
        <v>4.9498843668540218</v>
      </c>
      <c r="J680">
        <f t="shared" si="92"/>
        <v>4.1806911171209862</v>
      </c>
    </row>
    <row r="681" spans="1:10" x14ac:dyDescent="0.2">
      <c r="A681">
        <v>239</v>
      </c>
      <c r="B681">
        <v>93</v>
      </c>
      <c r="C681">
        <f t="shared" si="89"/>
        <v>95.187999999999988</v>
      </c>
      <c r="D681">
        <f t="shared" si="93"/>
        <v>94</v>
      </c>
      <c r="E681">
        <f t="shared" si="90"/>
        <v>95.232942132081575</v>
      </c>
      <c r="F681">
        <f t="shared" si="91"/>
        <v>94.193322969158643</v>
      </c>
      <c r="G681">
        <f t="shared" si="86"/>
        <v>2.1879999999999882</v>
      </c>
      <c r="H681">
        <f t="shared" si="87"/>
        <v>1</v>
      </c>
      <c r="I681">
        <f t="shared" si="88"/>
        <v>2.2329421320815754</v>
      </c>
      <c r="J681">
        <f t="shared" si="92"/>
        <v>1.1933229691586433</v>
      </c>
    </row>
    <row r="682" spans="1:10" x14ac:dyDescent="0.2">
      <c r="A682">
        <v>238</v>
      </c>
      <c r="B682">
        <v>98</v>
      </c>
      <c r="C682">
        <f t="shared" si="89"/>
        <v>94.983000000000004</v>
      </c>
      <c r="D682">
        <f t="shared" si="93"/>
        <v>94</v>
      </c>
      <c r="E682">
        <f t="shared" si="90"/>
        <v>95.150651972706285</v>
      </c>
      <c r="F682">
        <f t="shared" si="91"/>
        <v>93.958158125682829</v>
      </c>
      <c r="G682">
        <f t="shared" si="86"/>
        <v>3.0169999999999959</v>
      </c>
      <c r="H682">
        <f t="shared" si="87"/>
        <v>4</v>
      </c>
      <c r="I682">
        <f t="shared" si="88"/>
        <v>2.8493480272937148</v>
      </c>
      <c r="J682">
        <f t="shared" si="92"/>
        <v>4.0418418743171713</v>
      </c>
    </row>
    <row r="683" spans="1:10" x14ac:dyDescent="0.2">
      <c r="A683">
        <v>235</v>
      </c>
      <c r="B683">
        <v>102</v>
      </c>
      <c r="C683">
        <f t="shared" si="89"/>
        <v>94.367999999999995</v>
      </c>
      <c r="D683">
        <f t="shared" si="93"/>
        <v>94</v>
      </c>
      <c r="E683">
        <f t="shared" si="90"/>
        <v>94.895142251300157</v>
      </c>
      <c r="F683">
        <f t="shared" si="91"/>
        <v>93.256180437837983</v>
      </c>
      <c r="G683">
        <f t="shared" si="86"/>
        <v>7.632000000000005</v>
      </c>
      <c r="H683">
        <f t="shared" si="87"/>
        <v>8</v>
      </c>
      <c r="I683">
        <f t="shared" si="88"/>
        <v>7.1048577486998425</v>
      </c>
      <c r="J683">
        <f t="shared" si="92"/>
        <v>8.7438195621620167</v>
      </c>
    </row>
    <row r="684" spans="1:10" x14ac:dyDescent="0.2">
      <c r="A684">
        <v>246</v>
      </c>
      <c r="B684">
        <v>91</v>
      </c>
      <c r="C684">
        <f t="shared" si="89"/>
        <v>96.62299999999999</v>
      </c>
      <c r="D684">
        <f t="shared" si="93"/>
        <v>94</v>
      </c>
      <c r="E684">
        <f t="shared" si="90"/>
        <v>95.770863645161313</v>
      </c>
      <c r="F684">
        <f t="shared" si="91"/>
        <v>95.856040050788565</v>
      </c>
      <c r="G684">
        <f t="shared" si="86"/>
        <v>5.6229999999999905</v>
      </c>
      <c r="H684">
        <f t="shared" si="87"/>
        <v>3</v>
      </c>
      <c r="I684">
        <f t="shared" si="88"/>
        <v>4.7708636451613131</v>
      </c>
      <c r="J684">
        <f t="shared" si="92"/>
        <v>4.8560400507885646</v>
      </c>
    </row>
    <row r="685" spans="1:10" x14ac:dyDescent="0.2">
      <c r="A685">
        <v>122</v>
      </c>
      <c r="B685">
        <v>64</v>
      </c>
      <c r="C685">
        <f t="shared" si="89"/>
        <v>71.203000000000003</v>
      </c>
      <c r="D685">
        <f t="shared" si="93"/>
        <v>68</v>
      </c>
      <c r="E685">
        <f t="shared" si="90"/>
        <v>69.57166254092256</v>
      </c>
      <c r="F685">
        <f t="shared" si="91"/>
        <v>70.307580609622732</v>
      </c>
      <c r="G685">
        <f t="shared" si="86"/>
        <v>7.203000000000003</v>
      </c>
      <c r="H685">
        <f t="shared" si="87"/>
        <v>4</v>
      </c>
      <c r="I685">
        <f t="shared" si="88"/>
        <v>5.57166254092256</v>
      </c>
      <c r="J685">
        <f t="shared" si="92"/>
        <v>6.3075806096227325</v>
      </c>
    </row>
    <row r="686" spans="1:10" x14ac:dyDescent="0.2">
      <c r="A686">
        <v>251</v>
      </c>
      <c r="B686">
        <v>91</v>
      </c>
      <c r="C686">
        <f t="shared" si="89"/>
        <v>97.647999999999996</v>
      </c>
      <c r="D686">
        <f t="shared" si="93"/>
        <v>94</v>
      </c>
      <c r="E686">
        <f t="shared" si="90"/>
        <v>96.116929796654333</v>
      </c>
      <c r="F686">
        <f t="shared" si="91"/>
        <v>97.061634808302372</v>
      </c>
      <c r="G686">
        <f t="shared" si="86"/>
        <v>6.6479999999999961</v>
      </c>
      <c r="H686">
        <f t="shared" si="87"/>
        <v>3</v>
      </c>
      <c r="I686">
        <f t="shared" si="88"/>
        <v>5.1169297966543326</v>
      </c>
      <c r="J686">
        <f t="shared" si="92"/>
        <v>6.0616348083023723</v>
      </c>
    </row>
    <row r="687" spans="1:10" x14ac:dyDescent="0.2">
      <c r="A687">
        <v>252</v>
      </c>
      <c r="B687">
        <v>94</v>
      </c>
      <c r="C687">
        <f t="shared" si="89"/>
        <v>97.852999999999994</v>
      </c>
      <c r="D687">
        <f t="shared" si="93"/>
        <v>94</v>
      </c>
      <c r="E687">
        <f t="shared" si="90"/>
        <v>96.182582441817857</v>
      </c>
      <c r="F687">
        <f t="shared" si="91"/>
        <v>97.30456724346854</v>
      </c>
      <c r="G687">
        <f t="shared" si="86"/>
        <v>3.8529999999999944</v>
      </c>
      <c r="H687">
        <f t="shared" si="87"/>
        <v>0</v>
      </c>
      <c r="I687">
        <f t="shared" si="88"/>
        <v>2.182582441817857</v>
      </c>
      <c r="J687">
        <f t="shared" si="92"/>
        <v>3.30456724346854</v>
      </c>
    </row>
    <row r="688" spans="1:10" x14ac:dyDescent="0.2">
      <c r="A688">
        <v>248</v>
      </c>
      <c r="B688">
        <v>97</v>
      </c>
      <c r="C688">
        <f t="shared" si="89"/>
        <v>97.032999999999987</v>
      </c>
      <c r="D688">
        <f t="shared" si="93"/>
        <v>94</v>
      </c>
      <c r="E688">
        <f t="shared" si="90"/>
        <v>95.912927204279569</v>
      </c>
      <c r="F688">
        <f t="shared" si="91"/>
        <v>96.336470508146192</v>
      </c>
      <c r="G688">
        <f t="shared" si="86"/>
        <v>3.299999999998704E-2</v>
      </c>
      <c r="H688">
        <f t="shared" si="87"/>
        <v>3</v>
      </c>
      <c r="I688">
        <f t="shared" si="88"/>
        <v>1.0870727957204309</v>
      </c>
      <c r="J688">
        <f t="shared" si="92"/>
        <v>0.66352949185380794</v>
      </c>
    </row>
    <row r="689" spans="1:10" x14ac:dyDescent="0.2">
      <c r="A689">
        <v>246</v>
      </c>
      <c r="B689">
        <v>96</v>
      </c>
      <c r="C689">
        <f t="shared" si="89"/>
        <v>96.62299999999999</v>
      </c>
      <c r="D689">
        <f t="shared" si="93"/>
        <v>94</v>
      </c>
      <c r="E689">
        <f t="shared" si="90"/>
        <v>95.770863645161313</v>
      </c>
      <c r="F689">
        <f t="shared" si="91"/>
        <v>95.856040050788565</v>
      </c>
      <c r="G689">
        <f t="shared" si="86"/>
        <v>0.62299999999999045</v>
      </c>
      <c r="H689">
        <f t="shared" si="87"/>
        <v>2</v>
      </c>
      <c r="I689">
        <f t="shared" si="88"/>
        <v>0.22913635483868688</v>
      </c>
      <c r="J689">
        <f t="shared" si="92"/>
        <v>0.1439599492114354</v>
      </c>
    </row>
    <row r="690" spans="1:10" x14ac:dyDescent="0.2">
      <c r="A690">
        <v>250</v>
      </c>
      <c r="B690">
        <v>92</v>
      </c>
      <c r="C690">
        <f t="shared" si="89"/>
        <v>97.442999999999998</v>
      </c>
      <c r="D690">
        <f t="shared" si="93"/>
        <v>94</v>
      </c>
      <c r="E690">
        <f t="shared" si="90"/>
        <v>96.050115633145978</v>
      </c>
      <c r="F690">
        <f t="shared" si="91"/>
        <v>96.819308882879014</v>
      </c>
      <c r="G690">
        <f t="shared" si="86"/>
        <v>5.4429999999999978</v>
      </c>
      <c r="H690">
        <f t="shared" si="87"/>
        <v>2</v>
      </c>
      <c r="I690">
        <f t="shared" si="88"/>
        <v>4.0501156331459782</v>
      </c>
      <c r="J690">
        <f t="shared" si="92"/>
        <v>4.8193088828790138</v>
      </c>
    </row>
    <row r="691" spans="1:10" x14ac:dyDescent="0.2">
      <c r="A691">
        <v>244</v>
      </c>
      <c r="B691">
        <v>98</v>
      </c>
      <c r="C691">
        <f t="shared" si="89"/>
        <v>96.212999999999994</v>
      </c>
      <c r="D691">
        <f t="shared" si="93"/>
        <v>94</v>
      </c>
      <c r="E691">
        <f t="shared" si="90"/>
        <v>95.623767567367295</v>
      </c>
      <c r="F691">
        <f t="shared" si="91"/>
        <v>95.378005502510248</v>
      </c>
      <c r="G691">
        <f t="shared" si="86"/>
        <v>1.7870000000000061</v>
      </c>
      <c r="H691">
        <f t="shared" si="87"/>
        <v>4</v>
      </c>
      <c r="I691">
        <f t="shared" si="88"/>
        <v>2.3762324326327047</v>
      </c>
      <c r="J691">
        <f t="shared" si="92"/>
        <v>2.6219944974897516</v>
      </c>
    </row>
    <row r="692" spans="1:10" x14ac:dyDescent="0.2">
      <c r="A692">
        <v>244</v>
      </c>
      <c r="B692">
        <v>97</v>
      </c>
      <c r="C692">
        <f t="shared" si="89"/>
        <v>96.212999999999994</v>
      </c>
      <c r="D692">
        <f t="shared" si="93"/>
        <v>94</v>
      </c>
      <c r="E692">
        <f t="shared" si="90"/>
        <v>95.623767567367295</v>
      </c>
      <c r="F692">
        <f t="shared" si="91"/>
        <v>95.378005502510248</v>
      </c>
      <c r="G692">
        <f t="shared" si="86"/>
        <v>0.78700000000000614</v>
      </c>
      <c r="H692">
        <f t="shared" si="87"/>
        <v>3</v>
      </c>
      <c r="I692">
        <f t="shared" si="88"/>
        <v>1.3762324326327047</v>
      </c>
      <c r="J692">
        <f t="shared" si="92"/>
        <v>1.6219944974897516</v>
      </c>
    </row>
    <row r="693" spans="1:10" x14ac:dyDescent="0.2">
      <c r="A693">
        <v>242</v>
      </c>
      <c r="B693">
        <v>87</v>
      </c>
      <c r="C693">
        <f t="shared" si="89"/>
        <v>95.802999999999997</v>
      </c>
      <c r="D693">
        <f t="shared" si="93"/>
        <v>94</v>
      </c>
      <c r="E693">
        <f t="shared" si="90"/>
        <v>95.471477692401052</v>
      </c>
      <c r="F693">
        <f t="shared" si="91"/>
        <v>94.902354914900712</v>
      </c>
      <c r="G693">
        <f t="shared" si="86"/>
        <v>8.8029999999999973</v>
      </c>
      <c r="H693">
        <f t="shared" si="87"/>
        <v>7</v>
      </c>
      <c r="I693">
        <f t="shared" si="88"/>
        <v>8.4714776924010522</v>
      </c>
      <c r="J693">
        <f t="shared" si="92"/>
        <v>7.9023549149007124</v>
      </c>
    </row>
    <row r="694" spans="1:10" x14ac:dyDescent="0.2">
      <c r="A694">
        <v>200</v>
      </c>
      <c r="B694">
        <v>93</v>
      </c>
      <c r="C694">
        <f t="shared" si="89"/>
        <v>87.192999999999998</v>
      </c>
      <c r="D694">
        <f t="shared" si="93"/>
        <v>94</v>
      </c>
      <c r="E694">
        <f t="shared" si="90"/>
        <v>90.748393802026058</v>
      </c>
      <c r="F694">
        <f t="shared" si="91"/>
        <v>85.44384759022735</v>
      </c>
      <c r="G694">
        <f t="shared" si="86"/>
        <v>5.8070000000000022</v>
      </c>
      <c r="H694">
        <f t="shared" si="87"/>
        <v>1</v>
      </c>
      <c r="I694">
        <f t="shared" si="88"/>
        <v>2.2516061979739419</v>
      </c>
      <c r="J694">
        <f t="shared" si="92"/>
        <v>7.5561524097726505</v>
      </c>
    </row>
    <row r="695" spans="1:10" x14ac:dyDescent="0.2">
      <c r="A695">
        <v>244</v>
      </c>
      <c r="B695">
        <v>101</v>
      </c>
      <c r="C695">
        <f t="shared" si="89"/>
        <v>96.212999999999994</v>
      </c>
      <c r="D695">
        <f t="shared" si="93"/>
        <v>94</v>
      </c>
      <c r="E695">
        <f t="shared" si="90"/>
        <v>95.623767567367295</v>
      </c>
      <c r="F695">
        <f t="shared" si="91"/>
        <v>95.378005502510248</v>
      </c>
      <c r="G695">
        <f t="shared" si="86"/>
        <v>4.7870000000000061</v>
      </c>
      <c r="H695">
        <f t="shared" si="87"/>
        <v>7</v>
      </c>
      <c r="I695">
        <f t="shared" si="88"/>
        <v>5.3762324326327047</v>
      </c>
      <c r="J695">
        <f t="shared" si="92"/>
        <v>5.6219944974897516</v>
      </c>
    </row>
    <row r="696" spans="1:10" x14ac:dyDescent="0.2">
      <c r="A696">
        <v>239</v>
      </c>
      <c r="B696">
        <v>85</v>
      </c>
      <c r="C696">
        <f t="shared" si="89"/>
        <v>95.187999999999988</v>
      </c>
      <c r="D696">
        <f t="shared" si="93"/>
        <v>94</v>
      </c>
      <c r="E696">
        <f t="shared" si="90"/>
        <v>95.232942132081575</v>
      </c>
      <c r="F696">
        <f t="shared" si="91"/>
        <v>94.193322969158643</v>
      </c>
      <c r="G696">
        <f t="shared" si="86"/>
        <v>10.187999999999988</v>
      </c>
      <c r="H696">
        <f t="shared" si="87"/>
        <v>9</v>
      </c>
      <c r="I696">
        <f t="shared" si="88"/>
        <v>10.232942132081575</v>
      </c>
      <c r="J696">
        <f t="shared" si="92"/>
        <v>9.1933229691586433</v>
      </c>
    </row>
    <row r="697" spans="1:10" x14ac:dyDescent="0.2">
      <c r="A697">
        <v>232</v>
      </c>
      <c r="B697">
        <v>99</v>
      </c>
      <c r="C697">
        <f t="shared" si="89"/>
        <v>93.752999999999986</v>
      </c>
      <c r="D697">
        <f t="shared" si="93"/>
        <v>94</v>
      </c>
      <c r="E697">
        <f t="shared" si="90"/>
        <v>94.626204588661665</v>
      </c>
      <c r="F697">
        <f t="shared" si="91"/>
        <v>92.559447346993124</v>
      </c>
      <c r="G697">
        <f t="shared" si="86"/>
        <v>5.2470000000000141</v>
      </c>
      <c r="H697">
        <f t="shared" si="87"/>
        <v>5</v>
      </c>
      <c r="I697">
        <f t="shared" si="88"/>
        <v>4.3737954113383353</v>
      </c>
      <c r="J697">
        <f t="shared" si="92"/>
        <v>6.4405526530068755</v>
      </c>
    </row>
    <row r="698" spans="1:10" x14ac:dyDescent="0.2">
      <c r="A698">
        <v>227</v>
      </c>
      <c r="B698">
        <v>95</v>
      </c>
      <c r="C698">
        <f t="shared" si="89"/>
        <v>92.727999999999994</v>
      </c>
      <c r="D698">
        <f t="shared" si="93"/>
        <v>94</v>
      </c>
      <c r="E698">
        <f t="shared" si="90"/>
        <v>94.146445405848468</v>
      </c>
      <c r="F698">
        <f t="shared" si="91"/>
        <v>91.409773897743094</v>
      </c>
      <c r="G698">
        <f t="shared" si="86"/>
        <v>2.2720000000000056</v>
      </c>
      <c r="H698">
        <f t="shared" si="87"/>
        <v>1</v>
      </c>
      <c r="I698">
        <f t="shared" si="88"/>
        <v>0.85355459415153234</v>
      </c>
      <c r="J698">
        <f t="shared" si="92"/>
        <v>3.5902261022569064</v>
      </c>
    </row>
    <row r="699" spans="1:10" x14ac:dyDescent="0.2">
      <c r="A699">
        <v>258</v>
      </c>
      <c r="B699">
        <v>99</v>
      </c>
      <c r="C699">
        <f t="shared" si="89"/>
        <v>99.082999999999998</v>
      </c>
      <c r="D699">
        <f t="shared" si="93"/>
        <v>94</v>
      </c>
      <c r="E699">
        <f t="shared" si="90"/>
        <v>96.553130515926796</v>
      </c>
      <c r="F699">
        <f t="shared" si="91"/>
        <v>98.774983834321247</v>
      </c>
      <c r="G699">
        <f t="shared" si="86"/>
        <v>8.2999999999998408E-2</v>
      </c>
      <c r="H699">
        <f t="shared" si="87"/>
        <v>5</v>
      </c>
      <c r="I699">
        <f t="shared" si="88"/>
        <v>2.4468694840732041</v>
      </c>
      <c r="J699">
        <f t="shared" si="92"/>
        <v>0.2250161656787526</v>
      </c>
    </row>
    <row r="700" spans="1:10" x14ac:dyDescent="0.2">
      <c r="A700">
        <v>244</v>
      </c>
      <c r="B700">
        <v>99</v>
      </c>
      <c r="C700">
        <f t="shared" si="89"/>
        <v>96.212999999999994</v>
      </c>
      <c r="D700">
        <f t="shared" si="93"/>
        <v>94</v>
      </c>
      <c r="E700">
        <f t="shared" si="90"/>
        <v>95.623767567367295</v>
      </c>
      <c r="F700">
        <f t="shared" si="91"/>
        <v>95.378005502510248</v>
      </c>
      <c r="G700">
        <f t="shared" si="86"/>
        <v>2.7870000000000061</v>
      </c>
      <c r="H700">
        <f t="shared" si="87"/>
        <v>5</v>
      </c>
      <c r="I700">
        <f t="shared" si="88"/>
        <v>3.3762324326327047</v>
      </c>
      <c r="J700">
        <f t="shared" si="92"/>
        <v>3.6219944974897516</v>
      </c>
    </row>
    <row r="701" spans="1:10" x14ac:dyDescent="0.2">
      <c r="A701">
        <v>117</v>
      </c>
      <c r="B701">
        <v>70.966666666666598</v>
      </c>
      <c r="C701">
        <f t="shared" si="89"/>
        <v>70.177999999999997</v>
      </c>
      <c r="D701">
        <f t="shared" si="93"/>
        <v>68</v>
      </c>
      <c r="E701">
        <f t="shared" si="90"/>
        <v>67.544613004736163</v>
      </c>
      <c r="F701">
        <f t="shared" si="91"/>
        <v>69.434295806993489</v>
      </c>
      <c r="G701">
        <f t="shared" si="86"/>
        <v>0.78866666666660024</v>
      </c>
      <c r="H701">
        <f t="shared" si="87"/>
        <v>2.9666666666665975</v>
      </c>
      <c r="I701">
        <f t="shared" si="88"/>
        <v>3.422053661930434</v>
      </c>
      <c r="J701">
        <f t="shared" si="92"/>
        <v>1.532370859673108</v>
      </c>
    </row>
    <row r="702" spans="1:10" x14ac:dyDescent="0.2">
      <c r="A702">
        <v>107</v>
      </c>
      <c r="B702">
        <v>67.733333333333306</v>
      </c>
      <c r="C702">
        <f t="shared" si="89"/>
        <v>68.128</v>
      </c>
      <c r="D702">
        <f t="shared" si="93"/>
        <v>68</v>
      </c>
      <c r="E702">
        <f t="shared" si="90"/>
        <v>63.289689957482956</v>
      </c>
      <c r="F702">
        <f t="shared" si="91"/>
        <v>67.720132472854814</v>
      </c>
      <c r="G702">
        <f t="shared" si="86"/>
        <v>0.39466666666669425</v>
      </c>
      <c r="H702">
        <f t="shared" si="87"/>
        <v>0.26666666666669414</v>
      </c>
      <c r="I702">
        <f t="shared" si="88"/>
        <v>4.4436433758503497</v>
      </c>
      <c r="J702">
        <f t="shared" si="92"/>
        <v>1.320086047849145E-2</v>
      </c>
    </row>
    <row r="703" spans="1:10" x14ac:dyDescent="0.2">
      <c r="A703">
        <v>246</v>
      </c>
      <c r="B703">
        <v>80</v>
      </c>
      <c r="C703">
        <f t="shared" si="89"/>
        <v>96.62299999999999</v>
      </c>
      <c r="D703">
        <f t="shared" si="93"/>
        <v>94</v>
      </c>
      <c r="E703">
        <f t="shared" si="90"/>
        <v>95.770863645161313</v>
      </c>
      <c r="F703">
        <f t="shared" si="91"/>
        <v>95.856040050788565</v>
      </c>
      <c r="G703">
        <f t="shared" si="86"/>
        <v>16.62299999999999</v>
      </c>
      <c r="H703">
        <f t="shared" si="87"/>
        <v>14</v>
      </c>
      <c r="I703">
        <f t="shared" si="88"/>
        <v>15.770863645161313</v>
      </c>
      <c r="J703">
        <f t="shared" si="92"/>
        <v>15.856040050788565</v>
      </c>
    </row>
    <row r="704" spans="1:10" x14ac:dyDescent="0.2">
      <c r="A704">
        <v>252</v>
      </c>
      <c r="B704">
        <v>95</v>
      </c>
      <c r="C704">
        <f t="shared" si="89"/>
        <v>97.852999999999994</v>
      </c>
      <c r="D704">
        <f t="shared" si="93"/>
        <v>94</v>
      </c>
      <c r="E704">
        <f t="shared" si="90"/>
        <v>96.182582441817857</v>
      </c>
      <c r="F704">
        <f t="shared" si="91"/>
        <v>97.30456724346854</v>
      </c>
      <c r="G704">
        <f t="shared" si="86"/>
        <v>2.8529999999999944</v>
      </c>
      <c r="H704">
        <f t="shared" si="87"/>
        <v>1</v>
      </c>
      <c r="I704">
        <f t="shared" si="88"/>
        <v>1.182582441817857</v>
      </c>
      <c r="J704">
        <f t="shared" si="92"/>
        <v>2.30456724346854</v>
      </c>
    </row>
    <row r="705" spans="1:10" x14ac:dyDescent="0.2">
      <c r="A705">
        <v>253</v>
      </c>
      <c r="B705">
        <v>94</v>
      </c>
      <c r="C705">
        <f t="shared" si="89"/>
        <v>98.057999999999993</v>
      </c>
      <c r="D705">
        <f t="shared" si="93"/>
        <v>94</v>
      </c>
      <c r="E705">
        <f t="shared" si="90"/>
        <v>96.247092154513581</v>
      </c>
      <c r="F705">
        <f t="shared" si="91"/>
        <v>97.548107706391235</v>
      </c>
      <c r="G705">
        <f t="shared" si="86"/>
        <v>4.0579999999999927</v>
      </c>
      <c r="H705">
        <f t="shared" si="87"/>
        <v>0</v>
      </c>
      <c r="I705">
        <f t="shared" si="88"/>
        <v>2.2470921545135809</v>
      </c>
      <c r="J705">
        <f t="shared" si="92"/>
        <v>3.5481077063912352</v>
      </c>
    </row>
    <row r="706" spans="1:10" x14ac:dyDescent="0.2">
      <c r="A706">
        <v>275</v>
      </c>
      <c r="B706">
        <v>89</v>
      </c>
      <c r="C706">
        <f t="shared" si="89"/>
        <v>102.568</v>
      </c>
      <c r="D706">
        <f t="shared" si="93"/>
        <v>94</v>
      </c>
      <c r="E706">
        <f t="shared" si="90"/>
        <v>97.411794086590419</v>
      </c>
      <c r="F706">
        <f t="shared" si="91"/>
        <v>103.06294994449007</v>
      </c>
      <c r="G706">
        <f t="shared" ref="G706:G769" si="94">ABS(B706-C706)</f>
        <v>13.567999999999998</v>
      </c>
      <c r="H706">
        <f t="shared" ref="H706:H769" si="95" xml:space="preserve"> ABS(B706 - D706)</f>
        <v>5</v>
      </c>
      <c r="I706">
        <f t="shared" ref="I706:I769" si="96" xml:space="preserve"> ABS(B706 - E706)</f>
        <v>8.4117940865904188</v>
      </c>
      <c r="J706">
        <f t="shared" si="92"/>
        <v>14.062949944490072</v>
      </c>
    </row>
    <row r="707" spans="1:10" x14ac:dyDescent="0.2">
      <c r="A707">
        <v>197</v>
      </c>
      <c r="B707">
        <v>97</v>
      </c>
      <c r="C707">
        <f t="shared" ref="C707:C770" si="97">0.205*A707 + 46.193</f>
        <v>86.578000000000003</v>
      </c>
      <c r="D707">
        <f t="shared" si="93"/>
        <v>94</v>
      </c>
      <c r="E707">
        <f t="shared" ref="E707:E770" si="98" xml:space="preserve"> 99.7507/ (1+ 4.35998 * POWER(2.71828, (-0.0189154 * A707)))</f>
        <v>90.27271764968097</v>
      </c>
      <c r="F707">
        <f t="shared" ref="F707:F770" si="99" xml:space="preserve"> 51.827 * POWER(2.718, 0.0025 * A707)</f>
        <v>84.805481792424843</v>
      </c>
      <c r="G707">
        <f t="shared" si="94"/>
        <v>10.421999999999997</v>
      </c>
      <c r="H707">
        <f t="shared" si="95"/>
        <v>3</v>
      </c>
      <c r="I707">
        <f t="shared" si="96"/>
        <v>6.7272823503190295</v>
      </c>
      <c r="J707">
        <f t="shared" ref="J707:J770" si="100" xml:space="preserve"> ABS(B707 - F707)</f>
        <v>12.194518207575157</v>
      </c>
    </row>
    <row r="708" spans="1:10" x14ac:dyDescent="0.2">
      <c r="A708">
        <v>240</v>
      </c>
      <c r="B708">
        <v>103</v>
      </c>
      <c r="C708">
        <f t="shared" si="97"/>
        <v>95.393000000000001</v>
      </c>
      <c r="D708">
        <f t="shared" ref="D708:D771" si="101">IF(A708&gt;=180,94,68)</f>
        <v>94</v>
      </c>
      <c r="E708">
        <f t="shared" si="98"/>
        <v>95.313828847933848</v>
      </c>
      <c r="F708">
        <f t="shared" si="99"/>
        <v>94.429076399136264</v>
      </c>
      <c r="G708">
        <f t="shared" si="94"/>
        <v>7.6069999999999993</v>
      </c>
      <c r="H708">
        <f t="shared" si="95"/>
        <v>9</v>
      </c>
      <c r="I708">
        <f t="shared" si="96"/>
        <v>7.6861711520661515</v>
      </c>
      <c r="J708">
        <f t="shared" si="100"/>
        <v>8.5709236008637362</v>
      </c>
    </row>
    <row r="709" spans="1:10" x14ac:dyDescent="0.2">
      <c r="A709">
        <v>274</v>
      </c>
      <c r="B709">
        <v>96</v>
      </c>
      <c r="C709">
        <f t="shared" si="97"/>
        <v>102.363</v>
      </c>
      <c r="D709">
        <f t="shared" si="101"/>
        <v>94</v>
      </c>
      <c r="E709">
        <f t="shared" si="98"/>
        <v>97.368198445294965</v>
      </c>
      <c r="F709">
        <f t="shared" si="99"/>
        <v>102.8056410214384</v>
      </c>
      <c r="G709">
        <f t="shared" si="94"/>
        <v>6.3629999999999995</v>
      </c>
      <c r="H709">
        <f t="shared" si="95"/>
        <v>2</v>
      </c>
      <c r="I709">
        <f t="shared" si="96"/>
        <v>1.3681984452949649</v>
      </c>
      <c r="J709">
        <f t="shared" si="100"/>
        <v>6.8056410214384044</v>
      </c>
    </row>
    <row r="710" spans="1:10" x14ac:dyDescent="0.2">
      <c r="A710">
        <v>282</v>
      </c>
      <c r="B710">
        <v>107</v>
      </c>
      <c r="C710">
        <f t="shared" si="97"/>
        <v>104.00299999999999</v>
      </c>
      <c r="D710">
        <f t="shared" si="101"/>
        <v>94</v>
      </c>
      <c r="E710">
        <f t="shared" si="98"/>
        <v>97.695881220372939</v>
      </c>
      <c r="F710">
        <f t="shared" si="99"/>
        <v>104.88223523939344</v>
      </c>
      <c r="G710">
        <f t="shared" si="94"/>
        <v>2.9970000000000141</v>
      </c>
      <c r="H710">
        <f t="shared" si="95"/>
        <v>13</v>
      </c>
      <c r="I710">
        <f t="shared" si="96"/>
        <v>9.3041187796270606</v>
      </c>
      <c r="J710">
        <f t="shared" si="100"/>
        <v>2.1177647606065619</v>
      </c>
    </row>
    <row r="711" spans="1:10" x14ac:dyDescent="0.2">
      <c r="A711">
        <v>238</v>
      </c>
      <c r="B711">
        <v>90</v>
      </c>
      <c r="C711">
        <f t="shared" si="97"/>
        <v>94.983000000000004</v>
      </c>
      <c r="D711">
        <f t="shared" si="101"/>
        <v>94</v>
      </c>
      <c r="E711">
        <f t="shared" si="98"/>
        <v>95.150651972706285</v>
      </c>
      <c r="F711">
        <f t="shared" si="99"/>
        <v>93.958158125682829</v>
      </c>
      <c r="G711">
        <f t="shared" si="94"/>
        <v>4.9830000000000041</v>
      </c>
      <c r="H711">
        <f t="shared" si="95"/>
        <v>4</v>
      </c>
      <c r="I711">
        <f t="shared" si="96"/>
        <v>5.1506519727062852</v>
      </c>
      <c r="J711">
        <f t="shared" si="100"/>
        <v>3.9581581256828287</v>
      </c>
    </row>
    <row r="712" spans="1:10" x14ac:dyDescent="0.2">
      <c r="A712">
        <v>108</v>
      </c>
      <c r="B712">
        <v>67</v>
      </c>
      <c r="C712">
        <f t="shared" si="97"/>
        <v>68.332999999999998</v>
      </c>
      <c r="D712">
        <f t="shared" si="101"/>
        <v>68</v>
      </c>
      <c r="E712">
        <f t="shared" si="98"/>
        <v>63.72615022457822</v>
      </c>
      <c r="F712">
        <f t="shared" si="99"/>
        <v>67.889627008197223</v>
      </c>
      <c r="G712">
        <f t="shared" si="94"/>
        <v>1.3329999999999984</v>
      </c>
      <c r="H712">
        <f t="shared" si="95"/>
        <v>1</v>
      </c>
      <c r="I712">
        <f t="shared" si="96"/>
        <v>3.2738497754217804</v>
      </c>
      <c r="J712">
        <f t="shared" si="100"/>
        <v>0.88962700819722329</v>
      </c>
    </row>
    <row r="713" spans="1:10" x14ac:dyDescent="0.2">
      <c r="A713">
        <v>277</v>
      </c>
      <c r="B713">
        <v>98</v>
      </c>
      <c r="C713">
        <f t="shared" si="97"/>
        <v>102.97799999999999</v>
      </c>
      <c r="D713">
        <f t="shared" si="101"/>
        <v>94</v>
      </c>
      <c r="E713">
        <f t="shared" si="98"/>
        <v>97.496661864002419</v>
      </c>
      <c r="F713">
        <f t="shared" si="99"/>
        <v>103.5795014330788</v>
      </c>
      <c r="G713">
        <f t="shared" si="94"/>
        <v>4.9779999999999944</v>
      </c>
      <c r="H713">
        <f t="shared" si="95"/>
        <v>4</v>
      </c>
      <c r="I713">
        <f t="shared" si="96"/>
        <v>0.50333813599758059</v>
      </c>
      <c r="J713">
        <f t="shared" si="100"/>
        <v>5.5795014330788035</v>
      </c>
    </row>
    <row r="714" spans="1:10" x14ac:dyDescent="0.2">
      <c r="A714">
        <v>262</v>
      </c>
      <c r="B714">
        <v>96</v>
      </c>
      <c r="C714">
        <f t="shared" si="97"/>
        <v>99.902999999999992</v>
      </c>
      <c r="D714">
        <f t="shared" si="101"/>
        <v>94</v>
      </c>
      <c r="E714">
        <f t="shared" si="98"/>
        <v>96.779196473864189</v>
      </c>
      <c r="F714">
        <f t="shared" si="99"/>
        <v>99.767585482244797</v>
      </c>
      <c r="G714">
        <f t="shared" si="94"/>
        <v>3.9029999999999916</v>
      </c>
      <c r="H714">
        <f t="shared" si="95"/>
        <v>2</v>
      </c>
      <c r="I714">
        <f t="shared" si="96"/>
        <v>0.77919647386418944</v>
      </c>
      <c r="J714">
        <f t="shared" si="100"/>
        <v>3.7675854822447974</v>
      </c>
    </row>
    <row r="715" spans="1:10" x14ac:dyDescent="0.2">
      <c r="A715">
        <v>232</v>
      </c>
      <c r="B715">
        <v>87</v>
      </c>
      <c r="C715">
        <f t="shared" si="97"/>
        <v>93.752999999999986</v>
      </c>
      <c r="D715">
        <f t="shared" si="101"/>
        <v>94</v>
      </c>
      <c r="E715">
        <f t="shared" si="98"/>
        <v>94.626204588661665</v>
      </c>
      <c r="F715">
        <f t="shared" si="99"/>
        <v>92.559447346993124</v>
      </c>
      <c r="G715">
        <f t="shared" si="94"/>
        <v>6.7529999999999859</v>
      </c>
      <c r="H715">
        <f t="shared" si="95"/>
        <v>7</v>
      </c>
      <c r="I715">
        <f t="shared" si="96"/>
        <v>7.6262045886616647</v>
      </c>
      <c r="J715">
        <f t="shared" si="100"/>
        <v>5.5594473469931245</v>
      </c>
    </row>
    <row r="716" spans="1:10" x14ac:dyDescent="0.2">
      <c r="A716">
        <v>251</v>
      </c>
      <c r="B716">
        <v>104</v>
      </c>
      <c r="C716">
        <f t="shared" si="97"/>
        <v>97.647999999999996</v>
      </c>
      <c r="D716">
        <f t="shared" si="101"/>
        <v>94</v>
      </c>
      <c r="E716">
        <f t="shared" si="98"/>
        <v>96.116929796654333</v>
      </c>
      <c r="F716">
        <f t="shared" si="99"/>
        <v>97.061634808302372</v>
      </c>
      <c r="G716">
        <f t="shared" si="94"/>
        <v>6.3520000000000039</v>
      </c>
      <c r="H716">
        <f t="shared" si="95"/>
        <v>10</v>
      </c>
      <c r="I716">
        <f t="shared" si="96"/>
        <v>7.8830702033456674</v>
      </c>
      <c r="J716">
        <f t="shared" si="100"/>
        <v>6.9383651916976277</v>
      </c>
    </row>
    <row r="717" spans="1:10" x14ac:dyDescent="0.2">
      <c r="A717">
        <v>266</v>
      </c>
      <c r="B717">
        <v>103</v>
      </c>
      <c r="C717">
        <f t="shared" si="97"/>
        <v>100.72299999999998</v>
      </c>
      <c r="D717">
        <f t="shared" si="101"/>
        <v>94</v>
      </c>
      <c r="E717">
        <f t="shared" si="98"/>
        <v>96.989736754338296</v>
      </c>
      <c r="F717">
        <f t="shared" si="99"/>
        <v>100.77016190306341</v>
      </c>
      <c r="G717">
        <f t="shared" si="94"/>
        <v>2.2770000000000152</v>
      </c>
      <c r="H717">
        <f t="shared" si="95"/>
        <v>9</v>
      </c>
      <c r="I717">
        <f t="shared" si="96"/>
        <v>6.0102632456617044</v>
      </c>
      <c r="J717">
        <f t="shared" si="100"/>
        <v>2.2298380969365894</v>
      </c>
    </row>
    <row r="718" spans="1:10" x14ac:dyDescent="0.2">
      <c r="A718">
        <v>226</v>
      </c>
      <c r="B718">
        <v>87</v>
      </c>
      <c r="C718">
        <f t="shared" si="97"/>
        <v>92.522999999999996</v>
      </c>
      <c r="D718">
        <f t="shared" si="101"/>
        <v>94</v>
      </c>
      <c r="E718">
        <f t="shared" si="98"/>
        <v>94.045550487430717</v>
      </c>
      <c r="F718">
        <f t="shared" si="99"/>
        <v>91.181558515875096</v>
      </c>
      <c r="G718">
        <f t="shared" si="94"/>
        <v>5.5229999999999961</v>
      </c>
      <c r="H718">
        <f t="shared" si="95"/>
        <v>7</v>
      </c>
      <c r="I718">
        <f t="shared" si="96"/>
        <v>7.0455504874307167</v>
      </c>
      <c r="J718">
        <f t="shared" si="100"/>
        <v>4.1815585158750963</v>
      </c>
    </row>
    <row r="719" spans="1:10" x14ac:dyDescent="0.2">
      <c r="A719">
        <v>242</v>
      </c>
      <c r="B719">
        <v>98</v>
      </c>
      <c r="C719">
        <f t="shared" si="97"/>
        <v>95.802999999999997</v>
      </c>
      <c r="D719">
        <f t="shared" si="101"/>
        <v>94</v>
      </c>
      <c r="E719">
        <f t="shared" si="98"/>
        <v>95.471477692401052</v>
      </c>
      <c r="F719">
        <f t="shared" si="99"/>
        <v>94.902354914900712</v>
      </c>
      <c r="G719">
        <f t="shared" si="94"/>
        <v>2.1970000000000027</v>
      </c>
      <c r="H719">
        <f t="shared" si="95"/>
        <v>4</v>
      </c>
      <c r="I719">
        <f t="shared" si="96"/>
        <v>2.5285223075989478</v>
      </c>
      <c r="J719">
        <f t="shared" si="100"/>
        <v>3.0976450850992876</v>
      </c>
    </row>
    <row r="720" spans="1:10" x14ac:dyDescent="0.2">
      <c r="A720">
        <v>247</v>
      </c>
      <c r="B720">
        <v>95</v>
      </c>
      <c r="C720">
        <f t="shared" si="97"/>
        <v>96.828000000000003</v>
      </c>
      <c r="D720">
        <f t="shared" si="101"/>
        <v>94</v>
      </c>
      <c r="E720">
        <f t="shared" si="98"/>
        <v>95.842514561704917</v>
      </c>
      <c r="F720">
        <f t="shared" si="99"/>
        <v>96.095955041721069</v>
      </c>
      <c r="G720">
        <f t="shared" si="94"/>
        <v>1.828000000000003</v>
      </c>
      <c r="H720">
        <f t="shared" si="95"/>
        <v>1</v>
      </c>
      <c r="I720">
        <f t="shared" si="96"/>
        <v>0.84251456170491679</v>
      </c>
      <c r="J720">
        <f t="shared" si="100"/>
        <v>1.0959550417210693</v>
      </c>
    </row>
    <row r="721" spans="1:10" x14ac:dyDescent="0.2">
      <c r="A721">
        <v>254</v>
      </c>
      <c r="B721">
        <v>90</v>
      </c>
      <c r="C721">
        <f t="shared" si="97"/>
        <v>98.263000000000005</v>
      </c>
      <c r="D721">
        <f t="shared" si="101"/>
        <v>94</v>
      </c>
      <c r="E721">
        <f t="shared" si="98"/>
        <v>96.310477280959262</v>
      </c>
      <c r="F721">
        <f t="shared" si="99"/>
        <v>97.792257718883505</v>
      </c>
      <c r="G721">
        <f t="shared" si="94"/>
        <v>8.2630000000000052</v>
      </c>
      <c r="H721">
        <f t="shared" si="95"/>
        <v>4</v>
      </c>
      <c r="I721">
        <f t="shared" si="96"/>
        <v>6.3104772809592617</v>
      </c>
      <c r="J721">
        <f t="shared" si="100"/>
        <v>7.7922577188835049</v>
      </c>
    </row>
    <row r="722" spans="1:10" x14ac:dyDescent="0.2">
      <c r="A722">
        <v>236</v>
      </c>
      <c r="B722">
        <v>113</v>
      </c>
      <c r="C722">
        <f t="shared" si="97"/>
        <v>94.572999999999993</v>
      </c>
      <c r="D722">
        <f t="shared" si="101"/>
        <v>94</v>
      </c>
      <c r="E722">
        <f t="shared" si="98"/>
        <v>94.981774130840691</v>
      </c>
      <c r="F722">
        <f t="shared" si="99"/>
        <v>93.489588324000252</v>
      </c>
      <c r="G722">
        <f t="shared" si="94"/>
        <v>18.427000000000007</v>
      </c>
      <c r="H722">
        <f t="shared" si="95"/>
        <v>19</v>
      </c>
      <c r="I722">
        <f t="shared" si="96"/>
        <v>18.018225869159309</v>
      </c>
      <c r="J722">
        <f t="shared" si="100"/>
        <v>19.510411675999748</v>
      </c>
    </row>
    <row r="723" spans="1:10" x14ac:dyDescent="0.2">
      <c r="A723">
        <v>237</v>
      </c>
      <c r="B723">
        <v>94</v>
      </c>
      <c r="C723">
        <f t="shared" si="97"/>
        <v>94.777999999999992</v>
      </c>
      <c r="D723">
        <f t="shared" si="101"/>
        <v>94</v>
      </c>
      <c r="E723">
        <f t="shared" si="98"/>
        <v>95.066936631850965</v>
      </c>
      <c r="F723">
        <f t="shared" si="99"/>
        <v>93.72358039923256</v>
      </c>
      <c r="G723">
        <f t="shared" si="94"/>
        <v>0.77799999999999159</v>
      </c>
      <c r="H723">
        <f t="shared" si="95"/>
        <v>0</v>
      </c>
      <c r="I723">
        <f t="shared" si="96"/>
        <v>1.0669366318509645</v>
      </c>
      <c r="J723">
        <f t="shared" si="100"/>
        <v>0.27641960076743999</v>
      </c>
    </row>
    <row r="724" spans="1:10" x14ac:dyDescent="0.2">
      <c r="A724">
        <v>246</v>
      </c>
      <c r="B724">
        <v>89</v>
      </c>
      <c r="C724">
        <f t="shared" si="97"/>
        <v>96.62299999999999</v>
      </c>
      <c r="D724">
        <f t="shared" si="101"/>
        <v>94</v>
      </c>
      <c r="E724">
        <f t="shared" si="98"/>
        <v>95.770863645161313</v>
      </c>
      <c r="F724">
        <f t="shared" si="99"/>
        <v>95.856040050788565</v>
      </c>
      <c r="G724">
        <f t="shared" si="94"/>
        <v>7.6229999999999905</v>
      </c>
      <c r="H724">
        <f t="shared" si="95"/>
        <v>5</v>
      </c>
      <c r="I724">
        <f t="shared" si="96"/>
        <v>6.7708636451613131</v>
      </c>
      <c r="J724">
        <f t="shared" si="100"/>
        <v>6.8560400507885646</v>
      </c>
    </row>
    <row r="725" spans="1:10" x14ac:dyDescent="0.2">
      <c r="A725">
        <v>248</v>
      </c>
      <c r="B725">
        <v>89</v>
      </c>
      <c r="C725">
        <f t="shared" si="97"/>
        <v>97.032999999999987</v>
      </c>
      <c r="D725">
        <f t="shared" si="101"/>
        <v>94</v>
      </c>
      <c r="E725">
        <f t="shared" si="98"/>
        <v>95.912927204279569</v>
      </c>
      <c r="F725">
        <f t="shared" si="99"/>
        <v>96.336470508146192</v>
      </c>
      <c r="G725">
        <f t="shared" si="94"/>
        <v>8.032999999999987</v>
      </c>
      <c r="H725">
        <f t="shared" si="95"/>
        <v>5</v>
      </c>
      <c r="I725">
        <f t="shared" si="96"/>
        <v>6.9129272042795691</v>
      </c>
      <c r="J725">
        <f t="shared" si="100"/>
        <v>7.3364705081461921</v>
      </c>
    </row>
    <row r="726" spans="1:10" x14ac:dyDescent="0.2">
      <c r="A726">
        <v>254</v>
      </c>
      <c r="B726">
        <v>86</v>
      </c>
      <c r="C726">
        <f t="shared" si="97"/>
        <v>98.263000000000005</v>
      </c>
      <c r="D726">
        <f t="shared" si="101"/>
        <v>94</v>
      </c>
      <c r="E726">
        <f t="shared" si="98"/>
        <v>96.310477280959262</v>
      </c>
      <c r="F726">
        <f t="shared" si="99"/>
        <v>97.792257718883505</v>
      </c>
      <c r="G726">
        <f t="shared" si="94"/>
        <v>12.263000000000005</v>
      </c>
      <c r="H726">
        <f t="shared" si="95"/>
        <v>8</v>
      </c>
      <c r="I726">
        <f t="shared" si="96"/>
        <v>10.310477280959262</v>
      </c>
      <c r="J726">
        <f t="shared" si="100"/>
        <v>11.792257718883505</v>
      </c>
    </row>
    <row r="727" spans="1:10" x14ac:dyDescent="0.2">
      <c r="A727">
        <v>237</v>
      </c>
      <c r="B727">
        <v>101</v>
      </c>
      <c r="C727">
        <f t="shared" si="97"/>
        <v>94.777999999999992</v>
      </c>
      <c r="D727">
        <f t="shared" si="101"/>
        <v>94</v>
      </c>
      <c r="E727">
        <f t="shared" si="98"/>
        <v>95.066936631850965</v>
      </c>
      <c r="F727">
        <f t="shared" si="99"/>
        <v>93.72358039923256</v>
      </c>
      <c r="G727">
        <f t="shared" si="94"/>
        <v>6.2220000000000084</v>
      </c>
      <c r="H727">
        <f t="shared" si="95"/>
        <v>7</v>
      </c>
      <c r="I727">
        <f t="shared" si="96"/>
        <v>5.9330633681490355</v>
      </c>
      <c r="J727">
        <f t="shared" si="100"/>
        <v>7.27641960076744</v>
      </c>
    </row>
    <row r="728" spans="1:10" x14ac:dyDescent="0.2">
      <c r="A728">
        <v>245</v>
      </c>
      <c r="B728">
        <v>84</v>
      </c>
      <c r="C728">
        <f t="shared" si="97"/>
        <v>96.417999999999992</v>
      </c>
      <c r="D728">
        <f t="shared" si="101"/>
        <v>94</v>
      </c>
      <c r="E728">
        <f t="shared" si="98"/>
        <v>95.697954659746657</v>
      </c>
      <c r="F728">
        <f t="shared" si="99"/>
        <v>95.61672403619022</v>
      </c>
      <c r="G728">
        <f t="shared" si="94"/>
        <v>12.417999999999992</v>
      </c>
      <c r="H728">
        <f t="shared" si="95"/>
        <v>10</v>
      </c>
      <c r="I728">
        <f t="shared" si="96"/>
        <v>11.697954659746657</v>
      </c>
      <c r="J728">
        <f t="shared" si="100"/>
        <v>11.61672403619022</v>
      </c>
    </row>
    <row r="729" spans="1:10" x14ac:dyDescent="0.2">
      <c r="A729">
        <v>256</v>
      </c>
      <c r="B729">
        <v>109</v>
      </c>
      <c r="C729">
        <f t="shared" si="97"/>
        <v>98.673000000000002</v>
      </c>
      <c r="D729">
        <f t="shared" si="101"/>
        <v>94</v>
      </c>
      <c r="E729">
        <f t="shared" si="98"/>
        <v>96.433945967436586</v>
      </c>
      <c r="F729">
        <f t="shared" si="99"/>
        <v>98.282392498882999</v>
      </c>
      <c r="G729">
        <f t="shared" si="94"/>
        <v>10.326999999999998</v>
      </c>
      <c r="H729">
        <f t="shared" si="95"/>
        <v>15</v>
      </c>
      <c r="I729">
        <f t="shared" si="96"/>
        <v>12.566054032563414</v>
      </c>
      <c r="J729">
        <f t="shared" si="100"/>
        <v>10.717607501117001</v>
      </c>
    </row>
    <row r="730" spans="1:10" x14ac:dyDescent="0.2">
      <c r="A730">
        <v>228</v>
      </c>
      <c r="B730">
        <v>86</v>
      </c>
      <c r="C730">
        <f t="shared" si="97"/>
        <v>92.932999999999993</v>
      </c>
      <c r="D730">
        <f t="shared" si="101"/>
        <v>94</v>
      </c>
      <c r="E730">
        <f t="shared" si="98"/>
        <v>94.245660455607009</v>
      </c>
      <c r="F730">
        <f t="shared" si="99"/>
        <v>91.638560472529605</v>
      </c>
      <c r="G730">
        <f t="shared" si="94"/>
        <v>6.9329999999999927</v>
      </c>
      <c r="H730">
        <f t="shared" si="95"/>
        <v>8</v>
      </c>
      <c r="I730">
        <f t="shared" si="96"/>
        <v>8.245660455607009</v>
      </c>
      <c r="J730">
        <f t="shared" si="100"/>
        <v>5.6385604725296048</v>
      </c>
    </row>
    <row r="731" spans="1:10" x14ac:dyDescent="0.2">
      <c r="A731">
        <v>268</v>
      </c>
      <c r="B731">
        <v>94</v>
      </c>
      <c r="C731">
        <f t="shared" si="97"/>
        <v>101.133</v>
      </c>
      <c r="D731">
        <f t="shared" si="101"/>
        <v>94</v>
      </c>
      <c r="E731">
        <f t="shared" si="98"/>
        <v>97.089500609439952</v>
      </c>
      <c r="F731">
        <f t="shared" si="99"/>
        <v>101.27522193835632</v>
      </c>
      <c r="G731">
        <f t="shared" si="94"/>
        <v>7.1329999999999956</v>
      </c>
      <c r="H731">
        <f t="shared" si="95"/>
        <v>0</v>
      </c>
      <c r="I731">
        <f t="shared" si="96"/>
        <v>3.089500609439952</v>
      </c>
      <c r="J731">
        <f t="shared" si="100"/>
        <v>7.2752219383563244</v>
      </c>
    </row>
    <row r="732" spans="1:10" x14ac:dyDescent="0.2">
      <c r="A732">
        <v>273</v>
      </c>
      <c r="B732">
        <v>97</v>
      </c>
      <c r="C732">
        <f t="shared" si="97"/>
        <v>102.15799999999999</v>
      </c>
      <c r="D732">
        <f t="shared" si="101"/>
        <v>94</v>
      </c>
      <c r="E732">
        <f t="shared" si="98"/>
        <v>97.32381045513894</v>
      </c>
      <c r="F732">
        <f t="shared" si="99"/>
        <v>102.54897450074296</v>
      </c>
      <c r="G732">
        <f t="shared" si="94"/>
        <v>5.157999999999987</v>
      </c>
      <c r="H732">
        <f t="shared" si="95"/>
        <v>3</v>
      </c>
      <c r="I732">
        <f t="shared" si="96"/>
        <v>0.3238104551389398</v>
      </c>
      <c r="J732">
        <f t="shared" si="100"/>
        <v>5.5489745007429576</v>
      </c>
    </row>
    <row r="733" spans="1:10" x14ac:dyDescent="0.2">
      <c r="A733">
        <v>243</v>
      </c>
      <c r="B733">
        <v>88</v>
      </c>
      <c r="C733">
        <f t="shared" si="97"/>
        <v>96.007999999999996</v>
      </c>
      <c r="D733">
        <f t="shared" si="101"/>
        <v>94</v>
      </c>
      <c r="E733">
        <f t="shared" si="98"/>
        <v>95.548282086552888</v>
      </c>
      <c r="F733">
        <f t="shared" si="99"/>
        <v>95.139882958066437</v>
      </c>
      <c r="G733">
        <f t="shared" si="94"/>
        <v>8.0079999999999956</v>
      </c>
      <c r="H733">
        <f t="shared" si="95"/>
        <v>6</v>
      </c>
      <c r="I733">
        <f t="shared" si="96"/>
        <v>7.5482820865528879</v>
      </c>
      <c r="J733">
        <f t="shared" si="100"/>
        <v>7.1398829580664369</v>
      </c>
    </row>
    <row r="734" spans="1:10" x14ac:dyDescent="0.2">
      <c r="A734">
        <v>243</v>
      </c>
      <c r="B734">
        <v>89</v>
      </c>
      <c r="C734">
        <f t="shared" si="97"/>
        <v>96.007999999999996</v>
      </c>
      <c r="D734">
        <f t="shared" si="101"/>
        <v>94</v>
      </c>
      <c r="E734">
        <f t="shared" si="98"/>
        <v>95.548282086552888</v>
      </c>
      <c r="F734">
        <f t="shared" si="99"/>
        <v>95.139882958066437</v>
      </c>
      <c r="G734">
        <f t="shared" si="94"/>
        <v>7.0079999999999956</v>
      </c>
      <c r="H734">
        <f t="shared" si="95"/>
        <v>5</v>
      </c>
      <c r="I734">
        <f t="shared" si="96"/>
        <v>6.5482820865528879</v>
      </c>
      <c r="J734">
        <f t="shared" si="100"/>
        <v>6.1398829580664369</v>
      </c>
    </row>
    <row r="735" spans="1:10" x14ac:dyDescent="0.2">
      <c r="A735">
        <v>271</v>
      </c>
      <c r="B735">
        <v>96</v>
      </c>
      <c r="C735">
        <f t="shared" si="97"/>
        <v>101.74799999999999</v>
      </c>
      <c r="D735">
        <f t="shared" si="101"/>
        <v>94</v>
      </c>
      <c r="E735">
        <f t="shared" si="98"/>
        <v>97.232602661814184</v>
      </c>
      <c r="F735">
        <f t="shared" si="99"/>
        <v>102.03756225508899</v>
      </c>
      <c r="G735">
        <f t="shared" si="94"/>
        <v>5.7479999999999905</v>
      </c>
      <c r="H735">
        <f t="shared" si="95"/>
        <v>2</v>
      </c>
      <c r="I735">
        <f t="shared" si="96"/>
        <v>1.2326026618141839</v>
      </c>
      <c r="J735">
        <f t="shared" si="100"/>
        <v>6.0375622550889858</v>
      </c>
    </row>
    <row r="736" spans="1:10" x14ac:dyDescent="0.2">
      <c r="A736">
        <v>249</v>
      </c>
      <c r="B736">
        <v>92</v>
      </c>
      <c r="C736">
        <f t="shared" si="97"/>
        <v>97.238</v>
      </c>
      <c r="D736">
        <f t="shared" si="101"/>
        <v>94</v>
      </c>
      <c r="E736">
        <f t="shared" si="98"/>
        <v>95.982121124904936</v>
      </c>
      <c r="F736">
        <f t="shared" si="99"/>
        <v>96.577587952974739</v>
      </c>
      <c r="G736">
        <f t="shared" si="94"/>
        <v>5.2379999999999995</v>
      </c>
      <c r="H736">
        <f t="shared" si="95"/>
        <v>2</v>
      </c>
      <c r="I736">
        <f t="shared" si="96"/>
        <v>3.9821211249049355</v>
      </c>
      <c r="J736">
        <f t="shared" si="100"/>
        <v>4.5775879529747385</v>
      </c>
    </row>
    <row r="737" spans="1:10" x14ac:dyDescent="0.2">
      <c r="A737">
        <v>254</v>
      </c>
      <c r="B737">
        <v>92</v>
      </c>
      <c r="C737">
        <f t="shared" si="97"/>
        <v>98.263000000000005</v>
      </c>
      <c r="D737">
        <f t="shared" si="101"/>
        <v>94</v>
      </c>
      <c r="E737">
        <f t="shared" si="98"/>
        <v>96.310477280959262</v>
      </c>
      <c r="F737">
        <f t="shared" si="99"/>
        <v>97.792257718883505</v>
      </c>
      <c r="G737">
        <f t="shared" si="94"/>
        <v>6.2630000000000052</v>
      </c>
      <c r="H737">
        <f t="shared" si="95"/>
        <v>2</v>
      </c>
      <c r="I737">
        <f t="shared" si="96"/>
        <v>4.3104772809592617</v>
      </c>
      <c r="J737">
        <f t="shared" si="100"/>
        <v>5.7922577188835049</v>
      </c>
    </row>
    <row r="738" spans="1:10" x14ac:dyDescent="0.2">
      <c r="A738">
        <v>243</v>
      </c>
      <c r="B738">
        <v>101</v>
      </c>
      <c r="C738">
        <f t="shared" si="97"/>
        <v>96.007999999999996</v>
      </c>
      <c r="D738">
        <f t="shared" si="101"/>
        <v>94</v>
      </c>
      <c r="E738">
        <f t="shared" si="98"/>
        <v>95.548282086552888</v>
      </c>
      <c r="F738">
        <f t="shared" si="99"/>
        <v>95.139882958066437</v>
      </c>
      <c r="G738">
        <f t="shared" si="94"/>
        <v>4.9920000000000044</v>
      </c>
      <c r="H738">
        <f t="shared" si="95"/>
        <v>7</v>
      </c>
      <c r="I738">
        <f t="shared" si="96"/>
        <v>5.4517179134471121</v>
      </c>
      <c r="J738">
        <f t="shared" si="100"/>
        <v>5.8601170419335631</v>
      </c>
    </row>
    <row r="739" spans="1:10" x14ac:dyDescent="0.2">
      <c r="A739">
        <v>233</v>
      </c>
      <c r="B739">
        <v>93</v>
      </c>
      <c r="C739">
        <f t="shared" si="97"/>
        <v>93.957999999999998</v>
      </c>
      <c r="D739">
        <f t="shared" si="101"/>
        <v>94</v>
      </c>
      <c r="E739">
        <f t="shared" si="98"/>
        <v>94.717380291987425</v>
      </c>
      <c r="F739">
        <f t="shared" si="99"/>
        <v>92.791111402374554</v>
      </c>
      <c r="G739">
        <f t="shared" si="94"/>
        <v>0.95799999999999841</v>
      </c>
      <c r="H739">
        <f t="shared" si="95"/>
        <v>1</v>
      </c>
      <c r="I739">
        <f t="shared" si="96"/>
        <v>1.7173802919874248</v>
      </c>
      <c r="J739">
        <f t="shared" si="100"/>
        <v>0.20888859762544598</v>
      </c>
    </row>
    <row r="740" spans="1:10" x14ac:dyDescent="0.2">
      <c r="A740">
        <v>263</v>
      </c>
      <c r="B740">
        <v>99</v>
      </c>
      <c r="C740">
        <f t="shared" si="97"/>
        <v>100.108</v>
      </c>
      <c r="D740">
        <f t="shared" si="101"/>
        <v>94</v>
      </c>
      <c r="E740">
        <f t="shared" si="98"/>
        <v>96.833246894743979</v>
      </c>
      <c r="F740">
        <f t="shared" si="99"/>
        <v>100.0172905540759</v>
      </c>
      <c r="G740">
        <f t="shared" si="94"/>
        <v>1.1080000000000041</v>
      </c>
      <c r="H740">
        <f t="shared" si="95"/>
        <v>5</v>
      </c>
      <c r="I740">
        <f t="shared" si="96"/>
        <v>2.1667531052560207</v>
      </c>
      <c r="J740">
        <f t="shared" si="100"/>
        <v>1.017290554075899</v>
      </c>
    </row>
    <row r="741" spans="1:10" x14ac:dyDescent="0.2">
      <c r="A741">
        <v>238</v>
      </c>
      <c r="B741">
        <v>86</v>
      </c>
      <c r="C741">
        <f t="shared" si="97"/>
        <v>94.983000000000004</v>
      </c>
      <c r="D741">
        <f t="shared" si="101"/>
        <v>94</v>
      </c>
      <c r="E741">
        <f t="shared" si="98"/>
        <v>95.150651972706285</v>
      </c>
      <c r="F741">
        <f t="shared" si="99"/>
        <v>93.958158125682829</v>
      </c>
      <c r="G741">
        <f t="shared" si="94"/>
        <v>8.9830000000000041</v>
      </c>
      <c r="H741">
        <f t="shared" si="95"/>
        <v>8</v>
      </c>
      <c r="I741">
        <f t="shared" si="96"/>
        <v>9.1506519727062852</v>
      </c>
      <c r="J741">
        <f t="shared" si="100"/>
        <v>7.9581581256828287</v>
      </c>
    </row>
    <row r="742" spans="1:10" x14ac:dyDescent="0.2">
      <c r="A742">
        <v>251</v>
      </c>
      <c r="B742">
        <v>88</v>
      </c>
      <c r="C742">
        <f t="shared" si="97"/>
        <v>97.647999999999996</v>
      </c>
      <c r="D742">
        <f t="shared" si="101"/>
        <v>94</v>
      </c>
      <c r="E742">
        <f t="shared" si="98"/>
        <v>96.116929796654333</v>
      </c>
      <c r="F742">
        <f t="shared" si="99"/>
        <v>97.061634808302372</v>
      </c>
      <c r="G742">
        <f t="shared" si="94"/>
        <v>9.6479999999999961</v>
      </c>
      <c r="H742">
        <f t="shared" si="95"/>
        <v>6</v>
      </c>
      <c r="I742">
        <f t="shared" si="96"/>
        <v>8.1169297966543326</v>
      </c>
      <c r="J742">
        <f t="shared" si="100"/>
        <v>9.0616348083023723</v>
      </c>
    </row>
    <row r="743" spans="1:10" x14ac:dyDescent="0.2">
      <c r="A743">
        <v>246</v>
      </c>
      <c r="B743">
        <v>90</v>
      </c>
      <c r="C743">
        <f t="shared" si="97"/>
        <v>96.62299999999999</v>
      </c>
      <c r="D743">
        <f t="shared" si="101"/>
        <v>94</v>
      </c>
      <c r="E743">
        <f t="shared" si="98"/>
        <v>95.770863645161313</v>
      </c>
      <c r="F743">
        <f t="shared" si="99"/>
        <v>95.856040050788565</v>
      </c>
      <c r="G743">
        <f t="shared" si="94"/>
        <v>6.6229999999999905</v>
      </c>
      <c r="H743">
        <f t="shared" si="95"/>
        <v>4</v>
      </c>
      <c r="I743">
        <f t="shared" si="96"/>
        <v>5.7708636451613131</v>
      </c>
      <c r="J743">
        <f t="shared" si="100"/>
        <v>5.8560400507885646</v>
      </c>
    </row>
    <row r="744" spans="1:10" x14ac:dyDescent="0.2">
      <c r="A744">
        <v>237</v>
      </c>
      <c r="B744">
        <v>98</v>
      </c>
      <c r="C744">
        <f t="shared" si="97"/>
        <v>94.777999999999992</v>
      </c>
      <c r="D744">
        <f t="shared" si="101"/>
        <v>94</v>
      </c>
      <c r="E744">
        <f t="shared" si="98"/>
        <v>95.066936631850965</v>
      </c>
      <c r="F744">
        <f t="shared" si="99"/>
        <v>93.72358039923256</v>
      </c>
      <c r="G744">
        <f t="shared" si="94"/>
        <v>3.2220000000000084</v>
      </c>
      <c r="H744">
        <f t="shared" si="95"/>
        <v>4</v>
      </c>
      <c r="I744">
        <f t="shared" si="96"/>
        <v>2.9330633681490355</v>
      </c>
      <c r="J744">
        <f t="shared" si="100"/>
        <v>4.27641960076744</v>
      </c>
    </row>
    <row r="745" spans="1:10" x14ac:dyDescent="0.2">
      <c r="A745">
        <v>255</v>
      </c>
      <c r="B745">
        <v>84</v>
      </c>
      <c r="C745">
        <f t="shared" si="97"/>
        <v>98.467999999999989</v>
      </c>
      <c r="D745">
        <f t="shared" si="101"/>
        <v>94</v>
      </c>
      <c r="E745">
        <f t="shared" si="98"/>
        <v>96.372755928658734</v>
      </c>
      <c r="F745">
        <f t="shared" si="99"/>
        <v>98.037018806567318</v>
      </c>
      <c r="G745">
        <f t="shared" si="94"/>
        <v>14.467999999999989</v>
      </c>
      <c r="H745">
        <f t="shared" si="95"/>
        <v>10</v>
      </c>
      <c r="I745">
        <f t="shared" si="96"/>
        <v>12.372755928658734</v>
      </c>
      <c r="J745">
        <f t="shared" si="100"/>
        <v>14.037018806567318</v>
      </c>
    </row>
    <row r="746" spans="1:10" x14ac:dyDescent="0.2">
      <c r="A746">
        <v>257</v>
      </c>
      <c r="B746">
        <v>87</v>
      </c>
      <c r="C746">
        <f t="shared" si="97"/>
        <v>98.877999999999986</v>
      </c>
      <c r="D746">
        <f t="shared" si="101"/>
        <v>94</v>
      </c>
      <c r="E746">
        <f t="shared" si="98"/>
        <v>96.494065030557593</v>
      </c>
      <c r="F746">
        <f t="shared" si="99"/>
        <v>98.528380329099008</v>
      </c>
      <c r="G746">
        <f t="shared" si="94"/>
        <v>11.877999999999986</v>
      </c>
      <c r="H746">
        <f t="shared" si="95"/>
        <v>7</v>
      </c>
      <c r="I746">
        <f t="shared" si="96"/>
        <v>9.4940650305575929</v>
      </c>
      <c r="J746">
        <f t="shared" si="100"/>
        <v>11.528380329099008</v>
      </c>
    </row>
    <row r="747" spans="1:10" x14ac:dyDescent="0.2">
      <c r="A747">
        <v>241</v>
      </c>
      <c r="B747">
        <v>75</v>
      </c>
      <c r="C747">
        <f t="shared" si="97"/>
        <v>95.597999999999985</v>
      </c>
      <c r="D747">
        <f t="shared" si="101"/>
        <v>94</v>
      </c>
      <c r="E747">
        <f t="shared" si="98"/>
        <v>95.393333616656861</v>
      </c>
      <c r="F747">
        <f t="shared" si="99"/>
        <v>94.665419888769875</v>
      </c>
      <c r="G747">
        <f t="shared" si="94"/>
        <v>20.597999999999985</v>
      </c>
      <c r="H747">
        <f t="shared" si="95"/>
        <v>19</v>
      </c>
      <c r="I747">
        <f t="shared" si="96"/>
        <v>20.393333616656861</v>
      </c>
      <c r="J747">
        <f t="shared" si="100"/>
        <v>19.665419888769875</v>
      </c>
    </row>
    <row r="748" spans="1:10" x14ac:dyDescent="0.2">
      <c r="A748">
        <v>265</v>
      </c>
      <c r="B748">
        <v>114</v>
      </c>
      <c r="C748">
        <f t="shared" si="97"/>
        <v>100.518</v>
      </c>
      <c r="D748">
        <f t="shared" si="101"/>
        <v>94</v>
      </c>
      <c r="E748">
        <f t="shared" si="98"/>
        <v>96.93850135674333</v>
      </c>
      <c r="F748">
        <f t="shared" si="99"/>
        <v>100.51857719828845</v>
      </c>
      <c r="G748">
        <f t="shared" si="94"/>
        <v>13.481999999999999</v>
      </c>
      <c r="H748">
        <f t="shared" si="95"/>
        <v>20</v>
      </c>
      <c r="I748">
        <f t="shared" si="96"/>
        <v>17.06149864325667</v>
      </c>
      <c r="J748">
        <f t="shared" si="100"/>
        <v>13.481422801711545</v>
      </c>
    </row>
    <row r="749" spans="1:10" x14ac:dyDescent="0.2">
      <c r="A749">
        <v>271</v>
      </c>
      <c r="B749">
        <v>95</v>
      </c>
      <c r="C749">
        <f t="shared" si="97"/>
        <v>101.74799999999999</v>
      </c>
      <c r="D749">
        <f t="shared" si="101"/>
        <v>94</v>
      </c>
      <c r="E749">
        <f t="shared" si="98"/>
        <v>97.232602661814184</v>
      </c>
      <c r="F749">
        <f t="shared" si="99"/>
        <v>102.03756225508899</v>
      </c>
      <c r="G749">
        <f t="shared" si="94"/>
        <v>6.7479999999999905</v>
      </c>
      <c r="H749">
        <f t="shared" si="95"/>
        <v>1</v>
      </c>
      <c r="I749">
        <f t="shared" si="96"/>
        <v>2.2326026618141839</v>
      </c>
      <c r="J749">
        <f t="shared" si="100"/>
        <v>7.0375622550889858</v>
      </c>
    </row>
    <row r="750" spans="1:10" x14ac:dyDescent="0.2">
      <c r="A750">
        <v>236</v>
      </c>
      <c r="B750">
        <v>87</v>
      </c>
      <c r="C750">
        <f t="shared" si="97"/>
        <v>94.572999999999993</v>
      </c>
      <c r="D750">
        <f t="shared" si="101"/>
        <v>94</v>
      </c>
      <c r="E750">
        <f t="shared" si="98"/>
        <v>94.981774130840691</v>
      </c>
      <c r="F750">
        <f t="shared" si="99"/>
        <v>93.489588324000252</v>
      </c>
      <c r="G750">
        <f t="shared" si="94"/>
        <v>7.5729999999999933</v>
      </c>
      <c r="H750">
        <f t="shared" si="95"/>
        <v>7</v>
      </c>
      <c r="I750">
        <f t="shared" si="96"/>
        <v>7.9817741308406909</v>
      </c>
      <c r="J750">
        <f t="shared" si="100"/>
        <v>6.4895883240002519</v>
      </c>
    </row>
    <row r="751" spans="1:10" x14ac:dyDescent="0.2">
      <c r="A751">
        <v>245</v>
      </c>
      <c r="B751">
        <v>100</v>
      </c>
      <c r="C751">
        <f t="shared" si="97"/>
        <v>96.417999999999992</v>
      </c>
      <c r="D751">
        <f t="shared" si="101"/>
        <v>94</v>
      </c>
      <c r="E751">
        <f t="shared" si="98"/>
        <v>95.697954659746657</v>
      </c>
      <c r="F751">
        <f t="shared" si="99"/>
        <v>95.61672403619022</v>
      </c>
      <c r="G751">
        <f t="shared" si="94"/>
        <v>3.5820000000000078</v>
      </c>
      <c r="H751">
        <f t="shared" si="95"/>
        <v>6</v>
      </c>
      <c r="I751">
        <f t="shared" si="96"/>
        <v>4.3020453402533434</v>
      </c>
      <c r="J751">
        <f t="shared" si="100"/>
        <v>4.3832759638097798</v>
      </c>
    </row>
    <row r="752" spans="1:10" x14ac:dyDescent="0.2">
      <c r="A752">
        <v>120</v>
      </c>
      <c r="B752">
        <v>66</v>
      </c>
      <c r="C752">
        <f t="shared" si="97"/>
        <v>70.792999999999992</v>
      </c>
      <c r="D752">
        <f t="shared" si="101"/>
        <v>68</v>
      </c>
      <c r="E752">
        <f t="shared" si="98"/>
        <v>68.769483750154052</v>
      </c>
      <c r="F752">
        <f t="shared" si="99"/>
        <v>69.956956355590791</v>
      </c>
      <c r="G752">
        <f t="shared" si="94"/>
        <v>4.7929999999999922</v>
      </c>
      <c r="H752">
        <f t="shared" si="95"/>
        <v>2</v>
      </c>
      <c r="I752">
        <f t="shared" si="96"/>
        <v>2.7694837501540519</v>
      </c>
      <c r="J752">
        <f t="shared" si="100"/>
        <v>3.9569563555907905</v>
      </c>
    </row>
    <row r="753" spans="1:10" x14ac:dyDescent="0.2">
      <c r="A753">
        <v>272</v>
      </c>
      <c r="B753">
        <v>92</v>
      </c>
      <c r="C753">
        <f t="shared" si="97"/>
        <v>101.953</v>
      </c>
      <c r="D753">
        <f t="shared" si="101"/>
        <v>94</v>
      </c>
      <c r="E753">
        <f t="shared" si="98"/>
        <v>97.278616476070482</v>
      </c>
      <c r="F753">
        <f t="shared" si="99"/>
        <v>102.29294877856974</v>
      </c>
      <c r="G753">
        <f t="shared" si="94"/>
        <v>9.953000000000003</v>
      </c>
      <c r="H753">
        <f t="shared" si="95"/>
        <v>2</v>
      </c>
      <c r="I753">
        <f t="shared" si="96"/>
        <v>5.2786164760704821</v>
      </c>
      <c r="J753">
        <f t="shared" si="100"/>
        <v>10.292948778569738</v>
      </c>
    </row>
    <row r="754" spans="1:10" x14ac:dyDescent="0.2">
      <c r="A754">
        <v>247</v>
      </c>
      <c r="B754">
        <v>96</v>
      </c>
      <c r="C754">
        <f t="shared" si="97"/>
        <v>96.828000000000003</v>
      </c>
      <c r="D754">
        <f t="shared" si="101"/>
        <v>94</v>
      </c>
      <c r="E754">
        <f t="shared" si="98"/>
        <v>95.842514561704917</v>
      </c>
      <c r="F754">
        <f t="shared" si="99"/>
        <v>96.095955041721069</v>
      </c>
      <c r="G754">
        <f t="shared" si="94"/>
        <v>0.82800000000000296</v>
      </c>
      <c r="H754">
        <f t="shared" si="95"/>
        <v>2</v>
      </c>
      <c r="I754">
        <f t="shared" si="96"/>
        <v>0.15748543829508321</v>
      </c>
      <c r="J754">
        <f t="shared" si="100"/>
        <v>9.5955041721069279E-2</v>
      </c>
    </row>
    <row r="755" spans="1:10" x14ac:dyDescent="0.2">
      <c r="A755">
        <v>248</v>
      </c>
      <c r="B755">
        <v>89</v>
      </c>
      <c r="C755">
        <f t="shared" si="97"/>
        <v>97.032999999999987</v>
      </c>
      <c r="D755">
        <f t="shared" si="101"/>
        <v>94</v>
      </c>
      <c r="E755">
        <f t="shared" si="98"/>
        <v>95.912927204279569</v>
      </c>
      <c r="F755">
        <f t="shared" si="99"/>
        <v>96.336470508146192</v>
      </c>
      <c r="G755">
        <f t="shared" si="94"/>
        <v>8.032999999999987</v>
      </c>
      <c r="H755">
        <f t="shared" si="95"/>
        <v>5</v>
      </c>
      <c r="I755">
        <f t="shared" si="96"/>
        <v>6.9129272042795691</v>
      </c>
      <c r="J755">
        <f t="shared" si="100"/>
        <v>7.3364705081461921</v>
      </c>
    </row>
    <row r="756" spans="1:10" x14ac:dyDescent="0.2">
      <c r="A756">
        <v>257</v>
      </c>
      <c r="B756">
        <v>97</v>
      </c>
      <c r="C756">
        <f t="shared" si="97"/>
        <v>98.877999999999986</v>
      </c>
      <c r="D756">
        <f t="shared" si="101"/>
        <v>94</v>
      </c>
      <c r="E756">
        <f t="shared" si="98"/>
        <v>96.494065030557593</v>
      </c>
      <c r="F756">
        <f t="shared" si="99"/>
        <v>98.528380329099008</v>
      </c>
      <c r="G756">
        <f t="shared" si="94"/>
        <v>1.8779999999999859</v>
      </c>
      <c r="H756">
        <f t="shared" si="95"/>
        <v>3</v>
      </c>
      <c r="I756">
        <f t="shared" si="96"/>
        <v>0.50593496944240712</v>
      </c>
      <c r="J756">
        <f t="shared" si="100"/>
        <v>1.5283803290990079</v>
      </c>
    </row>
    <row r="757" spans="1:10" x14ac:dyDescent="0.2">
      <c r="A757">
        <v>244</v>
      </c>
      <c r="B757">
        <v>90</v>
      </c>
      <c r="C757">
        <f t="shared" si="97"/>
        <v>96.212999999999994</v>
      </c>
      <c r="D757">
        <f t="shared" si="101"/>
        <v>94</v>
      </c>
      <c r="E757">
        <f t="shared" si="98"/>
        <v>95.623767567367295</v>
      </c>
      <c r="F757">
        <f t="shared" si="99"/>
        <v>95.378005502510248</v>
      </c>
      <c r="G757">
        <f t="shared" si="94"/>
        <v>6.2129999999999939</v>
      </c>
      <c r="H757">
        <f t="shared" si="95"/>
        <v>4</v>
      </c>
      <c r="I757">
        <f t="shared" si="96"/>
        <v>5.6237675673672953</v>
      </c>
      <c r="J757">
        <f t="shared" si="100"/>
        <v>5.3780055025102484</v>
      </c>
    </row>
    <row r="758" spans="1:10" x14ac:dyDescent="0.2">
      <c r="A758">
        <v>294</v>
      </c>
      <c r="B758">
        <v>107</v>
      </c>
      <c r="C758">
        <f t="shared" si="97"/>
        <v>106.46299999999999</v>
      </c>
      <c r="D758">
        <f t="shared" si="101"/>
        <v>94</v>
      </c>
      <c r="E758">
        <f t="shared" si="98"/>
        <v>98.106268269154313</v>
      </c>
      <c r="F758">
        <f t="shared" si="99"/>
        <v>108.07603865953087</v>
      </c>
      <c r="G758">
        <f t="shared" si="94"/>
        <v>0.53700000000000614</v>
      </c>
      <c r="H758">
        <f t="shared" si="95"/>
        <v>13</v>
      </c>
      <c r="I758">
        <f t="shared" si="96"/>
        <v>8.8937317308456869</v>
      </c>
      <c r="J758">
        <f t="shared" si="100"/>
        <v>1.076038659530866</v>
      </c>
    </row>
    <row r="759" spans="1:10" x14ac:dyDescent="0.2">
      <c r="A759">
        <v>275</v>
      </c>
      <c r="B759">
        <v>107</v>
      </c>
      <c r="C759">
        <f t="shared" si="97"/>
        <v>102.568</v>
      </c>
      <c r="D759">
        <f t="shared" si="101"/>
        <v>94</v>
      </c>
      <c r="E759">
        <f t="shared" si="98"/>
        <v>97.411794086590419</v>
      </c>
      <c r="F759">
        <f t="shared" si="99"/>
        <v>103.06294994449007</v>
      </c>
      <c r="G759">
        <f t="shared" si="94"/>
        <v>4.4320000000000022</v>
      </c>
      <c r="H759">
        <f t="shared" si="95"/>
        <v>13</v>
      </c>
      <c r="I759">
        <f t="shared" si="96"/>
        <v>9.5882059134095812</v>
      </c>
      <c r="J759">
        <f t="shared" si="100"/>
        <v>3.9370500555099284</v>
      </c>
    </row>
    <row r="760" spans="1:10" x14ac:dyDescent="0.2">
      <c r="A760">
        <v>249</v>
      </c>
      <c r="B760">
        <v>95</v>
      </c>
      <c r="C760">
        <f t="shared" si="97"/>
        <v>97.238</v>
      </c>
      <c r="D760">
        <f t="shared" si="101"/>
        <v>94</v>
      </c>
      <c r="E760">
        <f t="shared" si="98"/>
        <v>95.982121124904936</v>
      </c>
      <c r="F760">
        <f t="shared" si="99"/>
        <v>96.577587952974739</v>
      </c>
      <c r="G760">
        <f t="shared" si="94"/>
        <v>2.2379999999999995</v>
      </c>
      <c r="H760">
        <f t="shared" si="95"/>
        <v>1</v>
      </c>
      <c r="I760">
        <f t="shared" si="96"/>
        <v>0.98212112490493553</v>
      </c>
      <c r="J760">
        <f t="shared" si="100"/>
        <v>1.5775879529747385</v>
      </c>
    </row>
    <row r="761" spans="1:10" x14ac:dyDescent="0.2">
      <c r="A761">
        <v>239</v>
      </c>
      <c r="B761">
        <v>92</v>
      </c>
      <c r="C761">
        <f t="shared" si="97"/>
        <v>95.187999999999988</v>
      </c>
      <c r="D761">
        <f t="shared" si="101"/>
        <v>94</v>
      </c>
      <c r="E761">
        <f t="shared" si="98"/>
        <v>95.232942132081575</v>
      </c>
      <c r="F761">
        <f t="shared" si="99"/>
        <v>94.193322969158643</v>
      </c>
      <c r="G761">
        <f t="shared" si="94"/>
        <v>3.1879999999999882</v>
      </c>
      <c r="H761">
        <f t="shared" si="95"/>
        <v>2</v>
      </c>
      <c r="I761">
        <f t="shared" si="96"/>
        <v>3.2329421320815754</v>
      </c>
      <c r="J761">
        <f t="shared" si="100"/>
        <v>2.1933229691586433</v>
      </c>
    </row>
    <row r="762" spans="1:10" x14ac:dyDescent="0.2">
      <c r="A762">
        <v>192</v>
      </c>
      <c r="B762">
        <v>86.5</v>
      </c>
      <c r="C762">
        <f t="shared" si="97"/>
        <v>85.552999999999997</v>
      </c>
      <c r="D762">
        <f t="shared" si="101"/>
        <v>94</v>
      </c>
      <c r="E762">
        <f t="shared" si="98"/>
        <v>89.429836017153377</v>
      </c>
      <c r="F762">
        <f t="shared" si="99"/>
        <v>83.75211972553501</v>
      </c>
      <c r="G762">
        <f t="shared" si="94"/>
        <v>0.94700000000000273</v>
      </c>
      <c r="H762">
        <f t="shared" si="95"/>
        <v>7.5</v>
      </c>
      <c r="I762">
        <f t="shared" si="96"/>
        <v>2.9298360171533773</v>
      </c>
      <c r="J762">
        <f t="shared" si="100"/>
        <v>2.7478802744649897</v>
      </c>
    </row>
    <row r="763" spans="1:10" x14ac:dyDescent="0.2">
      <c r="A763">
        <v>239</v>
      </c>
      <c r="B763">
        <v>101</v>
      </c>
      <c r="C763">
        <f t="shared" si="97"/>
        <v>95.187999999999988</v>
      </c>
      <c r="D763">
        <f t="shared" si="101"/>
        <v>94</v>
      </c>
      <c r="E763">
        <f t="shared" si="98"/>
        <v>95.232942132081575</v>
      </c>
      <c r="F763">
        <f t="shared" si="99"/>
        <v>94.193322969158643</v>
      </c>
      <c r="G763">
        <f t="shared" si="94"/>
        <v>5.8120000000000118</v>
      </c>
      <c r="H763">
        <f t="shared" si="95"/>
        <v>7</v>
      </c>
      <c r="I763">
        <f t="shared" si="96"/>
        <v>5.7670578679184246</v>
      </c>
      <c r="J763">
        <f t="shared" si="100"/>
        <v>6.8066770308413567</v>
      </c>
    </row>
    <row r="764" spans="1:10" x14ac:dyDescent="0.2">
      <c r="A764">
        <v>230</v>
      </c>
      <c r="B764">
        <v>93</v>
      </c>
      <c r="C764">
        <f t="shared" si="97"/>
        <v>93.342999999999989</v>
      </c>
      <c r="D764">
        <f t="shared" si="101"/>
        <v>94</v>
      </c>
      <c r="E764">
        <f t="shared" si="98"/>
        <v>94.439147920014065</v>
      </c>
      <c r="F764">
        <f t="shared" si="99"/>
        <v>92.097852922917539</v>
      </c>
      <c r="G764">
        <f t="shared" si="94"/>
        <v>0.34299999999998931</v>
      </c>
      <c r="H764">
        <f t="shared" si="95"/>
        <v>1</v>
      </c>
      <c r="I764">
        <f t="shared" si="96"/>
        <v>1.4391479200140651</v>
      </c>
      <c r="J764">
        <f t="shared" si="100"/>
        <v>0.90214707708246067</v>
      </c>
    </row>
    <row r="765" spans="1:10" x14ac:dyDescent="0.2">
      <c r="A765">
        <v>253</v>
      </c>
      <c r="B765">
        <v>101</v>
      </c>
      <c r="C765">
        <f t="shared" si="97"/>
        <v>98.057999999999993</v>
      </c>
      <c r="D765">
        <f t="shared" si="101"/>
        <v>94</v>
      </c>
      <c r="E765">
        <f t="shared" si="98"/>
        <v>96.247092154513581</v>
      </c>
      <c r="F765">
        <f t="shared" si="99"/>
        <v>97.548107706391235</v>
      </c>
      <c r="G765">
        <f t="shared" si="94"/>
        <v>2.9420000000000073</v>
      </c>
      <c r="H765">
        <f t="shared" si="95"/>
        <v>7</v>
      </c>
      <c r="I765">
        <f t="shared" si="96"/>
        <v>4.7529078454864191</v>
      </c>
      <c r="J765">
        <f t="shared" si="100"/>
        <v>3.4518922936087648</v>
      </c>
    </row>
    <row r="766" spans="1:10" x14ac:dyDescent="0.2">
      <c r="A766">
        <v>246</v>
      </c>
      <c r="B766">
        <v>98</v>
      </c>
      <c r="C766">
        <f t="shared" si="97"/>
        <v>96.62299999999999</v>
      </c>
      <c r="D766">
        <f t="shared" si="101"/>
        <v>94</v>
      </c>
      <c r="E766">
        <f t="shared" si="98"/>
        <v>95.770863645161313</v>
      </c>
      <c r="F766">
        <f t="shared" si="99"/>
        <v>95.856040050788565</v>
      </c>
      <c r="G766">
        <f t="shared" si="94"/>
        <v>1.3770000000000095</v>
      </c>
      <c r="H766">
        <f t="shared" si="95"/>
        <v>4</v>
      </c>
      <c r="I766">
        <f t="shared" si="96"/>
        <v>2.2291363548386869</v>
      </c>
      <c r="J766">
        <f t="shared" si="100"/>
        <v>2.1439599492114354</v>
      </c>
    </row>
    <row r="767" spans="1:10" x14ac:dyDescent="0.2">
      <c r="A767">
        <v>245</v>
      </c>
      <c r="B767">
        <v>108</v>
      </c>
      <c r="C767">
        <f t="shared" si="97"/>
        <v>96.417999999999992</v>
      </c>
      <c r="D767">
        <f t="shared" si="101"/>
        <v>94</v>
      </c>
      <c r="E767">
        <f t="shared" si="98"/>
        <v>95.697954659746657</v>
      </c>
      <c r="F767">
        <f t="shared" si="99"/>
        <v>95.61672403619022</v>
      </c>
      <c r="G767">
        <f t="shared" si="94"/>
        <v>11.582000000000008</v>
      </c>
      <c r="H767">
        <f t="shared" si="95"/>
        <v>14</v>
      </c>
      <c r="I767">
        <f t="shared" si="96"/>
        <v>12.302045340253343</v>
      </c>
      <c r="J767">
        <f t="shared" si="100"/>
        <v>12.38327596380978</v>
      </c>
    </row>
    <row r="768" spans="1:10" x14ac:dyDescent="0.2">
      <c r="A768">
        <v>237</v>
      </c>
      <c r="B768">
        <v>85</v>
      </c>
      <c r="C768">
        <f t="shared" si="97"/>
        <v>94.777999999999992</v>
      </c>
      <c r="D768">
        <f t="shared" si="101"/>
        <v>94</v>
      </c>
      <c r="E768">
        <f t="shared" si="98"/>
        <v>95.066936631850965</v>
      </c>
      <c r="F768">
        <f t="shared" si="99"/>
        <v>93.72358039923256</v>
      </c>
      <c r="G768">
        <f t="shared" si="94"/>
        <v>9.7779999999999916</v>
      </c>
      <c r="H768">
        <f t="shared" si="95"/>
        <v>9</v>
      </c>
      <c r="I768">
        <f t="shared" si="96"/>
        <v>10.066936631850965</v>
      </c>
      <c r="J768">
        <f t="shared" si="100"/>
        <v>8.72358039923256</v>
      </c>
    </row>
    <row r="769" spans="1:10" x14ac:dyDescent="0.2">
      <c r="A769">
        <v>244</v>
      </c>
      <c r="B769">
        <v>96</v>
      </c>
      <c r="C769">
        <f t="shared" si="97"/>
        <v>96.212999999999994</v>
      </c>
      <c r="D769">
        <f t="shared" si="101"/>
        <v>94</v>
      </c>
      <c r="E769">
        <f t="shared" si="98"/>
        <v>95.623767567367295</v>
      </c>
      <c r="F769">
        <f t="shared" si="99"/>
        <v>95.378005502510248</v>
      </c>
      <c r="G769">
        <f t="shared" si="94"/>
        <v>0.21299999999999386</v>
      </c>
      <c r="H769">
        <f t="shared" si="95"/>
        <v>2</v>
      </c>
      <c r="I769">
        <f t="shared" si="96"/>
        <v>0.37623243263270467</v>
      </c>
      <c r="J769">
        <f t="shared" si="100"/>
        <v>0.62199449748975155</v>
      </c>
    </row>
    <row r="770" spans="1:10" x14ac:dyDescent="0.2">
      <c r="A770">
        <v>244</v>
      </c>
      <c r="B770">
        <v>98</v>
      </c>
      <c r="C770">
        <f t="shared" si="97"/>
        <v>96.212999999999994</v>
      </c>
      <c r="D770">
        <f t="shared" si="101"/>
        <v>94</v>
      </c>
      <c r="E770">
        <f t="shared" si="98"/>
        <v>95.623767567367295</v>
      </c>
      <c r="F770">
        <f t="shared" si="99"/>
        <v>95.378005502510248</v>
      </c>
      <c r="G770">
        <f t="shared" ref="G770:G833" si="102">ABS(B770-C770)</f>
        <v>1.7870000000000061</v>
      </c>
      <c r="H770">
        <f t="shared" ref="H770:H833" si="103" xml:space="preserve"> ABS(B770 - D770)</f>
        <v>4</v>
      </c>
      <c r="I770">
        <f t="shared" ref="I770:I833" si="104" xml:space="preserve"> ABS(B770 - E770)</f>
        <v>2.3762324326327047</v>
      </c>
      <c r="J770">
        <f t="shared" si="100"/>
        <v>2.6219944974897516</v>
      </c>
    </row>
    <row r="771" spans="1:10" x14ac:dyDescent="0.2">
      <c r="A771">
        <v>235</v>
      </c>
      <c r="B771">
        <v>91</v>
      </c>
      <c r="C771">
        <f t="shared" ref="C771:C834" si="105">0.205*A771 + 46.193</f>
        <v>94.367999999999995</v>
      </c>
      <c r="D771">
        <f t="shared" si="101"/>
        <v>94</v>
      </c>
      <c r="E771">
        <f t="shared" ref="E771:E834" si="106" xml:space="preserve"> 99.7507/ (1+ 4.35998 * POWER(2.71828, (-0.0189154 * A771)))</f>
        <v>94.895142251300157</v>
      </c>
      <c r="F771">
        <f t="shared" ref="F771:F834" si="107" xml:space="preserve"> 51.827 * POWER(2.718, 0.0025 * A771)</f>
        <v>93.256180437837983</v>
      </c>
      <c r="G771">
        <f t="shared" si="102"/>
        <v>3.367999999999995</v>
      </c>
      <c r="H771">
        <f t="shared" si="103"/>
        <v>3</v>
      </c>
      <c r="I771">
        <f t="shared" si="104"/>
        <v>3.8951422513001575</v>
      </c>
      <c r="J771">
        <f t="shared" ref="J771:J834" si="108" xml:space="preserve"> ABS(B771 - F771)</f>
        <v>2.2561804378379833</v>
      </c>
    </row>
    <row r="772" spans="1:10" x14ac:dyDescent="0.2">
      <c r="A772">
        <v>203</v>
      </c>
      <c r="B772">
        <v>100</v>
      </c>
      <c r="C772">
        <f t="shared" si="105"/>
        <v>87.807999999999993</v>
      </c>
      <c r="D772">
        <f t="shared" ref="D772:D835" si="109">IF(A772&gt;=180,94,68)</f>
        <v>94</v>
      </c>
      <c r="E772">
        <f t="shared" si="106"/>
        <v>91.202457579802228</v>
      </c>
      <c r="F772">
        <f t="shared" si="107"/>
        <v>86.087018630370224</v>
      </c>
      <c r="G772">
        <f t="shared" si="102"/>
        <v>12.192000000000007</v>
      </c>
      <c r="H772">
        <f t="shared" si="103"/>
        <v>6</v>
      </c>
      <c r="I772">
        <f t="shared" si="104"/>
        <v>8.7975424201977717</v>
      </c>
      <c r="J772">
        <f t="shared" si="108"/>
        <v>13.912981369629776</v>
      </c>
    </row>
    <row r="773" spans="1:10" x14ac:dyDescent="0.2">
      <c r="A773">
        <v>235</v>
      </c>
      <c r="B773">
        <v>93</v>
      </c>
      <c r="C773">
        <f t="shared" si="105"/>
        <v>94.367999999999995</v>
      </c>
      <c r="D773">
        <f t="shared" si="109"/>
        <v>94</v>
      </c>
      <c r="E773">
        <f t="shared" si="106"/>
        <v>94.895142251300157</v>
      </c>
      <c r="F773">
        <f t="shared" si="107"/>
        <v>93.256180437837983</v>
      </c>
      <c r="G773">
        <f t="shared" si="102"/>
        <v>1.367999999999995</v>
      </c>
      <c r="H773">
        <f t="shared" si="103"/>
        <v>1</v>
      </c>
      <c r="I773">
        <f t="shared" si="104"/>
        <v>1.8951422513001575</v>
      </c>
      <c r="J773">
        <f t="shared" si="108"/>
        <v>0.25618043783798328</v>
      </c>
    </row>
    <row r="774" spans="1:10" x14ac:dyDescent="0.2">
      <c r="A774">
        <v>250</v>
      </c>
      <c r="B774">
        <v>83</v>
      </c>
      <c r="C774">
        <f t="shared" si="105"/>
        <v>97.442999999999998</v>
      </c>
      <c r="D774">
        <f t="shared" si="109"/>
        <v>94</v>
      </c>
      <c r="E774">
        <f t="shared" si="106"/>
        <v>96.050115633145978</v>
      </c>
      <c r="F774">
        <f t="shared" si="107"/>
        <v>96.819308882879014</v>
      </c>
      <c r="G774">
        <f t="shared" si="102"/>
        <v>14.442999999999998</v>
      </c>
      <c r="H774">
        <f t="shared" si="103"/>
        <v>11</v>
      </c>
      <c r="I774">
        <f t="shared" si="104"/>
        <v>13.050115633145978</v>
      </c>
      <c r="J774">
        <f t="shared" si="108"/>
        <v>13.819308882879014</v>
      </c>
    </row>
    <row r="775" spans="1:10" x14ac:dyDescent="0.2">
      <c r="A775">
        <v>240</v>
      </c>
      <c r="B775">
        <v>99</v>
      </c>
      <c r="C775">
        <f t="shared" si="105"/>
        <v>95.393000000000001</v>
      </c>
      <c r="D775">
        <f t="shared" si="109"/>
        <v>94</v>
      </c>
      <c r="E775">
        <f t="shared" si="106"/>
        <v>95.313828847933848</v>
      </c>
      <c r="F775">
        <f t="shared" si="107"/>
        <v>94.429076399136264</v>
      </c>
      <c r="G775">
        <f t="shared" si="102"/>
        <v>3.6069999999999993</v>
      </c>
      <c r="H775">
        <f t="shared" si="103"/>
        <v>5</v>
      </c>
      <c r="I775">
        <f t="shared" si="104"/>
        <v>3.6861711520661515</v>
      </c>
      <c r="J775">
        <f t="shared" si="108"/>
        <v>4.5709236008637362</v>
      </c>
    </row>
    <row r="776" spans="1:10" x14ac:dyDescent="0.2">
      <c r="A776">
        <v>270</v>
      </c>
      <c r="B776">
        <v>103</v>
      </c>
      <c r="C776">
        <f t="shared" si="105"/>
        <v>101.54299999999999</v>
      </c>
      <c r="D776">
        <f t="shared" si="109"/>
        <v>94</v>
      </c>
      <c r="E776">
        <f t="shared" si="106"/>
        <v>97.185754957844765</v>
      </c>
      <c r="F776">
        <f t="shared" si="107"/>
        <v>101.78281333446509</v>
      </c>
      <c r="G776">
        <f t="shared" si="102"/>
        <v>1.4570000000000078</v>
      </c>
      <c r="H776">
        <f t="shared" si="103"/>
        <v>9</v>
      </c>
      <c r="I776">
        <f t="shared" si="104"/>
        <v>5.8142450421552354</v>
      </c>
      <c r="J776">
        <f t="shared" si="108"/>
        <v>1.2171866655349106</v>
      </c>
    </row>
    <row r="777" spans="1:10" x14ac:dyDescent="0.2">
      <c r="A777">
        <v>243</v>
      </c>
      <c r="B777">
        <v>91</v>
      </c>
      <c r="C777">
        <f t="shared" si="105"/>
        <v>96.007999999999996</v>
      </c>
      <c r="D777">
        <f t="shared" si="109"/>
        <v>94</v>
      </c>
      <c r="E777">
        <f t="shared" si="106"/>
        <v>95.548282086552888</v>
      </c>
      <c r="F777">
        <f t="shared" si="107"/>
        <v>95.139882958066437</v>
      </c>
      <c r="G777">
        <f t="shared" si="102"/>
        <v>5.0079999999999956</v>
      </c>
      <c r="H777">
        <f t="shared" si="103"/>
        <v>3</v>
      </c>
      <c r="I777">
        <f t="shared" si="104"/>
        <v>4.5482820865528879</v>
      </c>
      <c r="J777">
        <f t="shared" si="108"/>
        <v>4.1398829580664369</v>
      </c>
    </row>
    <row r="778" spans="1:10" x14ac:dyDescent="0.2">
      <c r="A778">
        <v>249</v>
      </c>
      <c r="B778">
        <v>105</v>
      </c>
      <c r="C778">
        <f t="shared" si="105"/>
        <v>97.238</v>
      </c>
      <c r="D778">
        <f t="shared" si="109"/>
        <v>94</v>
      </c>
      <c r="E778">
        <f t="shared" si="106"/>
        <v>95.982121124904936</v>
      </c>
      <c r="F778">
        <f t="shared" si="107"/>
        <v>96.577587952974739</v>
      </c>
      <c r="G778">
        <f t="shared" si="102"/>
        <v>7.7620000000000005</v>
      </c>
      <c r="H778">
        <f t="shared" si="103"/>
        <v>11</v>
      </c>
      <c r="I778">
        <f t="shared" si="104"/>
        <v>9.0178788750950645</v>
      </c>
      <c r="J778">
        <f t="shared" si="108"/>
        <v>8.4224120470252615</v>
      </c>
    </row>
    <row r="779" spans="1:10" x14ac:dyDescent="0.2">
      <c r="A779">
        <v>251</v>
      </c>
      <c r="B779">
        <v>91</v>
      </c>
      <c r="C779">
        <f t="shared" si="105"/>
        <v>97.647999999999996</v>
      </c>
      <c r="D779">
        <f t="shared" si="109"/>
        <v>94</v>
      </c>
      <c r="E779">
        <f t="shared" si="106"/>
        <v>96.116929796654333</v>
      </c>
      <c r="F779">
        <f t="shared" si="107"/>
        <v>97.061634808302372</v>
      </c>
      <c r="G779">
        <f t="shared" si="102"/>
        <v>6.6479999999999961</v>
      </c>
      <c r="H779">
        <f t="shared" si="103"/>
        <v>3</v>
      </c>
      <c r="I779">
        <f t="shared" si="104"/>
        <v>5.1169297966543326</v>
      </c>
      <c r="J779">
        <f t="shared" si="108"/>
        <v>6.0616348083023723</v>
      </c>
    </row>
    <row r="780" spans="1:10" x14ac:dyDescent="0.2">
      <c r="A780">
        <v>239</v>
      </c>
      <c r="B780">
        <v>102</v>
      </c>
      <c r="C780">
        <f t="shared" si="105"/>
        <v>95.187999999999988</v>
      </c>
      <c r="D780">
        <f t="shared" si="109"/>
        <v>94</v>
      </c>
      <c r="E780">
        <f t="shared" si="106"/>
        <v>95.232942132081575</v>
      </c>
      <c r="F780">
        <f t="shared" si="107"/>
        <v>94.193322969158643</v>
      </c>
      <c r="G780">
        <f t="shared" si="102"/>
        <v>6.8120000000000118</v>
      </c>
      <c r="H780">
        <f t="shared" si="103"/>
        <v>8</v>
      </c>
      <c r="I780">
        <f t="shared" si="104"/>
        <v>6.7670578679184246</v>
      </c>
      <c r="J780">
        <f t="shared" si="108"/>
        <v>7.8066770308413567</v>
      </c>
    </row>
    <row r="781" spans="1:10" x14ac:dyDescent="0.2">
      <c r="A781">
        <v>224</v>
      </c>
      <c r="B781">
        <v>90</v>
      </c>
      <c r="C781">
        <f t="shared" si="105"/>
        <v>92.113</v>
      </c>
      <c r="D781">
        <f t="shared" si="109"/>
        <v>94</v>
      </c>
      <c r="E781">
        <f t="shared" si="106"/>
        <v>93.838622762718956</v>
      </c>
      <c r="F781">
        <f t="shared" si="107"/>
        <v>90.726835630250406</v>
      </c>
      <c r="G781">
        <f t="shared" si="102"/>
        <v>2.1129999999999995</v>
      </c>
      <c r="H781">
        <f t="shared" si="103"/>
        <v>4</v>
      </c>
      <c r="I781">
        <f t="shared" si="104"/>
        <v>3.8386227627189555</v>
      </c>
      <c r="J781">
        <f t="shared" si="108"/>
        <v>0.72683563025040598</v>
      </c>
    </row>
    <row r="782" spans="1:10" x14ac:dyDescent="0.2">
      <c r="A782">
        <v>240</v>
      </c>
      <c r="B782">
        <v>94</v>
      </c>
      <c r="C782">
        <f t="shared" si="105"/>
        <v>95.393000000000001</v>
      </c>
      <c r="D782">
        <f t="shared" si="109"/>
        <v>94</v>
      </c>
      <c r="E782">
        <f t="shared" si="106"/>
        <v>95.313828847933848</v>
      </c>
      <c r="F782">
        <f t="shared" si="107"/>
        <v>94.429076399136264</v>
      </c>
      <c r="G782">
        <f t="shared" si="102"/>
        <v>1.3930000000000007</v>
      </c>
      <c r="H782">
        <f t="shared" si="103"/>
        <v>0</v>
      </c>
      <c r="I782">
        <f t="shared" si="104"/>
        <v>1.3138288479338485</v>
      </c>
      <c r="J782">
        <f t="shared" si="108"/>
        <v>0.42907639913626383</v>
      </c>
    </row>
    <row r="783" spans="1:10" x14ac:dyDescent="0.2">
      <c r="A783">
        <v>207</v>
      </c>
      <c r="B783">
        <v>86</v>
      </c>
      <c r="C783">
        <f t="shared" si="105"/>
        <v>88.627999999999986</v>
      </c>
      <c r="D783">
        <f t="shared" si="109"/>
        <v>94</v>
      </c>
      <c r="E783">
        <f t="shared" si="106"/>
        <v>91.775566370242686</v>
      </c>
      <c r="F783">
        <f t="shared" si="107"/>
        <v>86.9521173956675</v>
      </c>
      <c r="G783">
        <f t="shared" si="102"/>
        <v>2.6279999999999859</v>
      </c>
      <c r="H783">
        <f t="shared" si="103"/>
        <v>8</v>
      </c>
      <c r="I783">
        <f t="shared" si="104"/>
        <v>5.7755663702426858</v>
      </c>
      <c r="J783">
        <f t="shared" si="108"/>
        <v>0.95211739566749998</v>
      </c>
    </row>
    <row r="784" spans="1:10" x14ac:dyDescent="0.2">
      <c r="A784">
        <v>239</v>
      </c>
      <c r="B784">
        <v>96</v>
      </c>
      <c r="C784">
        <f t="shared" si="105"/>
        <v>95.187999999999988</v>
      </c>
      <c r="D784">
        <f t="shared" si="109"/>
        <v>94</v>
      </c>
      <c r="E784">
        <f t="shared" si="106"/>
        <v>95.232942132081575</v>
      </c>
      <c r="F784">
        <f t="shared" si="107"/>
        <v>94.193322969158643</v>
      </c>
      <c r="G784">
        <f t="shared" si="102"/>
        <v>0.81200000000001182</v>
      </c>
      <c r="H784">
        <f t="shared" si="103"/>
        <v>2</v>
      </c>
      <c r="I784">
        <f t="shared" si="104"/>
        <v>0.76705786791842456</v>
      </c>
      <c r="J784">
        <f t="shared" si="108"/>
        <v>1.8066770308413567</v>
      </c>
    </row>
    <row r="785" spans="1:10" x14ac:dyDescent="0.2">
      <c r="A785">
        <v>227</v>
      </c>
      <c r="B785">
        <v>100</v>
      </c>
      <c r="C785">
        <f t="shared" si="105"/>
        <v>92.727999999999994</v>
      </c>
      <c r="D785">
        <f t="shared" si="109"/>
        <v>94</v>
      </c>
      <c r="E785">
        <f t="shared" si="106"/>
        <v>94.146445405848468</v>
      </c>
      <c r="F785">
        <f t="shared" si="107"/>
        <v>91.409773897743094</v>
      </c>
      <c r="G785">
        <f t="shared" si="102"/>
        <v>7.2720000000000056</v>
      </c>
      <c r="H785">
        <f t="shared" si="103"/>
        <v>6</v>
      </c>
      <c r="I785">
        <f t="shared" si="104"/>
        <v>5.8535545941515323</v>
      </c>
      <c r="J785">
        <f t="shared" si="108"/>
        <v>8.5902261022569064</v>
      </c>
    </row>
    <row r="786" spans="1:10" x14ac:dyDescent="0.2">
      <c r="A786">
        <v>250</v>
      </c>
      <c r="B786">
        <v>91</v>
      </c>
      <c r="C786">
        <f t="shared" si="105"/>
        <v>97.442999999999998</v>
      </c>
      <c r="D786">
        <f t="shared" si="109"/>
        <v>94</v>
      </c>
      <c r="E786">
        <f t="shared" si="106"/>
        <v>96.050115633145978</v>
      </c>
      <c r="F786">
        <f t="shared" si="107"/>
        <v>96.819308882879014</v>
      </c>
      <c r="G786">
        <f t="shared" si="102"/>
        <v>6.4429999999999978</v>
      </c>
      <c r="H786">
        <f t="shared" si="103"/>
        <v>3</v>
      </c>
      <c r="I786">
        <f t="shared" si="104"/>
        <v>5.0501156331459782</v>
      </c>
      <c r="J786">
        <f t="shared" si="108"/>
        <v>5.8193088828790138</v>
      </c>
    </row>
    <row r="787" spans="1:10" x14ac:dyDescent="0.2">
      <c r="A787">
        <v>252</v>
      </c>
      <c r="B787">
        <v>94</v>
      </c>
      <c r="C787">
        <f t="shared" si="105"/>
        <v>97.852999999999994</v>
      </c>
      <c r="D787">
        <f t="shared" si="109"/>
        <v>94</v>
      </c>
      <c r="E787">
        <f t="shared" si="106"/>
        <v>96.182582441817857</v>
      </c>
      <c r="F787">
        <f t="shared" si="107"/>
        <v>97.30456724346854</v>
      </c>
      <c r="G787">
        <f t="shared" si="102"/>
        <v>3.8529999999999944</v>
      </c>
      <c r="H787">
        <f t="shared" si="103"/>
        <v>0</v>
      </c>
      <c r="I787">
        <f t="shared" si="104"/>
        <v>2.182582441817857</v>
      </c>
      <c r="J787">
        <f t="shared" si="108"/>
        <v>3.30456724346854</v>
      </c>
    </row>
    <row r="788" spans="1:10" x14ac:dyDescent="0.2">
      <c r="A788">
        <v>237</v>
      </c>
      <c r="B788">
        <v>84</v>
      </c>
      <c r="C788">
        <f t="shared" si="105"/>
        <v>94.777999999999992</v>
      </c>
      <c r="D788">
        <f t="shared" si="109"/>
        <v>94</v>
      </c>
      <c r="E788">
        <f t="shared" si="106"/>
        <v>95.066936631850965</v>
      </c>
      <c r="F788">
        <f t="shared" si="107"/>
        <v>93.72358039923256</v>
      </c>
      <c r="G788">
        <f t="shared" si="102"/>
        <v>10.777999999999992</v>
      </c>
      <c r="H788">
        <f t="shared" si="103"/>
        <v>10</v>
      </c>
      <c r="I788">
        <f t="shared" si="104"/>
        <v>11.066936631850965</v>
      </c>
      <c r="J788">
        <f t="shared" si="108"/>
        <v>9.72358039923256</v>
      </c>
    </row>
    <row r="789" spans="1:10" x14ac:dyDescent="0.2">
      <c r="A789">
        <v>190</v>
      </c>
      <c r="B789">
        <v>75</v>
      </c>
      <c r="C789">
        <f t="shared" si="105"/>
        <v>85.143000000000001</v>
      </c>
      <c r="D789">
        <f t="shared" si="109"/>
        <v>94</v>
      </c>
      <c r="E789">
        <f t="shared" si="106"/>
        <v>89.074499800629539</v>
      </c>
      <c r="F789">
        <f t="shared" si="107"/>
        <v>83.334447488092962</v>
      </c>
      <c r="G789">
        <f t="shared" si="102"/>
        <v>10.143000000000001</v>
      </c>
      <c r="H789">
        <f t="shared" si="103"/>
        <v>19</v>
      </c>
      <c r="I789">
        <f t="shared" si="104"/>
        <v>14.074499800629539</v>
      </c>
      <c r="J789">
        <f t="shared" si="108"/>
        <v>8.3344474880929624</v>
      </c>
    </row>
    <row r="790" spans="1:10" x14ac:dyDescent="0.2">
      <c r="A790">
        <v>251</v>
      </c>
      <c r="B790">
        <v>90</v>
      </c>
      <c r="C790">
        <f t="shared" si="105"/>
        <v>97.647999999999996</v>
      </c>
      <c r="D790">
        <f t="shared" si="109"/>
        <v>94</v>
      </c>
      <c r="E790">
        <f t="shared" si="106"/>
        <v>96.116929796654333</v>
      </c>
      <c r="F790">
        <f t="shared" si="107"/>
        <v>97.061634808302372</v>
      </c>
      <c r="G790">
        <f t="shared" si="102"/>
        <v>7.6479999999999961</v>
      </c>
      <c r="H790">
        <f t="shared" si="103"/>
        <v>4</v>
      </c>
      <c r="I790">
        <f t="shared" si="104"/>
        <v>6.1169297966543326</v>
      </c>
      <c r="J790">
        <f t="shared" si="108"/>
        <v>7.0616348083023723</v>
      </c>
    </row>
    <row r="791" spans="1:10" x14ac:dyDescent="0.2">
      <c r="A791">
        <v>241</v>
      </c>
      <c r="B791">
        <v>97</v>
      </c>
      <c r="C791">
        <f t="shared" si="105"/>
        <v>95.597999999999985</v>
      </c>
      <c r="D791">
        <f t="shared" si="109"/>
        <v>94</v>
      </c>
      <c r="E791">
        <f t="shared" si="106"/>
        <v>95.393333616656861</v>
      </c>
      <c r="F791">
        <f t="shared" si="107"/>
        <v>94.665419888769875</v>
      </c>
      <c r="G791">
        <f t="shared" si="102"/>
        <v>1.4020000000000152</v>
      </c>
      <c r="H791">
        <f t="shared" si="103"/>
        <v>3</v>
      </c>
      <c r="I791">
        <f t="shared" si="104"/>
        <v>1.6066663833431392</v>
      </c>
      <c r="J791">
        <f t="shared" si="108"/>
        <v>2.3345801112301245</v>
      </c>
    </row>
    <row r="792" spans="1:10" x14ac:dyDescent="0.2">
      <c r="A792">
        <v>251</v>
      </c>
      <c r="B792">
        <v>98</v>
      </c>
      <c r="C792">
        <f t="shared" si="105"/>
        <v>97.647999999999996</v>
      </c>
      <c r="D792">
        <f t="shared" si="109"/>
        <v>94</v>
      </c>
      <c r="E792">
        <f t="shared" si="106"/>
        <v>96.116929796654333</v>
      </c>
      <c r="F792">
        <f t="shared" si="107"/>
        <v>97.061634808302372</v>
      </c>
      <c r="G792">
        <f t="shared" si="102"/>
        <v>0.35200000000000387</v>
      </c>
      <c r="H792">
        <f t="shared" si="103"/>
        <v>4</v>
      </c>
      <c r="I792">
        <f t="shared" si="104"/>
        <v>1.8830702033456674</v>
      </c>
      <c r="J792">
        <f t="shared" si="108"/>
        <v>0.93836519169762767</v>
      </c>
    </row>
    <row r="793" spans="1:10" x14ac:dyDescent="0.2">
      <c r="A793">
        <v>241</v>
      </c>
      <c r="B793">
        <v>101</v>
      </c>
      <c r="C793">
        <f t="shared" si="105"/>
        <v>95.597999999999985</v>
      </c>
      <c r="D793">
        <f t="shared" si="109"/>
        <v>94</v>
      </c>
      <c r="E793">
        <f t="shared" si="106"/>
        <v>95.393333616656861</v>
      </c>
      <c r="F793">
        <f t="shared" si="107"/>
        <v>94.665419888769875</v>
      </c>
      <c r="G793">
        <f t="shared" si="102"/>
        <v>5.4020000000000152</v>
      </c>
      <c r="H793">
        <f t="shared" si="103"/>
        <v>7</v>
      </c>
      <c r="I793">
        <f t="shared" si="104"/>
        <v>5.6066663833431392</v>
      </c>
      <c r="J793">
        <f t="shared" si="108"/>
        <v>6.3345801112301245</v>
      </c>
    </row>
    <row r="794" spans="1:10" x14ac:dyDescent="0.2">
      <c r="A794">
        <v>275</v>
      </c>
      <c r="B794">
        <v>99</v>
      </c>
      <c r="C794">
        <f t="shared" si="105"/>
        <v>102.568</v>
      </c>
      <c r="D794">
        <f t="shared" si="109"/>
        <v>94</v>
      </c>
      <c r="E794">
        <f t="shared" si="106"/>
        <v>97.411794086590419</v>
      </c>
      <c r="F794">
        <f t="shared" si="107"/>
        <v>103.06294994449007</v>
      </c>
      <c r="G794">
        <f t="shared" si="102"/>
        <v>3.5679999999999978</v>
      </c>
      <c r="H794">
        <f t="shared" si="103"/>
        <v>5</v>
      </c>
      <c r="I794">
        <f t="shared" si="104"/>
        <v>1.5882059134095812</v>
      </c>
      <c r="J794">
        <f t="shared" si="108"/>
        <v>4.0629499444900716</v>
      </c>
    </row>
    <row r="795" spans="1:10" x14ac:dyDescent="0.2">
      <c r="A795">
        <v>233</v>
      </c>
      <c r="B795">
        <v>81</v>
      </c>
      <c r="C795">
        <f t="shared" si="105"/>
        <v>93.957999999999998</v>
      </c>
      <c r="D795">
        <f t="shared" si="109"/>
        <v>94</v>
      </c>
      <c r="E795">
        <f t="shared" si="106"/>
        <v>94.717380291987425</v>
      </c>
      <c r="F795">
        <f t="shared" si="107"/>
        <v>92.791111402374554</v>
      </c>
      <c r="G795">
        <f t="shared" si="102"/>
        <v>12.957999999999998</v>
      </c>
      <c r="H795">
        <f t="shared" si="103"/>
        <v>13</v>
      </c>
      <c r="I795">
        <f t="shared" si="104"/>
        <v>13.717380291987425</v>
      </c>
      <c r="J795">
        <f t="shared" si="108"/>
        <v>11.791111402374554</v>
      </c>
    </row>
    <row r="796" spans="1:10" x14ac:dyDescent="0.2">
      <c r="A796">
        <v>248</v>
      </c>
      <c r="B796">
        <v>87</v>
      </c>
      <c r="C796">
        <f t="shared" si="105"/>
        <v>97.032999999999987</v>
      </c>
      <c r="D796">
        <f t="shared" si="109"/>
        <v>94</v>
      </c>
      <c r="E796">
        <f t="shared" si="106"/>
        <v>95.912927204279569</v>
      </c>
      <c r="F796">
        <f t="shared" si="107"/>
        <v>96.336470508146192</v>
      </c>
      <c r="G796">
        <f t="shared" si="102"/>
        <v>10.032999999999987</v>
      </c>
      <c r="H796">
        <f t="shared" si="103"/>
        <v>7</v>
      </c>
      <c r="I796">
        <f t="shared" si="104"/>
        <v>8.9129272042795691</v>
      </c>
      <c r="J796">
        <f t="shared" si="108"/>
        <v>9.3364705081461921</v>
      </c>
    </row>
    <row r="797" spans="1:10" x14ac:dyDescent="0.2">
      <c r="A797">
        <v>261</v>
      </c>
      <c r="B797">
        <v>93</v>
      </c>
      <c r="C797">
        <f t="shared" si="105"/>
        <v>99.697999999999993</v>
      </c>
      <c r="D797">
        <f t="shared" si="109"/>
        <v>94</v>
      </c>
      <c r="E797">
        <f t="shared" si="106"/>
        <v>96.72417598148327</v>
      </c>
      <c r="F797">
        <f t="shared" si="107"/>
        <v>99.518503828850157</v>
      </c>
      <c r="G797">
        <f t="shared" si="102"/>
        <v>6.6979999999999933</v>
      </c>
      <c r="H797">
        <f t="shared" si="103"/>
        <v>1</v>
      </c>
      <c r="I797">
        <f t="shared" si="104"/>
        <v>3.7241759814832704</v>
      </c>
      <c r="J797">
        <f t="shared" si="108"/>
        <v>6.5185038288501573</v>
      </c>
    </row>
    <row r="798" spans="1:10" x14ac:dyDescent="0.2">
      <c r="A798">
        <v>249</v>
      </c>
      <c r="B798">
        <v>96</v>
      </c>
      <c r="C798">
        <f t="shared" si="105"/>
        <v>97.238</v>
      </c>
      <c r="D798">
        <f t="shared" si="109"/>
        <v>94</v>
      </c>
      <c r="E798">
        <f t="shared" si="106"/>
        <v>95.982121124904936</v>
      </c>
      <c r="F798">
        <f t="shared" si="107"/>
        <v>96.577587952974739</v>
      </c>
      <c r="G798">
        <f t="shared" si="102"/>
        <v>1.2379999999999995</v>
      </c>
      <c r="H798">
        <f t="shared" si="103"/>
        <v>2</v>
      </c>
      <c r="I798">
        <f t="shared" si="104"/>
        <v>1.7878875095064473E-2</v>
      </c>
      <c r="J798">
        <f t="shared" si="108"/>
        <v>0.57758795297473853</v>
      </c>
    </row>
    <row r="799" spans="1:10" x14ac:dyDescent="0.2">
      <c r="A799">
        <v>245</v>
      </c>
      <c r="B799">
        <v>100</v>
      </c>
      <c r="C799">
        <f t="shared" si="105"/>
        <v>96.417999999999992</v>
      </c>
      <c r="D799">
        <f t="shared" si="109"/>
        <v>94</v>
      </c>
      <c r="E799">
        <f t="shared" si="106"/>
        <v>95.697954659746657</v>
      </c>
      <c r="F799">
        <f t="shared" si="107"/>
        <v>95.61672403619022</v>
      </c>
      <c r="G799">
        <f t="shared" si="102"/>
        <v>3.5820000000000078</v>
      </c>
      <c r="H799">
        <f t="shared" si="103"/>
        <v>6</v>
      </c>
      <c r="I799">
        <f t="shared" si="104"/>
        <v>4.3020453402533434</v>
      </c>
      <c r="J799">
        <f t="shared" si="108"/>
        <v>4.3832759638097798</v>
      </c>
    </row>
    <row r="800" spans="1:10" x14ac:dyDescent="0.2">
      <c r="A800">
        <v>226</v>
      </c>
      <c r="B800">
        <v>92</v>
      </c>
      <c r="C800">
        <f t="shared" si="105"/>
        <v>92.522999999999996</v>
      </c>
      <c r="D800">
        <f t="shared" si="109"/>
        <v>94</v>
      </c>
      <c r="E800">
        <f t="shared" si="106"/>
        <v>94.045550487430717</v>
      </c>
      <c r="F800">
        <f t="shared" si="107"/>
        <v>91.181558515875096</v>
      </c>
      <c r="G800">
        <f t="shared" si="102"/>
        <v>0.52299999999999613</v>
      </c>
      <c r="H800">
        <f t="shared" si="103"/>
        <v>2</v>
      </c>
      <c r="I800">
        <f t="shared" si="104"/>
        <v>2.0455504874307167</v>
      </c>
      <c r="J800">
        <f t="shared" si="108"/>
        <v>0.8184414841249037</v>
      </c>
    </row>
    <row r="801" spans="1:10" x14ac:dyDescent="0.2">
      <c r="A801">
        <v>233</v>
      </c>
      <c r="B801">
        <v>85</v>
      </c>
      <c r="C801">
        <f t="shared" si="105"/>
        <v>93.957999999999998</v>
      </c>
      <c r="D801">
        <f t="shared" si="109"/>
        <v>94</v>
      </c>
      <c r="E801">
        <f t="shared" si="106"/>
        <v>94.717380291987425</v>
      </c>
      <c r="F801">
        <f t="shared" si="107"/>
        <v>92.791111402374554</v>
      </c>
      <c r="G801">
        <f t="shared" si="102"/>
        <v>8.9579999999999984</v>
      </c>
      <c r="H801">
        <f t="shared" si="103"/>
        <v>9</v>
      </c>
      <c r="I801">
        <f t="shared" si="104"/>
        <v>9.7173802919874248</v>
      </c>
      <c r="J801">
        <f t="shared" si="108"/>
        <v>7.791111402374554</v>
      </c>
    </row>
    <row r="802" spans="1:10" x14ac:dyDescent="0.2">
      <c r="A802">
        <v>243</v>
      </c>
      <c r="B802">
        <v>86</v>
      </c>
      <c r="C802">
        <f t="shared" si="105"/>
        <v>96.007999999999996</v>
      </c>
      <c r="D802">
        <f t="shared" si="109"/>
        <v>94</v>
      </c>
      <c r="E802">
        <f t="shared" si="106"/>
        <v>95.548282086552888</v>
      </c>
      <c r="F802">
        <f t="shared" si="107"/>
        <v>95.139882958066437</v>
      </c>
      <c r="G802">
        <f t="shared" si="102"/>
        <v>10.007999999999996</v>
      </c>
      <c r="H802">
        <f t="shared" si="103"/>
        <v>8</v>
      </c>
      <c r="I802">
        <f t="shared" si="104"/>
        <v>9.5482820865528879</v>
      </c>
      <c r="J802">
        <f t="shared" si="108"/>
        <v>9.1398829580664369</v>
      </c>
    </row>
    <row r="803" spans="1:10" x14ac:dyDescent="0.2">
      <c r="A803">
        <v>230</v>
      </c>
      <c r="B803">
        <v>99</v>
      </c>
      <c r="C803">
        <f t="shared" si="105"/>
        <v>93.342999999999989</v>
      </c>
      <c r="D803">
        <f t="shared" si="109"/>
        <v>94</v>
      </c>
      <c r="E803">
        <f t="shared" si="106"/>
        <v>94.439147920014065</v>
      </c>
      <c r="F803">
        <f t="shared" si="107"/>
        <v>92.097852922917539</v>
      </c>
      <c r="G803">
        <f t="shared" si="102"/>
        <v>5.6570000000000107</v>
      </c>
      <c r="H803">
        <f t="shared" si="103"/>
        <v>5</v>
      </c>
      <c r="I803">
        <f t="shared" si="104"/>
        <v>4.5608520799859349</v>
      </c>
      <c r="J803">
        <f t="shared" si="108"/>
        <v>6.9021470770824607</v>
      </c>
    </row>
    <row r="804" spans="1:10" x14ac:dyDescent="0.2">
      <c r="A804">
        <v>239</v>
      </c>
      <c r="B804">
        <v>86</v>
      </c>
      <c r="C804">
        <f t="shared" si="105"/>
        <v>95.187999999999988</v>
      </c>
      <c r="D804">
        <f t="shared" si="109"/>
        <v>94</v>
      </c>
      <c r="E804">
        <f t="shared" si="106"/>
        <v>95.232942132081575</v>
      </c>
      <c r="F804">
        <f t="shared" si="107"/>
        <v>94.193322969158643</v>
      </c>
      <c r="G804">
        <f t="shared" si="102"/>
        <v>9.1879999999999882</v>
      </c>
      <c r="H804">
        <f t="shared" si="103"/>
        <v>8</v>
      </c>
      <c r="I804">
        <f t="shared" si="104"/>
        <v>9.2329421320815754</v>
      </c>
      <c r="J804">
        <f t="shared" si="108"/>
        <v>8.1933229691586433</v>
      </c>
    </row>
    <row r="805" spans="1:10" x14ac:dyDescent="0.2">
      <c r="A805">
        <v>211</v>
      </c>
      <c r="B805">
        <v>99</v>
      </c>
      <c r="C805">
        <f t="shared" si="105"/>
        <v>89.447999999999993</v>
      </c>
      <c r="D805">
        <f t="shared" si="109"/>
        <v>94</v>
      </c>
      <c r="E805">
        <f t="shared" si="106"/>
        <v>92.313384962244669</v>
      </c>
      <c r="F805">
        <f t="shared" si="107"/>
        <v>87.825909642114738</v>
      </c>
      <c r="G805">
        <f t="shared" si="102"/>
        <v>9.5520000000000067</v>
      </c>
      <c r="H805">
        <f t="shared" si="103"/>
        <v>5</v>
      </c>
      <c r="I805">
        <f t="shared" si="104"/>
        <v>6.6866150377553311</v>
      </c>
      <c r="J805">
        <f t="shared" si="108"/>
        <v>11.174090357885262</v>
      </c>
    </row>
    <row r="806" spans="1:10" x14ac:dyDescent="0.2">
      <c r="A806">
        <v>238</v>
      </c>
      <c r="B806">
        <v>99</v>
      </c>
      <c r="C806">
        <f t="shared" si="105"/>
        <v>94.983000000000004</v>
      </c>
      <c r="D806">
        <f t="shared" si="109"/>
        <v>94</v>
      </c>
      <c r="E806">
        <f t="shared" si="106"/>
        <v>95.150651972706285</v>
      </c>
      <c r="F806">
        <f t="shared" si="107"/>
        <v>93.958158125682829</v>
      </c>
      <c r="G806">
        <f t="shared" si="102"/>
        <v>4.0169999999999959</v>
      </c>
      <c r="H806">
        <f t="shared" si="103"/>
        <v>5</v>
      </c>
      <c r="I806">
        <f t="shared" si="104"/>
        <v>3.8493480272937148</v>
      </c>
      <c r="J806">
        <f t="shared" si="108"/>
        <v>5.0418418743171713</v>
      </c>
    </row>
    <row r="807" spans="1:10" x14ac:dyDescent="0.2">
      <c r="A807">
        <v>265</v>
      </c>
      <c r="B807">
        <v>106</v>
      </c>
      <c r="C807">
        <f t="shared" si="105"/>
        <v>100.518</v>
      </c>
      <c r="D807">
        <f t="shared" si="109"/>
        <v>94</v>
      </c>
      <c r="E807">
        <f t="shared" si="106"/>
        <v>96.93850135674333</v>
      </c>
      <c r="F807">
        <f t="shared" si="107"/>
        <v>100.51857719828845</v>
      </c>
      <c r="G807">
        <f t="shared" si="102"/>
        <v>5.4819999999999993</v>
      </c>
      <c r="H807">
        <f t="shared" si="103"/>
        <v>12</v>
      </c>
      <c r="I807">
        <f t="shared" si="104"/>
        <v>9.0614986432566695</v>
      </c>
      <c r="J807">
        <f t="shared" si="108"/>
        <v>5.4814228017115454</v>
      </c>
    </row>
    <row r="808" spans="1:10" x14ac:dyDescent="0.2">
      <c r="A808">
        <v>225</v>
      </c>
      <c r="B808">
        <v>86</v>
      </c>
      <c r="C808">
        <f t="shared" si="105"/>
        <v>92.317999999999998</v>
      </c>
      <c r="D808">
        <f t="shared" si="109"/>
        <v>94</v>
      </c>
      <c r="E808">
        <f t="shared" si="106"/>
        <v>93.942951183672491</v>
      </c>
      <c r="F808">
        <f t="shared" si="107"/>
        <v>90.953912900874471</v>
      </c>
      <c r="G808">
        <f t="shared" si="102"/>
        <v>6.3179999999999978</v>
      </c>
      <c r="H808">
        <f t="shared" si="103"/>
        <v>8</v>
      </c>
      <c r="I808">
        <f t="shared" si="104"/>
        <v>7.9429511836724913</v>
      </c>
      <c r="J808">
        <f t="shared" si="108"/>
        <v>4.9539129008744709</v>
      </c>
    </row>
    <row r="809" spans="1:10" x14ac:dyDescent="0.2">
      <c r="A809">
        <v>248</v>
      </c>
      <c r="B809">
        <v>96</v>
      </c>
      <c r="C809">
        <f t="shared" si="105"/>
        <v>97.032999999999987</v>
      </c>
      <c r="D809">
        <f t="shared" si="109"/>
        <v>94</v>
      </c>
      <c r="E809">
        <f t="shared" si="106"/>
        <v>95.912927204279569</v>
      </c>
      <c r="F809">
        <f t="shared" si="107"/>
        <v>96.336470508146192</v>
      </c>
      <c r="G809">
        <f t="shared" si="102"/>
        <v>1.032999999999987</v>
      </c>
      <c r="H809">
        <f t="shared" si="103"/>
        <v>2</v>
      </c>
      <c r="I809">
        <f t="shared" si="104"/>
        <v>8.7072795720430918E-2</v>
      </c>
      <c r="J809">
        <f t="shared" si="108"/>
        <v>0.33647050814619206</v>
      </c>
    </row>
    <row r="810" spans="1:10" x14ac:dyDescent="0.2">
      <c r="A810">
        <v>244</v>
      </c>
      <c r="B810">
        <v>93</v>
      </c>
      <c r="C810">
        <f t="shared" si="105"/>
        <v>96.212999999999994</v>
      </c>
      <c r="D810">
        <f t="shared" si="109"/>
        <v>94</v>
      </c>
      <c r="E810">
        <f t="shared" si="106"/>
        <v>95.623767567367295</v>
      </c>
      <c r="F810">
        <f t="shared" si="107"/>
        <v>95.378005502510248</v>
      </c>
      <c r="G810">
        <f t="shared" si="102"/>
        <v>3.2129999999999939</v>
      </c>
      <c r="H810">
        <f t="shared" si="103"/>
        <v>1</v>
      </c>
      <c r="I810">
        <f t="shared" si="104"/>
        <v>2.6237675673672953</v>
      </c>
      <c r="J810">
        <f t="shared" si="108"/>
        <v>2.3780055025102484</v>
      </c>
    </row>
    <row r="811" spans="1:10" x14ac:dyDescent="0.2">
      <c r="A811">
        <v>255</v>
      </c>
      <c r="B811">
        <v>99</v>
      </c>
      <c r="C811">
        <f t="shared" si="105"/>
        <v>98.467999999999989</v>
      </c>
      <c r="D811">
        <f t="shared" si="109"/>
        <v>94</v>
      </c>
      <c r="E811">
        <f t="shared" si="106"/>
        <v>96.372755928658734</v>
      </c>
      <c r="F811">
        <f t="shared" si="107"/>
        <v>98.037018806567318</v>
      </c>
      <c r="G811">
        <f t="shared" si="102"/>
        <v>0.53200000000001069</v>
      </c>
      <c r="H811">
        <f t="shared" si="103"/>
        <v>5</v>
      </c>
      <c r="I811">
        <f t="shared" si="104"/>
        <v>2.6272440713412664</v>
      </c>
      <c r="J811">
        <f t="shared" si="108"/>
        <v>0.9629811934326824</v>
      </c>
    </row>
    <row r="812" spans="1:10" x14ac:dyDescent="0.2">
      <c r="A812">
        <v>223</v>
      </c>
      <c r="B812">
        <v>87</v>
      </c>
      <c r="C812">
        <f t="shared" si="105"/>
        <v>91.907999999999987</v>
      </c>
      <c r="D812">
        <f t="shared" si="109"/>
        <v>94</v>
      </c>
      <c r="E812">
        <f t="shared" si="106"/>
        <v>93.732540281174622</v>
      </c>
      <c r="F812">
        <f t="shared" si="107"/>
        <v>90.500325285063525</v>
      </c>
      <c r="G812">
        <f t="shared" si="102"/>
        <v>4.907999999999987</v>
      </c>
      <c r="H812">
        <f t="shared" si="103"/>
        <v>7</v>
      </c>
      <c r="I812">
        <f t="shared" si="104"/>
        <v>6.7325402811746216</v>
      </c>
      <c r="J812">
        <f t="shared" si="108"/>
        <v>3.5003252850635249</v>
      </c>
    </row>
    <row r="813" spans="1:10" x14ac:dyDescent="0.2">
      <c r="A813">
        <v>239</v>
      </c>
      <c r="B813">
        <v>100</v>
      </c>
      <c r="C813">
        <f t="shared" si="105"/>
        <v>95.187999999999988</v>
      </c>
      <c r="D813">
        <f t="shared" si="109"/>
        <v>94</v>
      </c>
      <c r="E813">
        <f t="shared" si="106"/>
        <v>95.232942132081575</v>
      </c>
      <c r="F813">
        <f t="shared" si="107"/>
        <v>94.193322969158643</v>
      </c>
      <c r="G813">
        <f t="shared" si="102"/>
        <v>4.8120000000000118</v>
      </c>
      <c r="H813">
        <f t="shared" si="103"/>
        <v>6</v>
      </c>
      <c r="I813">
        <f t="shared" si="104"/>
        <v>4.7670578679184246</v>
      </c>
      <c r="J813">
        <f t="shared" si="108"/>
        <v>5.8066770308413567</v>
      </c>
    </row>
    <row r="814" spans="1:10" x14ac:dyDescent="0.2">
      <c r="A814">
        <v>291</v>
      </c>
      <c r="B814">
        <v>103</v>
      </c>
      <c r="C814">
        <f t="shared" si="105"/>
        <v>105.84799999999998</v>
      </c>
      <c r="D814">
        <f t="shared" si="109"/>
        <v>94</v>
      </c>
      <c r="E814">
        <f t="shared" si="106"/>
        <v>98.011928271068143</v>
      </c>
      <c r="F814">
        <f t="shared" si="107"/>
        <v>107.26858383875665</v>
      </c>
      <c r="G814">
        <f t="shared" si="102"/>
        <v>2.8479999999999848</v>
      </c>
      <c r="H814">
        <f t="shared" si="103"/>
        <v>9</v>
      </c>
      <c r="I814">
        <f t="shared" si="104"/>
        <v>4.9880717289318568</v>
      </c>
      <c r="J814">
        <f t="shared" si="108"/>
        <v>4.2685838387566548</v>
      </c>
    </row>
    <row r="815" spans="1:10" x14ac:dyDescent="0.2">
      <c r="A815">
        <v>237</v>
      </c>
      <c r="B815">
        <v>89</v>
      </c>
      <c r="C815">
        <f t="shared" si="105"/>
        <v>94.777999999999992</v>
      </c>
      <c r="D815">
        <f t="shared" si="109"/>
        <v>94</v>
      </c>
      <c r="E815">
        <f t="shared" si="106"/>
        <v>95.066936631850965</v>
      </c>
      <c r="F815">
        <f t="shared" si="107"/>
        <v>93.72358039923256</v>
      </c>
      <c r="G815">
        <f t="shared" si="102"/>
        <v>5.7779999999999916</v>
      </c>
      <c r="H815">
        <f t="shared" si="103"/>
        <v>5</v>
      </c>
      <c r="I815">
        <f t="shared" si="104"/>
        <v>6.0669366318509645</v>
      </c>
      <c r="J815">
        <f t="shared" si="108"/>
        <v>4.72358039923256</v>
      </c>
    </row>
    <row r="816" spans="1:10" x14ac:dyDescent="0.2">
      <c r="A816">
        <v>240</v>
      </c>
      <c r="B816">
        <v>95</v>
      </c>
      <c r="C816">
        <f t="shared" si="105"/>
        <v>95.393000000000001</v>
      </c>
      <c r="D816">
        <f t="shared" si="109"/>
        <v>94</v>
      </c>
      <c r="E816">
        <f t="shared" si="106"/>
        <v>95.313828847933848</v>
      </c>
      <c r="F816">
        <f t="shared" si="107"/>
        <v>94.429076399136264</v>
      </c>
      <c r="G816">
        <f t="shared" si="102"/>
        <v>0.39300000000000068</v>
      </c>
      <c r="H816">
        <f t="shared" si="103"/>
        <v>1</v>
      </c>
      <c r="I816">
        <f t="shared" si="104"/>
        <v>0.31382884793384846</v>
      </c>
      <c r="J816">
        <f t="shared" si="108"/>
        <v>0.57092360086373617</v>
      </c>
    </row>
    <row r="817" spans="1:10" x14ac:dyDescent="0.2">
      <c r="A817">
        <v>253</v>
      </c>
      <c r="B817">
        <v>90</v>
      </c>
      <c r="C817">
        <f t="shared" si="105"/>
        <v>98.057999999999993</v>
      </c>
      <c r="D817">
        <f t="shared" si="109"/>
        <v>94</v>
      </c>
      <c r="E817">
        <f t="shared" si="106"/>
        <v>96.247092154513581</v>
      </c>
      <c r="F817">
        <f t="shared" si="107"/>
        <v>97.548107706391235</v>
      </c>
      <c r="G817">
        <f t="shared" si="102"/>
        <v>8.0579999999999927</v>
      </c>
      <c r="H817">
        <f t="shared" si="103"/>
        <v>4</v>
      </c>
      <c r="I817">
        <f t="shared" si="104"/>
        <v>6.2470921545135809</v>
      </c>
      <c r="J817">
        <f t="shared" si="108"/>
        <v>7.5481077063912352</v>
      </c>
    </row>
    <row r="818" spans="1:10" x14ac:dyDescent="0.2">
      <c r="A818">
        <v>230</v>
      </c>
      <c r="B818">
        <v>89.9166666666666</v>
      </c>
      <c r="C818">
        <f t="shared" si="105"/>
        <v>93.342999999999989</v>
      </c>
      <c r="D818">
        <f t="shared" si="109"/>
        <v>94</v>
      </c>
      <c r="E818">
        <f t="shared" si="106"/>
        <v>94.439147920014065</v>
      </c>
      <c r="F818">
        <f t="shared" si="107"/>
        <v>92.097852922917539</v>
      </c>
      <c r="G818">
        <f t="shared" si="102"/>
        <v>3.426333333333389</v>
      </c>
      <c r="H818">
        <f t="shared" si="103"/>
        <v>4.0833333333333997</v>
      </c>
      <c r="I818">
        <f t="shared" si="104"/>
        <v>4.5224812533474648</v>
      </c>
      <c r="J818">
        <f t="shared" si="108"/>
        <v>2.181186256250939</v>
      </c>
    </row>
    <row r="819" spans="1:10" x14ac:dyDescent="0.2">
      <c r="A819">
        <v>291</v>
      </c>
      <c r="B819">
        <v>101.65</v>
      </c>
      <c r="C819">
        <f t="shared" si="105"/>
        <v>105.84799999999998</v>
      </c>
      <c r="D819">
        <f t="shared" si="109"/>
        <v>94</v>
      </c>
      <c r="E819">
        <f t="shared" si="106"/>
        <v>98.011928271068143</v>
      </c>
      <c r="F819">
        <f t="shared" si="107"/>
        <v>107.26858383875665</v>
      </c>
      <c r="G819">
        <f t="shared" si="102"/>
        <v>4.1979999999999791</v>
      </c>
      <c r="H819">
        <f t="shared" si="103"/>
        <v>7.6500000000000057</v>
      </c>
      <c r="I819">
        <f t="shared" si="104"/>
        <v>3.6380717289318625</v>
      </c>
      <c r="J819">
        <f t="shared" si="108"/>
        <v>5.6185838387566491</v>
      </c>
    </row>
    <row r="820" spans="1:10" x14ac:dyDescent="0.2">
      <c r="A820">
        <v>226</v>
      </c>
      <c r="B820">
        <v>87</v>
      </c>
      <c r="C820">
        <f t="shared" si="105"/>
        <v>92.522999999999996</v>
      </c>
      <c r="D820">
        <f t="shared" si="109"/>
        <v>94</v>
      </c>
      <c r="E820">
        <f t="shared" si="106"/>
        <v>94.045550487430717</v>
      </c>
      <c r="F820">
        <f t="shared" si="107"/>
        <v>91.181558515875096</v>
      </c>
      <c r="G820">
        <f t="shared" si="102"/>
        <v>5.5229999999999961</v>
      </c>
      <c r="H820">
        <f t="shared" si="103"/>
        <v>7</v>
      </c>
      <c r="I820">
        <f t="shared" si="104"/>
        <v>7.0455504874307167</v>
      </c>
      <c r="J820">
        <f t="shared" si="108"/>
        <v>4.1815585158750963</v>
      </c>
    </row>
    <row r="821" spans="1:10" x14ac:dyDescent="0.2">
      <c r="A821">
        <v>269</v>
      </c>
      <c r="B821">
        <v>97</v>
      </c>
      <c r="C821">
        <f t="shared" si="105"/>
        <v>101.33799999999999</v>
      </c>
      <c r="D821">
        <f t="shared" si="109"/>
        <v>94</v>
      </c>
      <c r="E821">
        <f t="shared" si="106"/>
        <v>97.138059099386581</v>
      </c>
      <c r="F821">
        <f t="shared" si="107"/>
        <v>101.52870042484659</v>
      </c>
      <c r="G821">
        <f t="shared" si="102"/>
        <v>4.3379999999999939</v>
      </c>
      <c r="H821">
        <f t="shared" si="103"/>
        <v>3</v>
      </c>
      <c r="I821">
        <f t="shared" si="104"/>
        <v>0.1380590993865809</v>
      </c>
      <c r="J821">
        <f t="shared" si="108"/>
        <v>4.5287004248465905</v>
      </c>
    </row>
    <row r="822" spans="1:10" x14ac:dyDescent="0.2">
      <c r="A822">
        <v>207</v>
      </c>
      <c r="B822">
        <v>95</v>
      </c>
      <c r="C822">
        <f t="shared" si="105"/>
        <v>88.627999999999986</v>
      </c>
      <c r="D822">
        <f t="shared" si="109"/>
        <v>94</v>
      </c>
      <c r="E822">
        <f t="shared" si="106"/>
        <v>91.775566370242686</v>
      </c>
      <c r="F822">
        <f t="shared" si="107"/>
        <v>86.9521173956675</v>
      </c>
      <c r="G822">
        <f t="shared" si="102"/>
        <v>6.3720000000000141</v>
      </c>
      <c r="H822">
        <f t="shared" si="103"/>
        <v>1</v>
      </c>
      <c r="I822">
        <f t="shared" si="104"/>
        <v>3.2244336297573142</v>
      </c>
      <c r="J822">
        <f t="shared" si="108"/>
        <v>8.0478826043325</v>
      </c>
    </row>
    <row r="823" spans="1:10" x14ac:dyDescent="0.2">
      <c r="A823">
        <v>242</v>
      </c>
      <c r="B823">
        <v>99</v>
      </c>
      <c r="C823">
        <f t="shared" si="105"/>
        <v>95.802999999999997</v>
      </c>
      <c r="D823">
        <f t="shared" si="109"/>
        <v>94</v>
      </c>
      <c r="E823">
        <f t="shared" si="106"/>
        <v>95.471477692401052</v>
      </c>
      <c r="F823">
        <f t="shared" si="107"/>
        <v>94.902354914900712</v>
      </c>
      <c r="G823">
        <f t="shared" si="102"/>
        <v>3.1970000000000027</v>
      </c>
      <c r="H823">
        <f t="shared" si="103"/>
        <v>5</v>
      </c>
      <c r="I823">
        <f t="shared" si="104"/>
        <v>3.5285223075989478</v>
      </c>
      <c r="J823">
        <f t="shared" si="108"/>
        <v>4.0976450850992876</v>
      </c>
    </row>
    <row r="824" spans="1:10" x14ac:dyDescent="0.2">
      <c r="A824">
        <v>261</v>
      </c>
      <c r="B824">
        <v>97</v>
      </c>
      <c r="C824">
        <f t="shared" si="105"/>
        <v>99.697999999999993</v>
      </c>
      <c r="D824">
        <f t="shared" si="109"/>
        <v>94</v>
      </c>
      <c r="E824">
        <f t="shared" si="106"/>
        <v>96.72417598148327</v>
      </c>
      <c r="F824">
        <f t="shared" si="107"/>
        <v>99.518503828850157</v>
      </c>
      <c r="G824">
        <f t="shared" si="102"/>
        <v>2.6979999999999933</v>
      </c>
      <c r="H824">
        <f t="shared" si="103"/>
        <v>3</v>
      </c>
      <c r="I824">
        <f t="shared" si="104"/>
        <v>0.27582401851672955</v>
      </c>
      <c r="J824">
        <f t="shared" si="108"/>
        <v>2.5185038288501573</v>
      </c>
    </row>
    <row r="825" spans="1:10" x14ac:dyDescent="0.2">
      <c r="A825">
        <v>249</v>
      </c>
      <c r="B825">
        <v>89</v>
      </c>
      <c r="C825">
        <f t="shared" si="105"/>
        <v>97.238</v>
      </c>
      <c r="D825">
        <f t="shared" si="109"/>
        <v>94</v>
      </c>
      <c r="E825">
        <f t="shared" si="106"/>
        <v>95.982121124904936</v>
      </c>
      <c r="F825">
        <f t="shared" si="107"/>
        <v>96.577587952974739</v>
      </c>
      <c r="G825">
        <f t="shared" si="102"/>
        <v>8.2379999999999995</v>
      </c>
      <c r="H825">
        <f t="shared" si="103"/>
        <v>5</v>
      </c>
      <c r="I825">
        <f t="shared" si="104"/>
        <v>6.9821211249049355</v>
      </c>
      <c r="J825">
        <f t="shared" si="108"/>
        <v>7.5775879529747385</v>
      </c>
    </row>
    <row r="826" spans="1:10" x14ac:dyDescent="0.2">
      <c r="A826">
        <v>190</v>
      </c>
      <c r="B826">
        <v>87</v>
      </c>
      <c r="C826">
        <f t="shared" si="105"/>
        <v>85.143000000000001</v>
      </c>
      <c r="D826">
        <f t="shared" si="109"/>
        <v>94</v>
      </c>
      <c r="E826">
        <f t="shared" si="106"/>
        <v>89.074499800629539</v>
      </c>
      <c r="F826">
        <f t="shared" si="107"/>
        <v>83.334447488092962</v>
      </c>
      <c r="G826">
        <f t="shared" si="102"/>
        <v>1.8569999999999993</v>
      </c>
      <c r="H826">
        <f t="shared" si="103"/>
        <v>7</v>
      </c>
      <c r="I826">
        <f t="shared" si="104"/>
        <v>2.074499800629539</v>
      </c>
      <c r="J826">
        <f t="shared" si="108"/>
        <v>3.6655525119070376</v>
      </c>
    </row>
    <row r="827" spans="1:10" x14ac:dyDescent="0.2">
      <c r="A827">
        <v>290</v>
      </c>
      <c r="B827">
        <v>92</v>
      </c>
      <c r="C827">
        <f t="shared" si="105"/>
        <v>105.643</v>
      </c>
      <c r="D827">
        <f t="shared" si="109"/>
        <v>94</v>
      </c>
      <c r="E827">
        <f t="shared" si="106"/>
        <v>97.97931531581024</v>
      </c>
      <c r="F827">
        <f t="shared" si="107"/>
        <v>107.00077505005331</v>
      </c>
      <c r="G827">
        <f t="shared" si="102"/>
        <v>13.643000000000001</v>
      </c>
      <c r="H827">
        <f t="shared" si="103"/>
        <v>2</v>
      </c>
      <c r="I827">
        <f t="shared" si="104"/>
        <v>5.9793153158102399</v>
      </c>
      <c r="J827">
        <f t="shared" si="108"/>
        <v>15.000775050053306</v>
      </c>
    </row>
    <row r="828" spans="1:10" x14ac:dyDescent="0.2">
      <c r="A828">
        <v>252</v>
      </c>
      <c r="B828">
        <v>97</v>
      </c>
      <c r="C828">
        <f t="shared" si="105"/>
        <v>97.852999999999994</v>
      </c>
      <c r="D828">
        <f t="shared" si="109"/>
        <v>94</v>
      </c>
      <c r="E828">
        <f t="shared" si="106"/>
        <v>96.182582441817857</v>
      </c>
      <c r="F828">
        <f t="shared" si="107"/>
        <v>97.30456724346854</v>
      </c>
      <c r="G828">
        <f t="shared" si="102"/>
        <v>0.85299999999999443</v>
      </c>
      <c r="H828">
        <f t="shared" si="103"/>
        <v>3</v>
      </c>
      <c r="I828">
        <f t="shared" si="104"/>
        <v>0.81741755818214301</v>
      </c>
      <c r="J828">
        <f t="shared" si="108"/>
        <v>0.30456724346854003</v>
      </c>
    </row>
    <row r="829" spans="1:10" x14ac:dyDescent="0.2">
      <c r="A829">
        <v>240</v>
      </c>
      <c r="B829">
        <v>100</v>
      </c>
      <c r="C829">
        <f t="shared" si="105"/>
        <v>95.393000000000001</v>
      </c>
      <c r="D829">
        <f t="shared" si="109"/>
        <v>94</v>
      </c>
      <c r="E829">
        <f t="shared" si="106"/>
        <v>95.313828847933848</v>
      </c>
      <c r="F829">
        <f t="shared" si="107"/>
        <v>94.429076399136264</v>
      </c>
      <c r="G829">
        <f t="shared" si="102"/>
        <v>4.6069999999999993</v>
      </c>
      <c r="H829">
        <f t="shared" si="103"/>
        <v>6</v>
      </c>
      <c r="I829">
        <f t="shared" si="104"/>
        <v>4.6861711520661515</v>
      </c>
      <c r="J829">
        <f t="shared" si="108"/>
        <v>5.5709236008637362</v>
      </c>
    </row>
    <row r="830" spans="1:10" x14ac:dyDescent="0.2">
      <c r="A830">
        <v>263</v>
      </c>
      <c r="B830">
        <v>94</v>
      </c>
      <c r="C830">
        <f t="shared" si="105"/>
        <v>100.108</v>
      </c>
      <c r="D830">
        <f t="shared" si="109"/>
        <v>94</v>
      </c>
      <c r="E830">
        <f t="shared" si="106"/>
        <v>96.833246894743979</v>
      </c>
      <c r="F830">
        <f t="shared" si="107"/>
        <v>100.0172905540759</v>
      </c>
      <c r="G830">
        <f t="shared" si="102"/>
        <v>6.1080000000000041</v>
      </c>
      <c r="H830">
        <f t="shared" si="103"/>
        <v>0</v>
      </c>
      <c r="I830">
        <f t="shared" si="104"/>
        <v>2.8332468947439793</v>
      </c>
      <c r="J830">
        <f t="shared" si="108"/>
        <v>6.017290554075899</v>
      </c>
    </row>
    <row r="831" spans="1:10" x14ac:dyDescent="0.2">
      <c r="A831">
        <v>266</v>
      </c>
      <c r="B831">
        <v>99</v>
      </c>
      <c r="C831">
        <f t="shared" si="105"/>
        <v>100.72299999999998</v>
      </c>
      <c r="D831">
        <f t="shared" si="109"/>
        <v>94</v>
      </c>
      <c r="E831">
        <f t="shared" si="106"/>
        <v>96.989736754338296</v>
      </c>
      <c r="F831">
        <f t="shared" si="107"/>
        <v>100.77016190306341</v>
      </c>
      <c r="G831">
        <f t="shared" si="102"/>
        <v>1.7229999999999848</v>
      </c>
      <c r="H831">
        <f t="shared" si="103"/>
        <v>5</v>
      </c>
      <c r="I831">
        <f t="shared" si="104"/>
        <v>2.0102632456617044</v>
      </c>
      <c r="J831">
        <f t="shared" si="108"/>
        <v>1.7701619030634106</v>
      </c>
    </row>
    <row r="832" spans="1:10" x14ac:dyDescent="0.2">
      <c r="A832">
        <v>254</v>
      </c>
      <c r="B832">
        <v>88</v>
      </c>
      <c r="C832">
        <f t="shared" si="105"/>
        <v>98.263000000000005</v>
      </c>
      <c r="D832">
        <f t="shared" si="109"/>
        <v>94</v>
      </c>
      <c r="E832">
        <f t="shared" si="106"/>
        <v>96.310477280959262</v>
      </c>
      <c r="F832">
        <f t="shared" si="107"/>
        <v>97.792257718883505</v>
      </c>
      <c r="G832">
        <f t="shared" si="102"/>
        <v>10.263000000000005</v>
      </c>
      <c r="H832">
        <f t="shared" si="103"/>
        <v>6</v>
      </c>
      <c r="I832">
        <f t="shared" si="104"/>
        <v>8.3104772809592617</v>
      </c>
      <c r="J832">
        <f t="shared" si="108"/>
        <v>9.7922577188835049</v>
      </c>
    </row>
    <row r="833" spans="1:10" x14ac:dyDescent="0.2">
      <c r="A833">
        <v>254</v>
      </c>
      <c r="B833">
        <v>102</v>
      </c>
      <c r="C833">
        <f t="shared" si="105"/>
        <v>98.263000000000005</v>
      </c>
      <c r="D833">
        <f t="shared" si="109"/>
        <v>94</v>
      </c>
      <c r="E833">
        <f t="shared" si="106"/>
        <v>96.310477280959262</v>
      </c>
      <c r="F833">
        <f t="shared" si="107"/>
        <v>97.792257718883505</v>
      </c>
      <c r="G833">
        <f t="shared" si="102"/>
        <v>3.7369999999999948</v>
      </c>
      <c r="H833">
        <f t="shared" si="103"/>
        <v>8</v>
      </c>
      <c r="I833">
        <f t="shared" si="104"/>
        <v>5.6895227190407383</v>
      </c>
      <c r="J833">
        <f t="shared" si="108"/>
        <v>4.2077422811164951</v>
      </c>
    </row>
    <row r="834" spans="1:10" x14ac:dyDescent="0.2">
      <c r="A834">
        <v>243</v>
      </c>
      <c r="B834">
        <v>91</v>
      </c>
      <c r="C834">
        <f t="shared" si="105"/>
        <v>96.007999999999996</v>
      </c>
      <c r="D834">
        <f t="shared" si="109"/>
        <v>94</v>
      </c>
      <c r="E834">
        <f t="shared" si="106"/>
        <v>95.548282086552888</v>
      </c>
      <c r="F834">
        <f t="shared" si="107"/>
        <v>95.139882958066437</v>
      </c>
      <c r="G834">
        <f t="shared" ref="G834:G897" si="110">ABS(B834-C834)</f>
        <v>5.0079999999999956</v>
      </c>
      <c r="H834">
        <f t="shared" ref="H834:H897" si="111" xml:space="preserve"> ABS(B834 - D834)</f>
        <v>3</v>
      </c>
      <c r="I834">
        <f t="shared" ref="I834:I897" si="112" xml:space="preserve"> ABS(B834 - E834)</f>
        <v>4.5482820865528879</v>
      </c>
      <c r="J834">
        <f t="shared" si="108"/>
        <v>4.1398829580664369</v>
      </c>
    </row>
    <row r="835" spans="1:10" x14ac:dyDescent="0.2">
      <c r="A835">
        <v>248</v>
      </c>
      <c r="B835">
        <v>101</v>
      </c>
      <c r="C835">
        <f t="shared" ref="C835:C898" si="113">0.205*A835 + 46.193</f>
        <v>97.032999999999987</v>
      </c>
      <c r="D835">
        <f t="shared" si="109"/>
        <v>94</v>
      </c>
      <c r="E835">
        <f t="shared" ref="E835:E898" si="114" xml:space="preserve"> 99.7507/ (1+ 4.35998 * POWER(2.71828, (-0.0189154 * A835)))</f>
        <v>95.912927204279569</v>
      </c>
      <c r="F835">
        <f t="shared" ref="F835:F898" si="115" xml:space="preserve"> 51.827 * POWER(2.718, 0.0025 * A835)</f>
        <v>96.336470508146192</v>
      </c>
      <c r="G835">
        <f t="shared" si="110"/>
        <v>3.967000000000013</v>
      </c>
      <c r="H835">
        <f t="shared" si="111"/>
        <v>7</v>
      </c>
      <c r="I835">
        <f t="shared" si="112"/>
        <v>5.0870727957204309</v>
      </c>
      <c r="J835">
        <f t="shared" ref="J835:J898" si="116" xml:space="preserve"> ABS(B835 - F835)</f>
        <v>4.6635294918538079</v>
      </c>
    </row>
    <row r="836" spans="1:10" x14ac:dyDescent="0.2">
      <c r="A836">
        <v>247</v>
      </c>
      <c r="B836">
        <v>86</v>
      </c>
      <c r="C836">
        <f t="shared" si="113"/>
        <v>96.828000000000003</v>
      </c>
      <c r="D836">
        <f t="shared" ref="D836:D899" si="117">IF(A836&gt;=180,94,68)</f>
        <v>94</v>
      </c>
      <c r="E836">
        <f t="shared" si="114"/>
        <v>95.842514561704917</v>
      </c>
      <c r="F836">
        <f t="shared" si="115"/>
        <v>96.095955041721069</v>
      </c>
      <c r="G836">
        <f t="shared" si="110"/>
        <v>10.828000000000003</v>
      </c>
      <c r="H836">
        <f t="shared" si="111"/>
        <v>8</v>
      </c>
      <c r="I836">
        <f t="shared" si="112"/>
        <v>9.8425145617049168</v>
      </c>
      <c r="J836">
        <f t="shared" si="116"/>
        <v>10.095955041721069</v>
      </c>
    </row>
    <row r="837" spans="1:10" x14ac:dyDescent="0.2">
      <c r="A837">
        <v>162</v>
      </c>
      <c r="B837">
        <v>88</v>
      </c>
      <c r="C837">
        <f t="shared" si="113"/>
        <v>79.402999999999992</v>
      </c>
      <c r="D837">
        <f t="shared" si="117"/>
        <v>68</v>
      </c>
      <c r="E837">
        <f t="shared" si="114"/>
        <v>82.880138485124363</v>
      </c>
      <c r="F837">
        <f t="shared" si="115"/>
        <v>77.701087767773259</v>
      </c>
      <c r="G837">
        <f t="shared" si="110"/>
        <v>8.5970000000000084</v>
      </c>
      <c r="H837">
        <f t="shared" si="111"/>
        <v>20</v>
      </c>
      <c r="I837">
        <f t="shared" si="112"/>
        <v>5.1198615148756375</v>
      </c>
      <c r="J837">
        <f t="shared" si="116"/>
        <v>10.298912232226741</v>
      </c>
    </row>
    <row r="838" spans="1:10" x14ac:dyDescent="0.2">
      <c r="A838">
        <v>240</v>
      </c>
      <c r="B838">
        <v>89</v>
      </c>
      <c r="C838">
        <f t="shared" si="113"/>
        <v>95.393000000000001</v>
      </c>
      <c r="D838">
        <f t="shared" si="117"/>
        <v>94</v>
      </c>
      <c r="E838">
        <f t="shared" si="114"/>
        <v>95.313828847933848</v>
      </c>
      <c r="F838">
        <f t="shared" si="115"/>
        <v>94.429076399136264</v>
      </c>
      <c r="G838">
        <f t="shared" si="110"/>
        <v>6.3930000000000007</v>
      </c>
      <c r="H838">
        <f t="shared" si="111"/>
        <v>5</v>
      </c>
      <c r="I838">
        <f t="shared" si="112"/>
        <v>6.3138288479338485</v>
      </c>
      <c r="J838">
        <f t="shared" si="116"/>
        <v>5.4290763991362638</v>
      </c>
    </row>
    <row r="839" spans="1:10" x14ac:dyDescent="0.2">
      <c r="A839">
        <v>229</v>
      </c>
      <c r="B839">
        <v>90</v>
      </c>
      <c r="C839">
        <f t="shared" si="113"/>
        <v>93.138000000000005</v>
      </c>
      <c r="D839">
        <f t="shared" si="117"/>
        <v>94</v>
      </c>
      <c r="E839">
        <f t="shared" si="114"/>
        <v>94.343219934840533</v>
      </c>
      <c r="F839">
        <f t="shared" si="115"/>
        <v>91.867919669854913</v>
      </c>
      <c r="G839">
        <f t="shared" si="110"/>
        <v>3.1380000000000052</v>
      </c>
      <c r="H839">
        <f t="shared" si="111"/>
        <v>4</v>
      </c>
      <c r="I839">
        <f t="shared" si="112"/>
        <v>4.3432199348405334</v>
      </c>
      <c r="J839">
        <f t="shared" si="116"/>
        <v>1.8679196698549134</v>
      </c>
    </row>
    <row r="840" spans="1:10" x14ac:dyDescent="0.2">
      <c r="A840">
        <v>259</v>
      </c>
      <c r="B840">
        <v>97</v>
      </c>
      <c r="C840">
        <f t="shared" si="113"/>
        <v>99.287999999999997</v>
      </c>
      <c r="D840">
        <f t="shared" si="117"/>
        <v>94</v>
      </c>
      <c r="E840">
        <f t="shared" si="114"/>
        <v>96.611159587365776</v>
      </c>
      <c r="F840">
        <f t="shared" si="115"/>
        <v>99.022204555502825</v>
      </c>
      <c r="G840">
        <f t="shared" si="110"/>
        <v>2.2879999999999967</v>
      </c>
      <c r="H840">
        <f t="shared" si="111"/>
        <v>3</v>
      </c>
      <c r="I840">
        <f t="shared" si="112"/>
        <v>0.38884041263422375</v>
      </c>
      <c r="J840">
        <f t="shared" si="116"/>
        <v>2.0222045555028245</v>
      </c>
    </row>
    <row r="841" spans="1:10" x14ac:dyDescent="0.2">
      <c r="A841">
        <v>251</v>
      </c>
      <c r="B841">
        <v>85</v>
      </c>
      <c r="C841">
        <f t="shared" si="113"/>
        <v>97.647999999999996</v>
      </c>
      <c r="D841">
        <f t="shared" si="117"/>
        <v>94</v>
      </c>
      <c r="E841">
        <f t="shared" si="114"/>
        <v>96.116929796654333</v>
      </c>
      <c r="F841">
        <f t="shared" si="115"/>
        <v>97.061634808302372</v>
      </c>
      <c r="G841">
        <f t="shared" si="110"/>
        <v>12.647999999999996</v>
      </c>
      <c r="H841">
        <f t="shared" si="111"/>
        <v>9</v>
      </c>
      <c r="I841">
        <f t="shared" si="112"/>
        <v>11.116929796654333</v>
      </c>
      <c r="J841">
        <f t="shared" si="116"/>
        <v>12.061634808302372</v>
      </c>
    </row>
    <row r="842" spans="1:10" x14ac:dyDescent="0.2">
      <c r="A842">
        <v>242</v>
      </c>
      <c r="B842">
        <v>92</v>
      </c>
      <c r="C842">
        <f t="shared" si="113"/>
        <v>95.802999999999997</v>
      </c>
      <c r="D842">
        <f t="shared" si="117"/>
        <v>94</v>
      </c>
      <c r="E842">
        <f t="shared" si="114"/>
        <v>95.471477692401052</v>
      </c>
      <c r="F842">
        <f t="shared" si="115"/>
        <v>94.902354914900712</v>
      </c>
      <c r="G842">
        <f t="shared" si="110"/>
        <v>3.8029999999999973</v>
      </c>
      <c r="H842">
        <f t="shared" si="111"/>
        <v>2</v>
      </c>
      <c r="I842">
        <f t="shared" si="112"/>
        <v>3.4714776924010522</v>
      </c>
      <c r="J842">
        <f t="shared" si="116"/>
        <v>2.9023549149007124</v>
      </c>
    </row>
    <row r="843" spans="1:10" x14ac:dyDescent="0.2">
      <c r="A843">
        <v>242</v>
      </c>
      <c r="B843">
        <v>92</v>
      </c>
      <c r="C843">
        <f t="shared" si="113"/>
        <v>95.802999999999997</v>
      </c>
      <c r="D843">
        <f t="shared" si="117"/>
        <v>94</v>
      </c>
      <c r="E843">
        <f t="shared" si="114"/>
        <v>95.471477692401052</v>
      </c>
      <c r="F843">
        <f t="shared" si="115"/>
        <v>94.902354914900712</v>
      </c>
      <c r="G843">
        <f t="shared" si="110"/>
        <v>3.8029999999999973</v>
      </c>
      <c r="H843">
        <f t="shared" si="111"/>
        <v>2</v>
      </c>
      <c r="I843">
        <f t="shared" si="112"/>
        <v>3.4714776924010522</v>
      </c>
      <c r="J843">
        <f t="shared" si="116"/>
        <v>2.9023549149007124</v>
      </c>
    </row>
    <row r="844" spans="1:10" x14ac:dyDescent="0.2">
      <c r="A844">
        <v>242</v>
      </c>
      <c r="B844">
        <v>97</v>
      </c>
      <c r="C844">
        <f t="shared" si="113"/>
        <v>95.802999999999997</v>
      </c>
      <c r="D844">
        <f t="shared" si="117"/>
        <v>94</v>
      </c>
      <c r="E844">
        <f t="shared" si="114"/>
        <v>95.471477692401052</v>
      </c>
      <c r="F844">
        <f t="shared" si="115"/>
        <v>94.902354914900712</v>
      </c>
      <c r="G844">
        <f t="shared" si="110"/>
        <v>1.1970000000000027</v>
      </c>
      <c r="H844">
        <f t="shared" si="111"/>
        <v>3</v>
      </c>
      <c r="I844">
        <f t="shared" si="112"/>
        <v>1.5285223075989478</v>
      </c>
      <c r="J844">
        <f t="shared" si="116"/>
        <v>2.0976450850992876</v>
      </c>
    </row>
    <row r="845" spans="1:10" x14ac:dyDescent="0.2">
      <c r="A845">
        <v>250</v>
      </c>
      <c r="B845">
        <v>86</v>
      </c>
      <c r="C845">
        <f t="shared" si="113"/>
        <v>97.442999999999998</v>
      </c>
      <c r="D845">
        <f t="shared" si="117"/>
        <v>94</v>
      </c>
      <c r="E845">
        <f t="shared" si="114"/>
        <v>96.050115633145978</v>
      </c>
      <c r="F845">
        <f t="shared" si="115"/>
        <v>96.819308882879014</v>
      </c>
      <c r="G845">
        <f t="shared" si="110"/>
        <v>11.442999999999998</v>
      </c>
      <c r="H845">
        <f t="shared" si="111"/>
        <v>8</v>
      </c>
      <c r="I845">
        <f t="shared" si="112"/>
        <v>10.050115633145978</v>
      </c>
      <c r="J845">
        <f t="shared" si="116"/>
        <v>10.819308882879014</v>
      </c>
    </row>
    <row r="846" spans="1:10" x14ac:dyDescent="0.2">
      <c r="A846">
        <v>199</v>
      </c>
      <c r="B846">
        <v>92</v>
      </c>
      <c r="C846">
        <f t="shared" si="113"/>
        <v>86.988</v>
      </c>
      <c r="D846">
        <f t="shared" si="117"/>
        <v>94</v>
      </c>
      <c r="E846">
        <f t="shared" si="114"/>
        <v>90.592273951884465</v>
      </c>
      <c r="F846">
        <f t="shared" si="115"/>
        <v>85.230526853564228</v>
      </c>
      <c r="G846">
        <f t="shared" si="110"/>
        <v>5.0120000000000005</v>
      </c>
      <c r="H846">
        <f t="shared" si="111"/>
        <v>2</v>
      </c>
      <c r="I846">
        <f t="shared" si="112"/>
        <v>1.4077260481155349</v>
      </c>
      <c r="J846">
        <f t="shared" si="116"/>
        <v>6.7694731464357716</v>
      </c>
    </row>
    <row r="847" spans="1:10" x14ac:dyDescent="0.2">
      <c r="A847">
        <v>246</v>
      </c>
      <c r="B847">
        <v>108</v>
      </c>
      <c r="C847">
        <f t="shared" si="113"/>
        <v>96.62299999999999</v>
      </c>
      <c r="D847">
        <f t="shared" si="117"/>
        <v>94</v>
      </c>
      <c r="E847">
        <f t="shared" si="114"/>
        <v>95.770863645161313</v>
      </c>
      <c r="F847">
        <f t="shared" si="115"/>
        <v>95.856040050788565</v>
      </c>
      <c r="G847">
        <f t="shared" si="110"/>
        <v>11.37700000000001</v>
      </c>
      <c r="H847">
        <f t="shared" si="111"/>
        <v>14</v>
      </c>
      <c r="I847">
        <f t="shared" si="112"/>
        <v>12.229136354838687</v>
      </c>
      <c r="J847">
        <f t="shared" si="116"/>
        <v>12.143959949211435</v>
      </c>
    </row>
    <row r="848" spans="1:10" x14ac:dyDescent="0.2">
      <c r="A848">
        <v>251</v>
      </c>
      <c r="B848">
        <v>96</v>
      </c>
      <c r="C848">
        <f t="shared" si="113"/>
        <v>97.647999999999996</v>
      </c>
      <c r="D848">
        <f t="shared" si="117"/>
        <v>94</v>
      </c>
      <c r="E848">
        <f t="shared" si="114"/>
        <v>96.116929796654333</v>
      </c>
      <c r="F848">
        <f t="shared" si="115"/>
        <v>97.061634808302372</v>
      </c>
      <c r="G848">
        <f t="shared" si="110"/>
        <v>1.6479999999999961</v>
      </c>
      <c r="H848">
        <f t="shared" si="111"/>
        <v>2</v>
      </c>
      <c r="I848">
        <f t="shared" si="112"/>
        <v>0.11692979665433256</v>
      </c>
      <c r="J848">
        <f t="shared" si="116"/>
        <v>1.0616348083023723</v>
      </c>
    </row>
    <row r="849" spans="1:10" x14ac:dyDescent="0.2">
      <c r="A849">
        <v>244</v>
      </c>
      <c r="B849">
        <v>96</v>
      </c>
      <c r="C849">
        <f t="shared" si="113"/>
        <v>96.212999999999994</v>
      </c>
      <c r="D849">
        <f t="shared" si="117"/>
        <v>94</v>
      </c>
      <c r="E849">
        <f t="shared" si="114"/>
        <v>95.623767567367295</v>
      </c>
      <c r="F849">
        <f t="shared" si="115"/>
        <v>95.378005502510248</v>
      </c>
      <c r="G849">
        <f t="shared" si="110"/>
        <v>0.21299999999999386</v>
      </c>
      <c r="H849">
        <f t="shared" si="111"/>
        <v>2</v>
      </c>
      <c r="I849">
        <f t="shared" si="112"/>
        <v>0.37623243263270467</v>
      </c>
      <c r="J849">
        <f t="shared" si="116"/>
        <v>0.62199449748975155</v>
      </c>
    </row>
    <row r="850" spans="1:10" x14ac:dyDescent="0.2">
      <c r="A850">
        <v>240</v>
      </c>
      <c r="B850">
        <v>91</v>
      </c>
      <c r="C850">
        <f t="shared" si="113"/>
        <v>95.393000000000001</v>
      </c>
      <c r="D850">
        <f t="shared" si="117"/>
        <v>94</v>
      </c>
      <c r="E850">
        <f t="shared" si="114"/>
        <v>95.313828847933848</v>
      </c>
      <c r="F850">
        <f t="shared" si="115"/>
        <v>94.429076399136264</v>
      </c>
      <c r="G850">
        <f t="shared" si="110"/>
        <v>4.3930000000000007</v>
      </c>
      <c r="H850">
        <f t="shared" si="111"/>
        <v>3</v>
      </c>
      <c r="I850">
        <f t="shared" si="112"/>
        <v>4.3138288479338485</v>
      </c>
      <c r="J850">
        <f t="shared" si="116"/>
        <v>3.4290763991362638</v>
      </c>
    </row>
    <row r="851" spans="1:10" x14ac:dyDescent="0.2">
      <c r="A851">
        <v>268</v>
      </c>
      <c r="B851">
        <v>98</v>
      </c>
      <c r="C851">
        <f t="shared" si="113"/>
        <v>101.133</v>
      </c>
      <c r="D851">
        <f t="shared" si="117"/>
        <v>94</v>
      </c>
      <c r="E851">
        <f t="shared" si="114"/>
        <v>97.089500609439952</v>
      </c>
      <c r="F851">
        <f t="shared" si="115"/>
        <v>101.27522193835632</v>
      </c>
      <c r="G851">
        <f t="shared" si="110"/>
        <v>3.1329999999999956</v>
      </c>
      <c r="H851">
        <f t="shared" si="111"/>
        <v>4</v>
      </c>
      <c r="I851">
        <f t="shared" si="112"/>
        <v>0.91049939056004803</v>
      </c>
      <c r="J851">
        <f t="shared" si="116"/>
        <v>3.2752219383563244</v>
      </c>
    </row>
    <row r="852" spans="1:10" x14ac:dyDescent="0.2">
      <c r="A852">
        <v>218</v>
      </c>
      <c r="B852">
        <v>110</v>
      </c>
      <c r="C852">
        <f t="shared" si="113"/>
        <v>90.882999999999996</v>
      </c>
      <c r="D852">
        <f t="shared" si="117"/>
        <v>94</v>
      </c>
      <c r="E852">
        <f t="shared" si="114"/>
        <v>93.174929652753107</v>
      </c>
      <c r="F852">
        <f t="shared" si="115"/>
        <v>89.376228025291923</v>
      </c>
      <c r="G852">
        <f t="shared" si="110"/>
        <v>19.117000000000004</v>
      </c>
      <c r="H852">
        <f t="shared" si="111"/>
        <v>16</v>
      </c>
      <c r="I852">
        <f t="shared" si="112"/>
        <v>16.825070347246893</v>
      </c>
      <c r="J852">
        <f t="shared" si="116"/>
        <v>20.623771974708077</v>
      </c>
    </row>
    <row r="853" spans="1:10" x14ac:dyDescent="0.2">
      <c r="A853">
        <v>196</v>
      </c>
      <c r="B853">
        <v>94</v>
      </c>
      <c r="C853">
        <f t="shared" si="113"/>
        <v>86.37299999999999</v>
      </c>
      <c r="D853">
        <f t="shared" si="117"/>
        <v>94</v>
      </c>
      <c r="E853">
        <f t="shared" si="114"/>
        <v>90.109224961733787</v>
      </c>
      <c r="F853">
        <f t="shared" si="115"/>
        <v>84.593754811966406</v>
      </c>
      <c r="G853">
        <f t="shared" si="110"/>
        <v>7.6270000000000095</v>
      </c>
      <c r="H853">
        <f t="shared" si="111"/>
        <v>0</v>
      </c>
      <c r="I853">
        <f t="shared" si="112"/>
        <v>3.890775038266213</v>
      </c>
      <c r="J853">
        <f t="shared" si="116"/>
        <v>9.4062451880335942</v>
      </c>
    </row>
    <row r="854" spans="1:10" x14ac:dyDescent="0.2">
      <c r="A854">
        <v>240</v>
      </c>
      <c r="B854">
        <v>97</v>
      </c>
      <c r="C854">
        <f t="shared" si="113"/>
        <v>95.393000000000001</v>
      </c>
      <c r="D854">
        <f t="shared" si="117"/>
        <v>94</v>
      </c>
      <c r="E854">
        <f t="shared" si="114"/>
        <v>95.313828847933848</v>
      </c>
      <c r="F854">
        <f t="shared" si="115"/>
        <v>94.429076399136264</v>
      </c>
      <c r="G854">
        <f t="shared" si="110"/>
        <v>1.6069999999999993</v>
      </c>
      <c r="H854">
        <f t="shared" si="111"/>
        <v>3</v>
      </c>
      <c r="I854">
        <f t="shared" si="112"/>
        <v>1.6861711520661515</v>
      </c>
      <c r="J854">
        <f t="shared" si="116"/>
        <v>2.5709236008637362</v>
      </c>
    </row>
    <row r="855" spans="1:10" x14ac:dyDescent="0.2">
      <c r="A855">
        <v>238</v>
      </c>
      <c r="B855">
        <v>94</v>
      </c>
      <c r="C855">
        <f t="shared" si="113"/>
        <v>94.983000000000004</v>
      </c>
      <c r="D855">
        <f t="shared" si="117"/>
        <v>94</v>
      </c>
      <c r="E855">
        <f t="shared" si="114"/>
        <v>95.150651972706285</v>
      </c>
      <c r="F855">
        <f t="shared" si="115"/>
        <v>93.958158125682829</v>
      </c>
      <c r="G855">
        <f t="shared" si="110"/>
        <v>0.98300000000000409</v>
      </c>
      <c r="H855">
        <f t="shared" si="111"/>
        <v>0</v>
      </c>
      <c r="I855">
        <f t="shared" si="112"/>
        <v>1.1506519727062852</v>
      </c>
      <c r="J855">
        <f t="shared" si="116"/>
        <v>4.1841874317171346E-2</v>
      </c>
    </row>
    <row r="856" spans="1:10" x14ac:dyDescent="0.2">
      <c r="A856">
        <v>233</v>
      </c>
      <c r="B856">
        <v>106</v>
      </c>
      <c r="C856">
        <f t="shared" si="113"/>
        <v>93.957999999999998</v>
      </c>
      <c r="D856">
        <f t="shared" si="117"/>
        <v>94</v>
      </c>
      <c r="E856">
        <f t="shared" si="114"/>
        <v>94.717380291987425</v>
      </c>
      <c r="F856">
        <f t="shared" si="115"/>
        <v>92.791111402374554</v>
      </c>
      <c r="G856">
        <f t="shared" si="110"/>
        <v>12.042000000000002</v>
      </c>
      <c r="H856">
        <f t="shared" si="111"/>
        <v>12</v>
      </c>
      <c r="I856">
        <f t="shared" si="112"/>
        <v>11.282619708012575</v>
      </c>
      <c r="J856">
        <f t="shared" si="116"/>
        <v>13.208888597625446</v>
      </c>
    </row>
    <row r="857" spans="1:10" x14ac:dyDescent="0.2">
      <c r="A857">
        <v>225</v>
      </c>
      <c r="B857">
        <v>85</v>
      </c>
      <c r="C857">
        <f t="shared" si="113"/>
        <v>92.317999999999998</v>
      </c>
      <c r="D857">
        <f t="shared" si="117"/>
        <v>94</v>
      </c>
      <c r="E857">
        <f t="shared" si="114"/>
        <v>93.942951183672491</v>
      </c>
      <c r="F857">
        <f t="shared" si="115"/>
        <v>90.953912900874471</v>
      </c>
      <c r="G857">
        <f t="shared" si="110"/>
        <v>7.3179999999999978</v>
      </c>
      <c r="H857">
        <f t="shared" si="111"/>
        <v>9</v>
      </c>
      <c r="I857">
        <f t="shared" si="112"/>
        <v>8.9429511836724913</v>
      </c>
      <c r="J857">
        <f t="shared" si="116"/>
        <v>5.9539129008744709</v>
      </c>
    </row>
    <row r="858" spans="1:10" x14ac:dyDescent="0.2">
      <c r="A858">
        <v>272</v>
      </c>
      <c r="B858">
        <v>95</v>
      </c>
      <c r="C858">
        <f t="shared" si="113"/>
        <v>101.953</v>
      </c>
      <c r="D858">
        <f t="shared" si="117"/>
        <v>94</v>
      </c>
      <c r="E858">
        <f t="shared" si="114"/>
        <v>97.278616476070482</v>
      </c>
      <c r="F858">
        <f t="shared" si="115"/>
        <v>102.29294877856974</v>
      </c>
      <c r="G858">
        <f t="shared" si="110"/>
        <v>6.953000000000003</v>
      </c>
      <c r="H858">
        <f t="shared" si="111"/>
        <v>1</v>
      </c>
      <c r="I858">
        <f t="shared" si="112"/>
        <v>2.2786164760704821</v>
      </c>
      <c r="J858">
        <f t="shared" si="116"/>
        <v>7.2929487785697376</v>
      </c>
    </row>
    <row r="859" spans="1:10" x14ac:dyDescent="0.2">
      <c r="A859">
        <v>203</v>
      </c>
      <c r="B859">
        <v>78</v>
      </c>
      <c r="C859">
        <f t="shared" si="113"/>
        <v>87.807999999999993</v>
      </c>
      <c r="D859">
        <f t="shared" si="117"/>
        <v>94</v>
      </c>
      <c r="E859">
        <f t="shared" si="114"/>
        <v>91.202457579802228</v>
      </c>
      <c r="F859">
        <f t="shared" si="115"/>
        <v>86.087018630370224</v>
      </c>
      <c r="G859">
        <f t="shared" si="110"/>
        <v>9.8079999999999927</v>
      </c>
      <c r="H859">
        <f t="shared" si="111"/>
        <v>16</v>
      </c>
      <c r="I859">
        <f t="shared" si="112"/>
        <v>13.202457579802228</v>
      </c>
      <c r="J859">
        <f t="shared" si="116"/>
        <v>8.0870186303702241</v>
      </c>
    </row>
    <row r="860" spans="1:10" x14ac:dyDescent="0.2">
      <c r="A860">
        <v>240</v>
      </c>
      <c r="B860">
        <v>96</v>
      </c>
      <c r="C860">
        <f t="shared" si="113"/>
        <v>95.393000000000001</v>
      </c>
      <c r="D860">
        <f t="shared" si="117"/>
        <v>94</v>
      </c>
      <c r="E860">
        <f t="shared" si="114"/>
        <v>95.313828847933848</v>
      </c>
      <c r="F860">
        <f t="shared" si="115"/>
        <v>94.429076399136264</v>
      </c>
      <c r="G860">
        <f t="shared" si="110"/>
        <v>0.60699999999999932</v>
      </c>
      <c r="H860">
        <f t="shared" si="111"/>
        <v>2</v>
      </c>
      <c r="I860">
        <f t="shared" si="112"/>
        <v>0.68617115206615154</v>
      </c>
      <c r="J860">
        <f t="shared" si="116"/>
        <v>1.5709236008637362</v>
      </c>
    </row>
    <row r="861" spans="1:10" x14ac:dyDescent="0.2">
      <c r="A861">
        <v>235</v>
      </c>
      <c r="B861">
        <v>91</v>
      </c>
      <c r="C861">
        <f t="shared" si="113"/>
        <v>94.367999999999995</v>
      </c>
      <c r="D861">
        <f t="shared" si="117"/>
        <v>94</v>
      </c>
      <c r="E861">
        <f t="shared" si="114"/>
        <v>94.895142251300157</v>
      </c>
      <c r="F861">
        <f t="shared" si="115"/>
        <v>93.256180437837983</v>
      </c>
      <c r="G861">
        <f t="shared" si="110"/>
        <v>3.367999999999995</v>
      </c>
      <c r="H861">
        <f t="shared" si="111"/>
        <v>3</v>
      </c>
      <c r="I861">
        <f t="shared" si="112"/>
        <v>3.8951422513001575</v>
      </c>
      <c r="J861">
        <f t="shared" si="116"/>
        <v>2.2561804378379833</v>
      </c>
    </row>
    <row r="862" spans="1:10" x14ac:dyDescent="0.2">
      <c r="A862">
        <v>260</v>
      </c>
      <c r="B862">
        <v>98</v>
      </c>
      <c r="C862">
        <f t="shared" si="113"/>
        <v>99.492999999999995</v>
      </c>
      <c r="D862">
        <f t="shared" si="117"/>
        <v>94</v>
      </c>
      <c r="E862">
        <f t="shared" si="114"/>
        <v>96.668169175961523</v>
      </c>
      <c r="F862">
        <f t="shared" si="115"/>
        <v>99.270044037453687</v>
      </c>
      <c r="G862">
        <f t="shared" si="110"/>
        <v>1.492999999999995</v>
      </c>
      <c r="H862">
        <f t="shared" si="111"/>
        <v>4</v>
      </c>
      <c r="I862">
        <f t="shared" si="112"/>
        <v>1.3318308240384766</v>
      </c>
      <c r="J862">
        <f t="shared" si="116"/>
        <v>1.2700440374536868</v>
      </c>
    </row>
    <row r="863" spans="1:10" x14ac:dyDescent="0.2">
      <c r="A863">
        <v>223</v>
      </c>
      <c r="B863">
        <v>87</v>
      </c>
      <c r="C863">
        <f t="shared" si="113"/>
        <v>91.907999999999987</v>
      </c>
      <c r="D863">
        <f t="shared" si="117"/>
        <v>94</v>
      </c>
      <c r="E863">
        <f t="shared" si="114"/>
        <v>93.732540281174622</v>
      </c>
      <c r="F863">
        <f t="shared" si="115"/>
        <v>90.500325285063525</v>
      </c>
      <c r="G863">
        <f t="shared" si="110"/>
        <v>4.907999999999987</v>
      </c>
      <c r="H863">
        <f t="shared" si="111"/>
        <v>7</v>
      </c>
      <c r="I863">
        <f t="shared" si="112"/>
        <v>6.7325402811746216</v>
      </c>
      <c r="J863">
        <f t="shared" si="116"/>
        <v>3.5003252850635249</v>
      </c>
    </row>
    <row r="864" spans="1:10" x14ac:dyDescent="0.2">
      <c r="A864">
        <v>245</v>
      </c>
      <c r="B864">
        <v>99</v>
      </c>
      <c r="C864">
        <f t="shared" si="113"/>
        <v>96.417999999999992</v>
      </c>
      <c r="D864">
        <f t="shared" si="117"/>
        <v>94</v>
      </c>
      <c r="E864">
        <f t="shared" si="114"/>
        <v>95.697954659746657</v>
      </c>
      <c r="F864">
        <f t="shared" si="115"/>
        <v>95.61672403619022</v>
      </c>
      <c r="G864">
        <f t="shared" si="110"/>
        <v>2.5820000000000078</v>
      </c>
      <c r="H864">
        <f t="shared" si="111"/>
        <v>5</v>
      </c>
      <c r="I864">
        <f t="shared" si="112"/>
        <v>3.3020453402533434</v>
      </c>
      <c r="J864">
        <f t="shared" si="116"/>
        <v>3.3832759638097798</v>
      </c>
    </row>
    <row r="865" spans="1:10" x14ac:dyDescent="0.2">
      <c r="A865">
        <v>240</v>
      </c>
      <c r="B865">
        <v>95</v>
      </c>
      <c r="C865">
        <f t="shared" si="113"/>
        <v>95.393000000000001</v>
      </c>
      <c r="D865">
        <f t="shared" si="117"/>
        <v>94</v>
      </c>
      <c r="E865">
        <f t="shared" si="114"/>
        <v>95.313828847933848</v>
      </c>
      <c r="F865">
        <f t="shared" si="115"/>
        <v>94.429076399136264</v>
      </c>
      <c r="G865">
        <f t="shared" si="110"/>
        <v>0.39300000000000068</v>
      </c>
      <c r="H865">
        <f t="shared" si="111"/>
        <v>1</v>
      </c>
      <c r="I865">
        <f t="shared" si="112"/>
        <v>0.31382884793384846</v>
      </c>
      <c r="J865">
        <f t="shared" si="116"/>
        <v>0.57092360086373617</v>
      </c>
    </row>
    <row r="866" spans="1:10" x14ac:dyDescent="0.2">
      <c r="A866">
        <v>242</v>
      </c>
      <c r="B866">
        <v>92</v>
      </c>
      <c r="C866">
        <f t="shared" si="113"/>
        <v>95.802999999999997</v>
      </c>
      <c r="D866">
        <f t="shared" si="117"/>
        <v>94</v>
      </c>
      <c r="E866">
        <f t="shared" si="114"/>
        <v>95.471477692401052</v>
      </c>
      <c r="F866">
        <f t="shared" si="115"/>
        <v>94.902354914900712</v>
      </c>
      <c r="G866">
        <f t="shared" si="110"/>
        <v>3.8029999999999973</v>
      </c>
      <c r="H866">
        <f t="shared" si="111"/>
        <v>2</v>
      </c>
      <c r="I866">
        <f t="shared" si="112"/>
        <v>3.4714776924010522</v>
      </c>
      <c r="J866">
        <f t="shared" si="116"/>
        <v>2.9023549149007124</v>
      </c>
    </row>
    <row r="867" spans="1:10" x14ac:dyDescent="0.2">
      <c r="A867">
        <v>220</v>
      </c>
      <c r="B867">
        <v>108</v>
      </c>
      <c r="C867">
        <f t="shared" si="113"/>
        <v>91.292999999999992</v>
      </c>
      <c r="D867">
        <f t="shared" si="117"/>
        <v>94</v>
      </c>
      <c r="E867">
        <f t="shared" si="114"/>
        <v>93.403515949772483</v>
      </c>
      <c r="F867">
        <f t="shared" si="115"/>
        <v>89.824181665817207</v>
      </c>
      <c r="G867">
        <f t="shared" si="110"/>
        <v>16.707000000000008</v>
      </c>
      <c r="H867">
        <f t="shared" si="111"/>
        <v>14</v>
      </c>
      <c r="I867">
        <f t="shared" si="112"/>
        <v>14.596484050227517</v>
      </c>
      <c r="J867">
        <f t="shared" si="116"/>
        <v>18.175818334182793</v>
      </c>
    </row>
    <row r="868" spans="1:10" x14ac:dyDescent="0.2">
      <c r="A868">
        <v>211</v>
      </c>
      <c r="B868">
        <v>87</v>
      </c>
      <c r="C868">
        <f t="shared" si="113"/>
        <v>89.447999999999993</v>
      </c>
      <c r="D868">
        <f t="shared" si="117"/>
        <v>94</v>
      </c>
      <c r="E868">
        <f t="shared" si="114"/>
        <v>92.313384962244669</v>
      </c>
      <c r="F868">
        <f t="shared" si="115"/>
        <v>87.825909642114738</v>
      </c>
      <c r="G868">
        <f t="shared" si="110"/>
        <v>2.4479999999999933</v>
      </c>
      <c r="H868">
        <f t="shared" si="111"/>
        <v>7</v>
      </c>
      <c r="I868">
        <f t="shared" si="112"/>
        <v>5.3133849622446689</v>
      </c>
      <c r="J868">
        <f t="shared" si="116"/>
        <v>0.82590964211473761</v>
      </c>
    </row>
    <row r="869" spans="1:10" x14ac:dyDescent="0.2">
      <c r="A869">
        <v>192</v>
      </c>
      <c r="B869">
        <v>95</v>
      </c>
      <c r="C869">
        <f t="shared" si="113"/>
        <v>85.552999999999997</v>
      </c>
      <c r="D869">
        <f t="shared" si="117"/>
        <v>94</v>
      </c>
      <c r="E869">
        <f t="shared" si="114"/>
        <v>89.429836017153377</v>
      </c>
      <c r="F869">
        <f t="shared" si="115"/>
        <v>83.75211972553501</v>
      </c>
      <c r="G869">
        <f t="shared" si="110"/>
        <v>9.4470000000000027</v>
      </c>
      <c r="H869">
        <f t="shared" si="111"/>
        <v>1</v>
      </c>
      <c r="I869">
        <f t="shared" si="112"/>
        <v>5.5701639828466227</v>
      </c>
      <c r="J869">
        <f t="shared" si="116"/>
        <v>11.24788027446499</v>
      </c>
    </row>
    <row r="870" spans="1:10" x14ac:dyDescent="0.2">
      <c r="A870">
        <v>242</v>
      </c>
      <c r="B870">
        <v>89</v>
      </c>
      <c r="C870">
        <f t="shared" si="113"/>
        <v>95.802999999999997</v>
      </c>
      <c r="D870">
        <f t="shared" si="117"/>
        <v>94</v>
      </c>
      <c r="E870">
        <f t="shared" si="114"/>
        <v>95.471477692401052</v>
      </c>
      <c r="F870">
        <f t="shared" si="115"/>
        <v>94.902354914900712</v>
      </c>
      <c r="G870">
        <f t="shared" si="110"/>
        <v>6.8029999999999973</v>
      </c>
      <c r="H870">
        <f t="shared" si="111"/>
        <v>5</v>
      </c>
      <c r="I870">
        <f t="shared" si="112"/>
        <v>6.4714776924010522</v>
      </c>
      <c r="J870">
        <f t="shared" si="116"/>
        <v>5.9023549149007124</v>
      </c>
    </row>
    <row r="871" spans="1:10" x14ac:dyDescent="0.2">
      <c r="A871">
        <v>257</v>
      </c>
      <c r="B871">
        <v>93</v>
      </c>
      <c r="C871">
        <f t="shared" si="113"/>
        <v>98.877999999999986</v>
      </c>
      <c r="D871">
        <f t="shared" si="117"/>
        <v>94</v>
      </c>
      <c r="E871">
        <f t="shared" si="114"/>
        <v>96.494065030557593</v>
      </c>
      <c r="F871">
        <f t="shared" si="115"/>
        <v>98.528380329099008</v>
      </c>
      <c r="G871">
        <f t="shared" si="110"/>
        <v>5.8779999999999859</v>
      </c>
      <c r="H871">
        <f t="shared" si="111"/>
        <v>1</v>
      </c>
      <c r="I871">
        <f t="shared" si="112"/>
        <v>3.4940650305575929</v>
      </c>
      <c r="J871">
        <f t="shared" si="116"/>
        <v>5.5283803290990079</v>
      </c>
    </row>
    <row r="872" spans="1:10" x14ac:dyDescent="0.2">
      <c r="A872">
        <v>230</v>
      </c>
      <c r="B872">
        <v>101</v>
      </c>
      <c r="C872">
        <f t="shared" si="113"/>
        <v>93.342999999999989</v>
      </c>
      <c r="D872">
        <f t="shared" si="117"/>
        <v>94</v>
      </c>
      <c r="E872">
        <f t="shared" si="114"/>
        <v>94.439147920014065</v>
      </c>
      <c r="F872">
        <f t="shared" si="115"/>
        <v>92.097852922917539</v>
      </c>
      <c r="G872">
        <f t="shared" si="110"/>
        <v>7.6570000000000107</v>
      </c>
      <c r="H872">
        <f t="shared" si="111"/>
        <v>7</v>
      </c>
      <c r="I872">
        <f t="shared" si="112"/>
        <v>6.5608520799859349</v>
      </c>
      <c r="J872">
        <f t="shared" si="116"/>
        <v>8.9021470770824607</v>
      </c>
    </row>
    <row r="873" spans="1:10" x14ac:dyDescent="0.2">
      <c r="A873">
        <v>231</v>
      </c>
      <c r="B873">
        <v>84</v>
      </c>
      <c r="C873">
        <f t="shared" si="113"/>
        <v>93.548000000000002</v>
      </c>
      <c r="D873">
        <f t="shared" si="117"/>
        <v>94</v>
      </c>
      <c r="E873">
        <f t="shared" si="114"/>
        <v>94.533468263045208</v>
      </c>
      <c r="F873">
        <f t="shared" si="115"/>
        <v>92.328361668503035</v>
      </c>
      <c r="G873">
        <f t="shared" si="110"/>
        <v>9.5480000000000018</v>
      </c>
      <c r="H873">
        <f t="shared" si="111"/>
        <v>10</v>
      </c>
      <c r="I873">
        <f t="shared" si="112"/>
        <v>10.533468263045208</v>
      </c>
      <c r="J873">
        <f t="shared" si="116"/>
        <v>8.3283616685030353</v>
      </c>
    </row>
    <row r="874" spans="1:10" x14ac:dyDescent="0.2">
      <c r="A874">
        <v>247</v>
      </c>
      <c r="B874">
        <v>91</v>
      </c>
      <c r="C874">
        <f t="shared" si="113"/>
        <v>96.828000000000003</v>
      </c>
      <c r="D874">
        <f t="shared" si="117"/>
        <v>94</v>
      </c>
      <c r="E874">
        <f t="shared" si="114"/>
        <v>95.842514561704917</v>
      </c>
      <c r="F874">
        <f t="shared" si="115"/>
        <v>96.095955041721069</v>
      </c>
      <c r="G874">
        <f t="shared" si="110"/>
        <v>5.828000000000003</v>
      </c>
      <c r="H874">
        <f t="shared" si="111"/>
        <v>3</v>
      </c>
      <c r="I874">
        <f t="shared" si="112"/>
        <v>4.8425145617049168</v>
      </c>
      <c r="J874">
        <f t="shared" si="116"/>
        <v>5.0959550417210693</v>
      </c>
    </row>
    <row r="875" spans="1:10" x14ac:dyDescent="0.2">
      <c r="A875">
        <v>257</v>
      </c>
      <c r="B875">
        <v>89</v>
      </c>
      <c r="C875">
        <f t="shared" si="113"/>
        <v>98.877999999999986</v>
      </c>
      <c r="D875">
        <f t="shared" si="117"/>
        <v>94</v>
      </c>
      <c r="E875">
        <f t="shared" si="114"/>
        <v>96.494065030557593</v>
      </c>
      <c r="F875">
        <f t="shared" si="115"/>
        <v>98.528380329099008</v>
      </c>
      <c r="G875">
        <f t="shared" si="110"/>
        <v>9.8779999999999859</v>
      </c>
      <c r="H875">
        <f t="shared" si="111"/>
        <v>5</v>
      </c>
      <c r="I875">
        <f t="shared" si="112"/>
        <v>7.4940650305575929</v>
      </c>
      <c r="J875">
        <f t="shared" si="116"/>
        <v>9.5283803290990079</v>
      </c>
    </row>
    <row r="876" spans="1:10" x14ac:dyDescent="0.2">
      <c r="A876">
        <v>208</v>
      </c>
      <c r="B876">
        <v>90</v>
      </c>
      <c r="C876">
        <f t="shared" si="113"/>
        <v>88.832999999999998</v>
      </c>
      <c r="D876">
        <f t="shared" si="117"/>
        <v>94</v>
      </c>
      <c r="E876">
        <f t="shared" si="114"/>
        <v>91.913260198767787</v>
      </c>
      <c r="F876">
        <f t="shared" si="115"/>
        <v>87.169747045770819</v>
      </c>
      <c r="G876">
        <f t="shared" si="110"/>
        <v>1.1670000000000016</v>
      </c>
      <c r="H876">
        <f t="shared" si="111"/>
        <v>4</v>
      </c>
      <c r="I876">
        <f t="shared" si="112"/>
        <v>1.9132601987677873</v>
      </c>
      <c r="J876">
        <f t="shared" si="116"/>
        <v>2.8302529542291808</v>
      </c>
    </row>
    <row r="877" spans="1:10" x14ac:dyDescent="0.2">
      <c r="A877">
        <v>231</v>
      </c>
      <c r="B877">
        <v>78</v>
      </c>
      <c r="C877">
        <f t="shared" si="113"/>
        <v>93.548000000000002</v>
      </c>
      <c r="D877">
        <f t="shared" si="117"/>
        <v>94</v>
      </c>
      <c r="E877">
        <f t="shared" si="114"/>
        <v>94.533468263045208</v>
      </c>
      <c r="F877">
        <f t="shared" si="115"/>
        <v>92.328361668503035</v>
      </c>
      <c r="G877">
        <f t="shared" si="110"/>
        <v>15.548000000000002</v>
      </c>
      <c r="H877">
        <f t="shared" si="111"/>
        <v>16</v>
      </c>
      <c r="I877">
        <f t="shared" si="112"/>
        <v>16.533468263045208</v>
      </c>
      <c r="J877">
        <f t="shared" si="116"/>
        <v>14.328361668503035</v>
      </c>
    </row>
    <row r="878" spans="1:10" x14ac:dyDescent="0.2">
      <c r="A878">
        <v>271</v>
      </c>
      <c r="B878">
        <v>95</v>
      </c>
      <c r="C878">
        <f t="shared" si="113"/>
        <v>101.74799999999999</v>
      </c>
      <c r="D878">
        <f t="shared" si="117"/>
        <v>94</v>
      </c>
      <c r="E878">
        <f t="shared" si="114"/>
        <v>97.232602661814184</v>
      </c>
      <c r="F878">
        <f t="shared" si="115"/>
        <v>102.03756225508899</v>
      </c>
      <c r="G878">
        <f t="shared" si="110"/>
        <v>6.7479999999999905</v>
      </c>
      <c r="H878">
        <f t="shared" si="111"/>
        <v>1</v>
      </c>
      <c r="I878">
        <f t="shared" si="112"/>
        <v>2.2326026618141839</v>
      </c>
      <c r="J878">
        <f t="shared" si="116"/>
        <v>7.0375622550889858</v>
      </c>
    </row>
    <row r="879" spans="1:10" x14ac:dyDescent="0.2">
      <c r="A879">
        <v>256</v>
      </c>
      <c r="B879">
        <v>91</v>
      </c>
      <c r="C879">
        <f t="shared" si="113"/>
        <v>98.673000000000002</v>
      </c>
      <c r="D879">
        <f t="shared" si="117"/>
        <v>94</v>
      </c>
      <c r="E879">
        <f t="shared" si="114"/>
        <v>96.433945967436586</v>
      </c>
      <c r="F879">
        <f t="shared" si="115"/>
        <v>98.282392498882999</v>
      </c>
      <c r="G879">
        <f t="shared" si="110"/>
        <v>7.6730000000000018</v>
      </c>
      <c r="H879">
        <f t="shared" si="111"/>
        <v>3</v>
      </c>
      <c r="I879">
        <f t="shared" si="112"/>
        <v>5.4339459674365855</v>
      </c>
      <c r="J879">
        <f t="shared" si="116"/>
        <v>7.2823924988829987</v>
      </c>
    </row>
    <row r="880" spans="1:10" x14ac:dyDescent="0.2">
      <c r="A880">
        <v>254</v>
      </c>
      <c r="B880">
        <v>103</v>
      </c>
      <c r="C880">
        <f t="shared" si="113"/>
        <v>98.263000000000005</v>
      </c>
      <c r="D880">
        <f t="shared" si="117"/>
        <v>94</v>
      </c>
      <c r="E880">
        <f t="shared" si="114"/>
        <v>96.310477280959262</v>
      </c>
      <c r="F880">
        <f t="shared" si="115"/>
        <v>97.792257718883505</v>
      </c>
      <c r="G880">
        <f t="shared" si="110"/>
        <v>4.7369999999999948</v>
      </c>
      <c r="H880">
        <f t="shared" si="111"/>
        <v>9</v>
      </c>
      <c r="I880">
        <f t="shared" si="112"/>
        <v>6.6895227190407383</v>
      </c>
      <c r="J880">
        <f t="shared" si="116"/>
        <v>5.2077422811164951</v>
      </c>
    </row>
    <row r="881" spans="1:10" x14ac:dyDescent="0.2">
      <c r="A881">
        <v>237</v>
      </c>
      <c r="B881">
        <v>105</v>
      </c>
      <c r="C881">
        <f t="shared" si="113"/>
        <v>94.777999999999992</v>
      </c>
      <c r="D881">
        <f t="shared" si="117"/>
        <v>94</v>
      </c>
      <c r="E881">
        <f t="shared" si="114"/>
        <v>95.066936631850965</v>
      </c>
      <c r="F881">
        <f t="shared" si="115"/>
        <v>93.72358039923256</v>
      </c>
      <c r="G881">
        <f t="shared" si="110"/>
        <v>10.222000000000008</v>
      </c>
      <c r="H881">
        <f t="shared" si="111"/>
        <v>11</v>
      </c>
      <c r="I881">
        <f t="shared" si="112"/>
        <v>9.9330633681490355</v>
      </c>
      <c r="J881">
        <f t="shared" si="116"/>
        <v>11.27641960076744</v>
      </c>
    </row>
    <row r="882" spans="1:10" x14ac:dyDescent="0.2">
      <c r="A882">
        <v>238</v>
      </c>
      <c r="B882">
        <v>87</v>
      </c>
      <c r="C882">
        <f t="shared" si="113"/>
        <v>94.983000000000004</v>
      </c>
      <c r="D882">
        <f t="shared" si="117"/>
        <v>94</v>
      </c>
      <c r="E882">
        <f t="shared" si="114"/>
        <v>95.150651972706285</v>
      </c>
      <c r="F882">
        <f t="shared" si="115"/>
        <v>93.958158125682829</v>
      </c>
      <c r="G882">
        <f t="shared" si="110"/>
        <v>7.9830000000000041</v>
      </c>
      <c r="H882">
        <f t="shared" si="111"/>
        <v>7</v>
      </c>
      <c r="I882">
        <f t="shared" si="112"/>
        <v>8.1506519727062852</v>
      </c>
      <c r="J882">
        <f t="shared" si="116"/>
        <v>6.9581581256828287</v>
      </c>
    </row>
    <row r="883" spans="1:10" x14ac:dyDescent="0.2">
      <c r="A883">
        <v>262</v>
      </c>
      <c r="B883">
        <v>92</v>
      </c>
      <c r="C883">
        <f t="shared" si="113"/>
        <v>99.902999999999992</v>
      </c>
      <c r="D883">
        <f t="shared" si="117"/>
        <v>94</v>
      </c>
      <c r="E883">
        <f t="shared" si="114"/>
        <v>96.779196473864189</v>
      </c>
      <c r="F883">
        <f t="shared" si="115"/>
        <v>99.767585482244797</v>
      </c>
      <c r="G883">
        <f t="shared" si="110"/>
        <v>7.9029999999999916</v>
      </c>
      <c r="H883">
        <f t="shared" si="111"/>
        <v>2</v>
      </c>
      <c r="I883">
        <f t="shared" si="112"/>
        <v>4.7791964738641894</v>
      </c>
      <c r="J883">
        <f t="shared" si="116"/>
        <v>7.7675854822447974</v>
      </c>
    </row>
    <row r="884" spans="1:10" x14ac:dyDescent="0.2">
      <c r="A884">
        <v>223</v>
      </c>
      <c r="B884">
        <v>89</v>
      </c>
      <c r="C884">
        <f t="shared" si="113"/>
        <v>91.907999999999987</v>
      </c>
      <c r="D884">
        <f t="shared" si="117"/>
        <v>94</v>
      </c>
      <c r="E884">
        <f t="shared" si="114"/>
        <v>93.732540281174622</v>
      </c>
      <c r="F884">
        <f t="shared" si="115"/>
        <v>90.500325285063525</v>
      </c>
      <c r="G884">
        <f t="shared" si="110"/>
        <v>2.907999999999987</v>
      </c>
      <c r="H884">
        <f t="shared" si="111"/>
        <v>5</v>
      </c>
      <c r="I884">
        <f t="shared" si="112"/>
        <v>4.7325402811746216</v>
      </c>
      <c r="J884">
        <f t="shared" si="116"/>
        <v>1.5003252850635249</v>
      </c>
    </row>
    <row r="885" spans="1:10" x14ac:dyDescent="0.2">
      <c r="A885">
        <v>228</v>
      </c>
      <c r="B885">
        <v>93.5</v>
      </c>
      <c r="C885">
        <f t="shared" si="113"/>
        <v>92.932999999999993</v>
      </c>
      <c r="D885">
        <f t="shared" si="117"/>
        <v>94</v>
      </c>
      <c r="E885">
        <f t="shared" si="114"/>
        <v>94.245660455607009</v>
      </c>
      <c r="F885">
        <f t="shared" si="115"/>
        <v>91.638560472529605</v>
      </c>
      <c r="G885">
        <f t="shared" si="110"/>
        <v>0.56700000000000728</v>
      </c>
      <c r="H885">
        <f t="shared" si="111"/>
        <v>0.5</v>
      </c>
      <c r="I885">
        <f t="shared" si="112"/>
        <v>0.745660455607009</v>
      </c>
      <c r="J885">
        <f t="shared" si="116"/>
        <v>1.8614395274703952</v>
      </c>
    </row>
    <row r="886" spans="1:10" x14ac:dyDescent="0.2">
      <c r="A886">
        <v>259</v>
      </c>
      <c r="B886">
        <v>95</v>
      </c>
      <c r="C886">
        <f t="shared" si="113"/>
        <v>99.287999999999997</v>
      </c>
      <c r="D886">
        <f t="shared" si="117"/>
        <v>94</v>
      </c>
      <c r="E886">
        <f t="shared" si="114"/>
        <v>96.611159587365776</v>
      </c>
      <c r="F886">
        <f t="shared" si="115"/>
        <v>99.022204555502825</v>
      </c>
      <c r="G886">
        <f t="shared" si="110"/>
        <v>4.2879999999999967</v>
      </c>
      <c r="H886">
        <f t="shared" si="111"/>
        <v>1</v>
      </c>
      <c r="I886">
        <f t="shared" si="112"/>
        <v>1.6111595873657762</v>
      </c>
      <c r="J886">
        <f t="shared" si="116"/>
        <v>4.0222045555028245</v>
      </c>
    </row>
    <row r="887" spans="1:10" x14ac:dyDescent="0.2">
      <c r="A887">
        <v>121</v>
      </c>
      <c r="B887">
        <v>75</v>
      </c>
      <c r="C887">
        <f t="shared" si="113"/>
        <v>70.99799999999999</v>
      </c>
      <c r="D887">
        <f t="shared" si="117"/>
        <v>68</v>
      </c>
      <c r="E887">
        <f t="shared" si="114"/>
        <v>69.172040754494532</v>
      </c>
      <c r="F887">
        <f t="shared" si="115"/>
        <v>70.132049365283478</v>
      </c>
      <c r="G887">
        <f t="shared" si="110"/>
        <v>4.0020000000000095</v>
      </c>
      <c r="H887">
        <f t="shared" si="111"/>
        <v>7</v>
      </c>
      <c r="I887">
        <f t="shared" si="112"/>
        <v>5.8279592455054683</v>
      </c>
      <c r="J887">
        <f t="shared" si="116"/>
        <v>4.8679506347165216</v>
      </c>
    </row>
    <row r="888" spans="1:10" x14ac:dyDescent="0.2">
      <c r="A888">
        <v>253</v>
      </c>
      <c r="B888">
        <v>96</v>
      </c>
      <c r="C888">
        <f t="shared" si="113"/>
        <v>98.057999999999993</v>
      </c>
      <c r="D888">
        <f t="shared" si="117"/>
        <v>94</v>
      </c>
      <c r="E888">
        <f t="shared" si="114"/>
        <v>96.247092154513581</v>
      </c>
      <c r="F888">
        <f t="shared" si="115"/>
        <v>97.548107706391235</v>
      </c>
      <c r="G888">
        <f t="shared" si="110"/>
        <v>2.0579999999999927</v>
      </c>
      <c r="H888">
        <f t="shared" si="111"/>
        <v>2</v>
      </c>
      <c r="I888">
        <f t="shared" si="112"/>
        <v>0.24709215451358091</v>
      </c>
      <c r="J888">
        <f t="shared" si="116"/>
        <v>1.5481077063912352</v>
      </c>
    </row>
    <row r="889" spans="1:10" x14ac:dyDescent="0.2">
      <c r="A889">
        <v>259</v>
      </c>
      <c r="B889">
        <v>90</v>
      </c>
      <c r="C889">
        <f t="shared" si="113"/>
        <v>99.287999999999997</v>
      </c>
      <c r="D889">
        <f t="shared" si="117"/>
        <v>94</v>
      </c>
      <c r="E889">
        <f t="shared" si="114"/>
        <v>96.611159587365776</v>
      </c>
      <c r="F889">
        <f t="shared" si="115"/>
        <v>99.022204555502825</v>
      </c>
      <c r="G889">
        <f t="shared" si="110"/>
        <v>9.2879999999999967</v>
      </c>
      <c r="H889">
        <f t="shared" si="111"/>
        <v>4</v>
      </c>
      <c r="I889">
        <f t="shared" si="112"/>
        <v>6.6111595873657762</v>
      </c>
      <c r="J889">
        <f t="shared" si="116"/>
        <v>9.0222045555028245</v>
      </c>
    </row>
    <row r="890" spans="1:10" x14ac:dyDescent="0.2">
      <c r="A890">
        <v>252</v>
      </c>
      <c r="B890">
        <v>106</v>
      </c>
      <c r="C890">
        <f t="shared" si="113"/>
        <v>97.852999999999994</v>
      </c>
      <c r="D890">
        <f t="shared" si="117"/>
        <v>94</v>
      </c>
      <c r="E890">
        <f t="shared" si="114"/>
        <v>96.182582441817857</v>
      </c>
      <c r="F890">
        <f t="shared" si="115"/>
        <v>97.30456724346854</v>
      </c>
      <c r="G890">
        <f t="shared" si="110"/>
        <v>8.1470000000000056</v>
      </c>
      <c r="H890">
        <f t="shared" si="111"/>
        <v>12</v>
      </c>
      <c r="I890">
        <f t="shared" si="112"/>
        <v>9.817417558182143</v>
      </c>
      <c r="J890">
        <f t="shared" si="116"/>
        <v>8.69543275653146</v>
      </c>
    </row>
    <row r="891" spans="1:10" x14ac:dyDescent="0.2">
      <c r="A891">
        <v>116</v>
      </c>
      <c r="B891">
        <v>59</v>
      </c>
      <c r="C891">
        <f t="shared" si="113"/>
        <v>69.972999999999999</v>
      </c>
      <c r="D891">
        <f t="shared" si="117"/>
        <v>68</v>
      </c>
      <c r="E891">
        <f t="shared" si="114"/>
        <v>67.130734809344389</v>
      </c>
      <c r="F891">
        <f t="shared" si="115"/>
        <v>69.260944822119001</v>
      </c>
      <c r="G891">
        <f t="shared" si="110"/>
        <v>10.972999999999999</v>
      </c>
      <c r="H891">
        <f t="shared" si="111"/>
        <v>9</v>
      </c>
      <c r="I891">
        <f t="shared" si="112"/>
        <v>8.1307348093443892</v>
      </c>
      <c r="J891">
        <f t="shared" si="116"/>
        <v>10.260944822119001</v>
      </c>
    </row>
    <row r="892" spans="1:10" x14ac:dyDescent="0.2">
      <c r="A892">
        <v>243</v>
      </c>
      <c r="B892">
        <v>98</v>
      </c>
      <c r="C892">
        <f t="shared" si="113"/>
        <v>96.007999999999996</v>
      </c>
      <c r="D892">
        <f t="shared" si="117"/>
        <v>94</v>
      </c>
      <c r="E892">
        <f t="shared" si="114"/>
        <v>95.548282086552888</v>
      </c>
      <c r="F892">
        <f t="shared" si="115"/>
        <v>95.139882958066437</v>
      </c>
      <c r="G892">
        <f t="shared" si="110"/>
        <v>1.9920000000000044</v>
      </c>
      <c r="H892">
        <f t="shared" si="111"/>
        <v>4</v>
      </c>
      <c r="I892">
        <f t="shared" si="112"/>
        <v>2.4517179134471121</v>
      </c>
      <c r="J892">
        <f t="shared" si="116"/>
        <v>2.8601170419335631</v>
      </c>
    </row>
    <row r="893" spans="1:10" x14ac:dyDescent="0.2">
      <c r="A893">
        <v>113</v>
      </c>
      <c r="B893">
        <v>64</v>
      </c>
      <c r="C893">
        <f t="shared" si="113"/>
        <v>69.358000000000004</v>
      </c>
      <c r="D893">
        <f t="shared" si="117"/>
        <v>68</v>
      </c>
      <c r="E893">
        <f t="shared" si="114"/>
        <v>65.872991655274717</v>
      </c>
      <c r="F893">
        <f t="shared" si="115"/>
        <v>68.7434842963481</v>
      </c>
      <c r="G893">
        <f t="shared" si="110"/>
        <v>5.3580000000000041</v>
      </c>
      <c r="H893">
        <f t="shared" si="111"/>
        <v>4</v>
      </c>
      <c r="I893">
        <f t="shared" si="112"/>
        <v>1.872991655274717</v>
      </c>
      <c r="J893">
        <f t="shared" si="116"/>
        <v>4.7434842963481003</v>
      </c>
    </row>
    <row r="894" spans="1:10" x14ac:dyDescent="0.2">
      <c r="A894">
        <v>192</v>
      </c>
      <c r="B894">
        <v>93</v>
      </c>
      <c r="C894">
        <f t="shared" si="113"/>
        <v>85.552999999999997</v>
      </c>
      <c r="D894">
        <f t="shared" si="117"/>
        <v>94</v>
      </c>
      <c r="E894">
        <f t="shared" si="114"/>
        <v>89.429836017153377</v>
      </c>
      <c r="F894">
        <f t="shared" si="115"/>
        <v>83.75211972553501</v>
      </c>
      <c r="G894">
        <f t="shared" si="110"/>
        <v>7.4470000000000027</v>
      </c>
      <c r="H894">
        <f t="shared" si="111"/>
        <v>1</v>
      </c>
      <c r="I894">
        <f t="shared" si="112"/>
        <v>3.5701639828466227</v>
      </c>
      <c r="J894">
        <f t="shared" si="116"/>
        <v>9.2478802744649897</v>
      </c>
    </row>
    <row r="895" spans="1:10" x14ac:dyDescent="0.2">
      <c r="A895">
        <v>196</v>
      </c>
      <c r="B895">
        <v>98</v>
      </c>
      <c r="C895">
        <f t="shared" si="113"/>
        <v>86.37299999999999</v>
      </c>
      <c r="D895">
        <f t="shared" si="117"/>
        <v>94</v>
      </c>
      <c r="E895">
        <f t="shared" si="114"/>
        <v>90.109224961733787</v>
      </c>
      <c r="F895">
        <f t="shared" si="115"/>
        <v>84.593754811966406</v>
      </c>
      <c r="G895">
        <f t="shared" si="110"/>
        <v>11.62700000000001</v>
      </c>
      <c r="H895">
        <f t="shared" si="111"/>
        <v>4</v>
      </c>
      <c r="I895">
        <f t="shared" si="112"/>
        <v>7.890775038266213</v>
      </c>
      <c r="J895">
        <f t="shared" si="116"/>
        <v>13.406245188033594</v>
      </c>
    </row>
    <row r="896" spans="1:10" x14ac:dyDescent="0.2">
      <c r="A896">
        <v>235</v>
      </c>
      <c r="B896">
        <v>100</v>
      </c>
      <c r="C896">
        <f t="shared" si="113"/>
        <v>94.367999999999995</v>
      </c>
      <c r="D896">
        <f t="shared" si="117"/>
        <v>94</v>
      </c>
      <c r="E896">
        <f t="shared" si="114"/>
        <v>94.895142251300157</v>
      </c>
      <c r="F896">
        <f t="shared" si="115"/>
        <v>93.256180437837983</v>
      </c>
      <c r="G896">
        <f t="shared" si="110"/>
        <v>5.632000000000005</v>
      </c>
      <c r="H896">
        <f t="shared" si="111"/>
        <v>6</v>
      </c>
      <c r="I896">
        <f t="shared" si="112"/>
        <v>5.1048577486998425</v>
      </c>
      <c r="J896">
        <f t="shared" si="116"/>
        <v>6.7438195621620167</v>
      </c>
    </row>
    <row r="897" spans="1:10" x14ac:dyDescent="0.2">
      <c r="A897">
        <v>191</v>
      </c>
      <c r="B897">
        <v>94</v>
      </c>
      <c r="C897">
        <f t="shared" si="113"/>
        <v>85.347999999999999</v>
      </c>
      <c r="D897">
        <f t="shared" si="117"/>
        <v>94</v>
      </c>
      <c r="E897">
        <f t="shared" si="114"/>
        <v>89.253494542709007</v>
      </c>
      <c r="F897">
        <f t="shared" si="115"/>
        <v>83.543022588867785</v>
      </c>
      <c r="G897">
        <f t="shared" si="110"/>
        <v>8.652000000000001</v>
      </c>
      <c r="H897">
        <f t="shared" si="111"/>
        <v>0</v>
      </c>
      <c r="I897">
        <f t="shared" si="112"/>
        <v>4.7465054572909935</v>
      </c>
      <c r="J897">
        <f t="shared" si="116"/>
        <v>10.456977411132215</v>
      </c>
    </row>
    <row r="898" spans="1:10" x14ac:dyDescent="0.2">
      <c r="A898">
        <v>115</v>
      </c>
      <c r="B898">
        <v>67</v>
      </c>
      <c r="C898">
        <f t="shared" si="113"/>
        <v>69.768000000000001</v>
      </c>
      <c r="D898">
        <f t="shared" si="117"/>
        <v>68</v>
      </c>
      <c r="E898">
        <f t="shared" si="114"/>
        <v>66.714139318500031</v>
      </c>
      <c r="F898">
        <f t="shared" si="115"/>
        <v>69.088026628613775</v>
      </c>
      <c r="G898">
        <f t="shared" ref="G898:G961" si="118">ABS(B898-C898)</f>
        <v>2.7680000000000007</v>
      </c>
      <c r="H898">
        <f t="shared" ref="H898:H961" si="119" xml:space="preserve"> ABS(B898 - D898)</f>
        <v>1</v>
      </c>
      <c r="I898">
        <f t="shared" ref="I898:I961" si="120" xml:space="preserve"> ABS(B898 - E898)</f>
        <v>0.2858606814999689</v>
      </c>
      <c r="J898">
        <f t="shared" si="116"/>
        <v>2.0880266286137754</v>
      </c>
    </row>
    <row r="899" spans="1:10" x14ac:dyDescent="0.2">
      <c r="A899">
        <v>112</v>
      </c>
      <c r="B899">
        <v>63</v>
      </c>
      <c r="C899">
        <f t="shared" ref="C899:C962" si="121">0.205*A899 + 46.193</f>
        <v>69.152999999999992</v>
      </c>
      <c r="D899">
        <f t="shared" si="117"/>
        <v>68</v>
      </c>
      <c r="E899">
        <f t="shared" ref="E899:E962" si="122" xml:space="preserve"> 99.7507/ (1+ 4.35998 * POWER(2.71828, (-0.0189154 * A899)))</f>
        <v>65.448541029029499</v>
      </c>
      <c r="F899">
        <f t="shared" ref="F899:F962" si="123" xml:space="preserve"> 51.827 * POWER(2.718, 0.0025 * A899)</f>
        <v>68.571858004643474</v>
      </c>
      <c r="G899">
        <f t="shared" si="118"/>
        <v>6.1529999999999916</v>
      </c>
      <c r="H899">
        <f t="shared" si="119"/>
        <v>5</v>
      </c>
      <c r="I899">
        <f t="shared" si="120"/>
        <v>2.4485410290294993</v>
      </c>
      <c r="J899">
        <f t="shared" ref="J899:J962" si="124" xml:space="preserve"> ABS(B899 - F899)</f>
        <v>5.5718580046434738</v>
      </c>
    </row>
    <row r="900" spans="1:10" x14ac:dyDescent="0.2">
      <c r="A900">
        <v>257</v>
      </c>
      <c r="B900">
        <v>98</v>
      </c>
      <c r="C900">
        <f t="shared" si="121"/>
        <v>98.877999999999986</v>
      </c>
      <c r="D900">
        <f t="shared" ref="D900:D963" si="125">IF(A900&gt;=180,94,68)</f>
        <v>94</v>
      </c>
      <c r="E900">
        <f t="shared" si="122"/>
        <v>96.494065030557593</v>
      </c>
      <c r="F900">
        <f t="shared" si="123"/>
        <v>98.528380329099008</v>
      </c>
      <c r="G900">
        <f t="shared" si="118"/>
        <v>0.8779999999999859</v>
      </c>
      <c r="H900">
        <f t="shared" si="119"/>
        <v>4</v>
      </c>
      <c r="I900">
        <f t="shared" si="120"/>
        <v>1.5059349694424071</v>
      </c>
      <c r="J900">
        <f t="shared" si="124"/>
        <v>0.52838032909900789</v>
      </c>
    </row>
    <row r="901" spans="1:10" x14ac:dyDescent="0.2">
      <c r="A901">
        <v>170</v>
      </c>
      <c r="B901">
        <v>101</v>
      </c>
      <c r="C901">
        <f t="shared" si="121"/>
        <v>81.043000000000006</v>
      </c>
      <c r="D901">
        <f t="shared" si="125"/>
        <v>68</v>
      </c>
      <c r="E901">
        <f t="shared" si="122"/>
        <v>84.896476648016488</v>
      </c>
      <c r="F901">
        <f t="shared" si="123"/>
        <v>79.270589479782686</v>
      </c>
      <c r="G901">
        <f t="shared" si="118"/>
        <v>19.956999999999994</v>
      </c>
      <c r="H901">
        <f t="shared" si="119"/>
        <v>33</v>
      </c>
      <c r="I901">
        <f t="shared" si="120"/>
        <v>16.103523351983512</v>
      </c>
      <c r="J901">
        <f t="shared" si="124"/>
        <v>21.729410520217314</v>
      </c>
    </row>
    <row r="902" spans="1:10" x14ac:dyDescent="0.2">
      <c r="A902">
        <v>242</v>
      </c>
      <c r="B902">
        <v>99</v>
      </c>
      <c r="C902">
        <f t="shared" si="121"/>
        <v>95.802999999999997</v>
      </c>
      <c r="D902">
        <f t="shared" si="125"/>
        <v>94</v>
      </c>
      <c r="E902">
        <f t="shared" si="122"/>
        <v>95.471477692401052</v>
      </c>
      <c r="F902">
        <f t="shared" si="123"/>
        <v>94.902354914900712</v>
      </c>
      <c r="G902">
        <f t="shared" si="118"/>
        <v>3.1970000000000027</v>
      </c>
      <c r="H902">
        <f t="shared" si="119"/>
        <v>5</v>
      </c>
      <c r="I902">
        <f t="shared" si="120"/>
        <v>3.5285223075989478</v>
      </c>
      <c r="J902">
        <f t="shared" si="124"/>
        <v>4.0976450850992876</v>
      </c>
    </row>
    <row r="903" spans="1:10" x14ac:dyDescent="0.2">
      <c r="A903">
        <v>232</v>
      </c>
      <c r="B903">
        <v>95</v>
      </c>
      <c r="C903">
        <f t="shared" si="121"/>
        <v>93.752999999999986</v>
      </c>
      <c r="D903">
        <f t="shared" si="125"/>
        <v>94</v>
      </c>
      <c r="E903">
        <f t="shared" si="122"/>
        <v>94.626204588661665</v>
      </c>
      <c r="F903">
        <f t="shared" si="123"/>
        <v>92.559447346993124</v>
      </c>
      <c r="G903">
        <f t="shared" si="118"/>
        <v>1.2470000000000141</v>
      </c>
      <c r="H903">
        <f t="shared" si="119"/>
        <v>1</v>
      </c>
      <c r="I903">
        <f t="shared" si="120"/>
        <v>0.37379541133833527</v>
      </c>
      <c r="J903">
        <f t="shared" si="124"/>
        <v>2.4405526530068755</v>
      </c>
    </row>
    <row r="904" spans="1:10" x14ac:dyDescent="0.2">
      <c r="A904">
        <v>120</v>
      </c>
      <c r="B904">
        <v>69</v>
      </c>
      <c r="C904">
        <f t="shared" si="121"/>
        <v>70.792999999999992</v>
      </c>
      <c r="D904">
        <f t="shared" si="125"/>
        <v>68</v>
      </c>
      <c r="E904">
        <f t="shared" si="122"/>
        <v>68.769483750154052</v>
      </c>
      <c r="F904">
        <f t="shared" si="123"/>
        <v>69.956956355590791</v>
      </c>
      <c r="G904">
        <f t="shared" si="118"/>
        <v>1.7929999999999922</v>
      </c>
      <c r="H904">
        <f t="shared" si="119"/>
        <v>1</v>
      </c>
      <c r="I904">
        <f t="shared" si="120"/>
        <v>0.2305162498459481</v>
      </c>
      <c r="J904">
        <f t="shared" si="124"/>
        <v>0.95695635559079051</v>
      </c>
    </row>
    <row r="905" spans="1:10" x14ac:dyDescent="0.2">
      <c r="A905">
        <v>258</v>
      </c>
      <c r="B905">
        <v>109</v>
      </c>
      <c r="C905">
        <f t="shared" si="121"/>
        <v>99.082999999999998</v>
      </c>
      <c r="D905">
        <f t="shared" si="125"/>
        <v>94</v>
      </c>
      <c r="E905">
        <f t="shared" si="122"/>
        <v>96.553130515926796</v>
      </c>
      <c r="F905">
        <f t="shared" si="123"/>
        <v>98.774983834321247</v>
      </c>
      <c r="G905">
        <f t="shared" si="118"/>
        <v>9.9170000000000016</v>
      </c>
      <c r="H905">
        <f t="shared" si="119"/>
        <v>15</v>
      </c>
      <c r="I905">
        <f t="shared" si="120"/>
        <v>12.446869484073204</v>
      </c>
      <c r="J905">
        <f t="shared" si="124"/>
        <v>10.225016165678753</v>
      </c>
    </row>
    <row r="906" spans="1:10" x14ac:dyDescent="0.2">
      <c r="A906">
        <v>110</v>
      </c>
      <c r="B906">
        <v>62</v>
      </c>
      <c r="C906">
        <f t="shared" si="121"/>
        <v>68.742999999999995</v>
      </c>
      <c r="D906">
        <f t="shared" si="125"/>
        <v>68</v>
      </c>
      <c r="E906">
        <f t="shared" si="122"/>
        <v>64.592151724903317</v>
      </c>
      <c r="F906">
        <f t="shared" si="123"/>
        <v>68.229889807871658</v>
      </c>
      <c r="G906">
        <f t="shared" si="118"/>
        <v>6.742999999999995</v>
      </c>
      <c r="H906">
        <f t="shared" si="119"/>
        <v>6</v>
      </c>
      <c r="I906">
        <f t="shared" si="120"/>
        <v>2.5921517249033172</v>
      </c>
      <c r="J906">
        <f t="shared" si="124"/>
        <v>6.2298898078716576</v>
      </c>
    </row>
    <row r="907" spans="1:10" x14ac:dyDescent="0.2">
      <c r="A907">
        <v>115</v>
      </c>
      <c r="B907">
        <v>72</v>
      </c>
      <c r="C907">
        <f t="shared" si="121"/>
        <v>69.768000000000001</v>
      </c>
      <c r="D907">
        <f t="shared" si="125"/>
        <v>68</v>
      </c>
      <c r="E907">
        <f t="shared" si="122"/>
        <v>66.714139318500031</v>
      </c>
      <c r="F907">
        <f t="shared" si="123"/>
        <v>69.088026628613775</v>
      </c>
      <c r="G907">
        <f t="shared" si="118"/>
        <v>2.2319999999999993</v>
      </c>
      <c r="H907">
        <f t="shared" si="119"/>
        <v>4</v>
      </c>
      <c r="I907">
        <f t="shared" si="120"/>
        <v>5.2858606814999689</v>
      </c>
      <c r="J907">
        <f t="shared" si="124"/>
        <v>2.9119733713862246</v>
      </c>
    </row>
    <row r="908" spans="1:10" x14ac:dyDescent="0.2">
      <c r="A908">
        <v>117</v>
      </c>
      <c r="B908">
        <v>65</v>
      </c>
      <c r="C908">
        <f t="shared" si="121"/>
        <v>70.177999999999997</v>
      </c>
      <c r="D908">
        <f t="shared" si="125"/>
        <v>68</v>
      </c>
      <c r="E908">
        <f t="shared" si="122"/>
        <v>67.544613004736163</v>
      </c>
      <c r="F908">
        <f t="shared" si="123"/>
        <v>69.434295806993489</v>
      </c>
      <c r="G908">
        <f t="shared" si="118"/>
        <v>5.1779999999999973</v>
      </c>
      <c r="H908">
        <f t="shared" si="119"/>
        <v>3</v>
      </c>
      <c r="I908">
        <f t="shared" si="120"/>
        <v>2.5446130047361635</v>
      </c>
      <c r="J908">
        <f t="shared" si="124"/>
        <v>4.4342958069934895</v>
      </c>
    </row>
    <row r="909" spans="1:10" x14ac:dyDescent="0.2">
      <c r="A909">
        <v>304</v>
      </c>
      <c r="B909">
        <v>103</v>
      </c>
      <c r="C909">
        <f t="shared" si="121"/>
        <v>108.51299999999999</v>
      </c>
      <c r="D909">
        <f t="shared" si="125"/>
        <v>94</v>
      </c>
      <c r="E909">
        <f t="shared" si="122"/>
        <v>98.385793192184664</v>
      </c>
      <c r="F909">
        <f t="shared" si="123"/>
        <v>110.8117093678447</v>
      </c>
      <c r="G909">
        <f t="shared" si="118"/>
        <v>5.512999999999991</v>
      </c>
      <c r="H909">
        <f t="shared" si="119"/>
        <v>9</v>
      </c>
      <c r="I909">
        <f t="shared" si="120"/>
        <v>4.6142068078153358</v>
      </c>
      <c r="J909">
        <f t="shared" si="124"/>
        <v>7.8117093678446992</v>
      </c>
    </row>
    <row r="910" spans="1:10" x14ac:dyDescent="0.2">
      <c r="A910">
        <v>243</v>
      </c>
      <c r="B910">
        <v>91</v>
      </c>
      <c r="C910">
        <f t="shared" si="121"/>
        <v>96.007999999999996</v>
      </c>
      <c r="D910">
        <f t="shared" si="125"/>
        <v>94</v>
      </c>
      <c r="E910">
        <f t="shared" si="122"/>
        <v>95.548282086552888</v>
      </c>
      <c r="F910">
        <f t="shared" si="123"/>
        <v>95.139882958066437</v>
      </c>
      <c r="G910">
        <f t="shared" si="118"/>
        <v>5.0079999999999956</v>
      </c>
      <c r="H910">
        <f t="shared" si="119"/>
        <v>3</v>
      </c>
      <c r="I910">
        <f t="shared" si="120"/>
        <v>4.5482820865528879</v>
      </c>
      <c r="J910">
        <f t="shared" si="124"/>
        <v>4.1398829580664369</v>
      </c>
    </row>
    <row r="911" spans="1:10" x14ac:dyDescent="0.2">
      <c r="A911">
        <v>233</v>
      </c>
      <c r="B911">
        <v>111</v>
      </c>
      <c r="C911">
        <f t="shared" si="121"/>
        <v>93.957999999999998</v>
      </c>
      <c r="D911">
        <f t="shared" si="125"/>
        <v>94</v>
      </c>
      <c r="E911">
        <f t="shared" si="122"/>
        <v>94.717380291987425</v>
      </c>
      <c r="F911">
        <f t="shared" si="123"/>
        <v>92.791111402374554</v>
      </c>
      <c r="G911">
        <f t="shared" si="118"/>
        <v>17.042000000000002</v>
      </c>
      <c r="H911">
        <f t="shared" si="119"/>
        <v>17</v>
      </c>
      <c r="I911">
        <f t="shared" si="120"/>
        <v>16.282619708012575</v>
      </c>
      <c r="J911">
        <f t="shared" si="124"/>
        <v>18.208888597625446</v>
      </c>
    </row>
    <row r="912" spans="1:10" x14ac:dyDescent="0.2">
      <c r="A912">
        <v>119</v>
      </c>
      <c r="B912">
        <v>60</v>
      </c>
      <c r="C912">
        <f t="shared" si="121"/>
        <v>70.587999999999994</v>
      </c>
      <c r="D912">
        <f t="shared" si="125"/>
        <v>68</v>
      </c>
      <c r="E912">
        <f t="shared" si="122"/>
        <v>68.364031873207452</v>
      </c>
      <c r="F912">
        <f t="shared" si="123"/>
        <v>69.782300486439709</v>
      </c>
      <c r="G912">
        <f t="shared" si="118"/>
        <v>10.587999999999994</v>
      </c>
      <c r="H912">
        <f t="shared" si="119"/>
        <v>8</v>
      </c>
      <c r="I912">
        <f t="shared" si="120"/>
        <v>8.3640318732074519</v>
      </c>
      <c r="J912">
        <f t="shared" si="124"/>
        <v>9.7823004864397092</v>
      </c>
    </row>
    <row r="913" spans="1:10" x14ac:dyDescent="0.2">
      <c r="A913">
        <v>250</v>
      </c>
      <c r="B913">
        <v>110</v>
      </c>
      <c r="C913">
        <f t="shared" si="121"/>
        <v>97.442999999999998</v>
      </c>
      <c r="D913">
        <f t="shared" si="125"/>
        <v>94</v>
      </c>
      <c r="E913">
        <f t="shared" si="122"/>
        <v>96.050115633145978</v>
      </c>
      <c r="F913">
        <f t="shared" si="123"/>
        <v>96.819308882879014</v>
      </c>
      <c r="G913">
        <f t="shared" si="118"/>
        <v>12.557000000000002</v>
      </c>
      <c r="H913">
        <f t="shared" si="119"/>
        <v>16</v>
      </c>
      <c r="I913">
        <f t="shared" si="120"/>
        <v>13.949884366854022</v>
      </c>
      <c r="J913">
        <f t="shared" si="124"/>
        <v>13.180691117120986</v>
      </c>
    </row>
    <row r="914" spans="1:10" x14ac:dyDescent="0.2">
      <c r="A914">
        <v>197</v>
      </c>
      <c r="B914">
        <v>88</v>
      </c>
      <c r="C914">
        <f t="shared" si="121"/>
        <v>86.578000000000003</v>
      </c>
      <c r="D914">
        <f t="shared" si="125"/>
        <v>94</v>
      </c>
      <c r="E914">
        <f t="shared" si="122"/>
        <v>90.27271764968097</v>
      </c>
      <c r="F914">
        <f t="shared" si="123"/>
        <v>84.805481792424843</v>
      </c>
      <c r="G914">
        <f t="shared" si="118"/>
        <v>1.421999999999997</v>
      </c>
      <c r="H914">
        <f t="shared" si="119"/>
        <v>6</v>
      </c>
      <c r="I914">
        <f t="shared" si="120"/>
        <v>2.2727176496809705</v>
      </c>
      <c r="J914">
        <f t="shared" si="124"/>
        <v>3.1945182075751575</v>
      </c>
    </row>
    <row r="915" spans="1:10" x14ac:dyDescent="0.2">
      <c r="A915">
        <v>240</v>
      </c>
      <c r="B915">
        <v>94</v>
      </c>
      <c r="C915">
        <f t="shared" si="121"/>
        <v>95.393000000000001</v>
      </c>
      <c r="D915">
        <f t="shared" si="125"/>
        <v>94</v>
      </c>
      <c r="E915">
        <f t="shared" si="122"/>
        <v>95.313828847933848</v>
      </c>
      <c r="F915">
        <f t="shared" si="123"/>
        <v>94.429076399136264</v>
      </c>
      <c r="G915">
        <f t="shared" si="118"/>
        <v>1.3930000000000007</v>
      </c>
      <c r="H915">
        <f t="shared" si="119"/>
        <v>0</v>
      </c>
      <c r="I915">
        <f t="shared" si="120"/>
        <v>1.3138288479338485</v>
      </c>
      <c r="J915">
        <f t="shared" si="124"/>
        <v>0.42907639913626383</v>
      </c>
    </row>
    <row r="916" spans="1:10" x14ac:dyDescent="0.2">
      <c r="A916">
        <v>248</v>
      </c>
      <c r="B916">
        <v>95</v>
      </c>
      <c r="C916">
        <f t="shared" si="121"/>
        <v>97.032999999999987</v>
      </c>
      <c r="D916">
        <f t="shared" si="125"/>
        <v>94</v>
      </c>
      <c r="E916">
        <f t="shared" si="122"/>
        <v>95.912927204279569</v>
      </c>
      <c r="F916">
        <f t="shared" si="123"/>
        <v>96.336470508146192</v>
      </c>
      <c r="G916">
        <f t="shared" si="118"/>
        <v>2.032999999999987</v>
      </c>
      <c r="H916">
        <f t="shared" si="119"/>
        <v>1</v>
      </c>
      <c r="I916">
        <f t="shared" si="120"/>
        <v>0.91292720427956908</v>
      </c>
      <c r="J916">
        <f t="shared" si="124"/>
        <v>1.3364705081461921</v>
      </c>
    </row>
    <row r="917" spans="1:10" x14ac:dyDescent="0.2">
      <c r="A917">
        <v>121</v>
      </c>
      <c r="B917">
        <v>61</v>
      </c>
      <c r="C917">
        <f t="shared" si="121"/>
        <v>70.99799999999999</v>
      </c>
      <c r="D917">
        <f t="shared" si="125"/>
        <v>68</v>
      </c>
      <c r="E917">
        <f t="shared" si="122"/>
        <v>69.172040754494532</v>
      </c>
      <c r="F917">
        <f t="shared" si="123"/>
        <v>70.132049365283478</v>
      </c>
      <c r="G917">
        <f t="shared" si="118"/>
        <v>9.9979999999999905</v>
      </c>
      <c r="H917">
        <f t="shared" si="119"/>
        <v>7</v>
      </c>
      <c r="I917">
        <f t="shared" si="120"/>
        <v>8.1720407544945317</v>
      </c>
      <c r="J917">
        <f t="shared" si="124"/>
        <v>9.1320493652834784</v>
      </c>
    </row>
    <row r="918" spans="1:10" x14ac:dyDescent="0.2">
      <c r="A918">
        <v>261</v>
      </c>
      <c r="B918">
        <v>96</v>
      </c>
      <c r="C918">
        <f t="shared" si="121"/>
        <v>99.697999999999993</v>
      </c>
      <c r="D918">
        <f t="shared" si="125"/>
        <v>94</v>
      </c>
      <c r="E918">
        <f t="shared" si="122"/>
        <v>96.72417598148327</v>
      </c>
      <c r="F918">
        <f t="shared" si="123"/>
        <v>99.518503828850157</v>
      </c>
      <c r="G918">
        <f t="shared" si="118"/>
        <v>3.6979999999999933</v>
      </c>
      <c r="H918">
        <f t="shared" si="119"/>
        <v>2</v>
      </c>
      <c r="I918">
        <f t="shared" si="120"/>
        <v>0.72417598148327045</v>
      </c>
      <c r="J918">
        <f t="shared" si="124"/>
        <v>3.5185038288501573</v>
      </c>
    </row>
    <row r="919" spans="1:10" x14ac:dyDescent="0.2">
      <c r="A919">
        <v>267</v>
      </c>
      <c r="B919">
        <v>97</v>
      </c>
      <c r="C919">
        <f t="shared" si="121"/>
        <v>100.928</v>
      </c>
      <c r="D919">
        <f t="shared" si="125"/>
        <v>94</v>
      </c>
      <c r="E919">
        <f t="shared" si="122"/>
        <v>97.040064796838493</v>
      </c>
      <c r="F919">
        <f t="shared" si="123"/>
        <v>101.02237629108139</v>
      </c>
      <c r="G919">
        <f t="shared" si="118"/>
        <v>3.9279999999999973</v>
      </c>
      <c r="H919">
        <f t="shared" si="119"/>
        <v>3</v>
      </c>
      <c r="I919">
        <f t="shared" si="120"/>
        <v>4.0064796838493066E-2</v>
      </c>
      <c r="J919">
        <f t="shared" si="124"/>
        <v>4.0223762910813861</v>
      </c>
    </row>
    <row r="920" spans="1:10" x14ac:dyDescent="0.2">
      <c r="A920">
        <v>229</v>
      </c>
      <c r="B920">
        <v>87</v>
      </c>
      <c r="C920">
        <f t="shared" si="121"/>
        <v>93.138000000000005</v>
      </c>
      <c r="D920">
        <f t="shared" si="125"/>
        <v>94</v>
      </c>
      <c r="E920">
        <f t="shared" si="122"/>
        <v>94.343219934840533</v>
      </c>
      <c r="F920">
        <f t="shared" si="123"/>
        <v>91.867919669854913</v>
      </c>
      <c r="G920">
        <f t="shared" si="118"/>
        <v>6.1380000000000052</v>
      </c>
      <c r="H920">
        <f t="shared" si="119"/>
        <v>7</v>
      </c>
      <c r="I920">
        <f t="shared" si="120"/>
        <v>7.3432199348405334</v>
      </c>
      <c r="J920">
        <f t="shared" si="124"/>
        <v>4.8679196698549134</v>
      </c>
    </row>
    <row r="921" spans="1:10" x14ac:dyDescent="0.2">
      <c r="A921">
        <v>304</v>
      </c>
      <c r="B921">
        <v>94</v>
      </c>
      <c r="C921">
        <f t="shared" si="121"/>
        <v>108.51299999999999</v>
      </c>
      <c r="D921">
        <f t="shared" si="125"/>
        <v>94</v>
      </c>
      <c r="E921">
        <f t="shared" si="122"/>
        <v>98.385793192184664</v>
      </c>
      <c r="F921">
        <f t="shared" si="123"/>
        <v>110.8117093678447</v>
      </c>
      <c r="G921">
        <f t="shared" si="118"/>
        <v>14.512999999999991</v>
      </c>
      <c r="H921">
        <f t="shared" si="119"/>
        <v>0</v>
      </c>
      <c r="I921">
        <f t="shared" si="120"/>
        <v>4.3857931921846642</v>
      </c>
      <c r="J921">
        <f t="shared" si="124"/>
        <v>16.811709367844699</v>
      </c>
    </row>
    <row r="922" spans="1:10" x14ac:dyDescent="0.2">
      <c r="A922">
        <v>130</v>
      </c>
      <c r="B922">
        <v>78</v>
      </c>
      <c r="C922">
        <f t="shared" si="121"/>
        <v>72.842999999999989</v>
      </c>
      <c r="D922">
        <f t="shared" si="125"/>
        <v>68</v>
      </c>
      <c r="E922">
        <f t="shared" si="122"/>
        <v>72.658664913531098</v>
      </c>
      <c r="F922">
        <f t="shared" si="123"/>
        <v>71.727739211054967</v>
      </c>
      <c r="G922">
        <f t="shared" si="118"/>
        <v>5.1570000000000107</v>
      </c>
      <c r="H922">
        <f t="shared" si="119"/>
        <v>10</v>
      </c>
      <c r="I922">
        <f t="shared" si="120"/>
        <v>5.3413350864689022</v>
      </c>
      <c r="J922">
        <f t="shared" si="124"/>
        <v>6.272260788945033</v>
      </c>
    </row>
    <row r="923" spans="1:10" x14ac:dyDescent="0.2">
      <c r="A923">
        <v>276</v>
      </c>
      <c r="B923">
        <v>102</v>
      </c>
      <c r="C923">
        <f t="shared" si="121"/>
        <v>102.773</v>
      </c>
      <c r="D923">
        <f t="shared" si="125"/>
        <v>94</v>
      </c>
      <c r="E923">
        <f t="shared" si="122"/>
        <v>97.454610814902281</v>
      </c>
      <c r="F923">
        <f t="shared" si="123"/>
        <v>103.32090287774609</v>
      </c>
      <c r="G923">
        <f t="shared" si="118"/>
        <v>0.77299999999999613</v>
      </c>
      <c r="H923">
        <f t="shared" si="119"/>
        <v>8</v>
      </c>
      <c r="I923">
        <f t="shared" si="120"/>
        <v>4.5453891850977186</v>
      </c>
      <c r="J923">
        <f t="shared" si="124"/>
        <v>1.3209028777460929</v>
      </c>
    </row>
    <row r="924" spans="1:10" x14ac:dyDescent="0.2">
      <c r="A924">
        <v>241</v>
      </c>
      <c r="B924">
        <v>106</v>
      </c>
      <c r="C924">
        <f t="shared" si="121"/>
        <v>95.597999999999985</v>
      </c>
      <c r="D924">
        <f t="shared" si="125"/>
        <v>94</v>
      </c>
      <c r="E924">
        <f t="shared" si="122"/>
        <v>95.393333616656861</v>
      </c>
      <c r="F924">
        <f t="shared" si="123"/>
        <v>94.665419888769875</v>
      </c>
      <c r="G924">
        <f t="shared" si="118"/>
        <v>10.402000000000015</v>
      </c>
      <c r="H924">
        <f t="shared" si="119"/>
        <v>12</v>
      </c>
      <c r="I924">
        <f t="shared" si="120"/>
        <v>10.606666383343139</v>
      </c>
      <c r="J924">
        <f t="shared" si="124"/>
        <v>11.334580111230125</v>
      </c>
    </row>
    <row r="925" spans="1:10" x14ac:dyDescent="0.2">
      <c r="A925">
        <v>252</v>
      </c>
      <c r="B925">
        <v>100</v>
      </c>
      <c r="C925">
        <f t="shared" si="121"/>
        <v>97.852999999999994</v>
      </c>
      <c r="D925">
        <f t="shared" si="125"/>
        <v>94</v>
      </c>
      <c r="E925">
        <f t="shared" si="122"/>
        <v>96.182582441817857</v>
      </c>
      <c r="F925">
        <f t="shared" si="123"/>
        <v>97.30456724346854</v>
      </c>
      <c r="G925">
        <f t="shared" si="118"/>
        <v>2.1470000000000056</v>
      </c>
      <c r="H925">
        <f t="shared" si="119"/>
        <v>6</v>
      </c>
      <c r="I925">
        <f t="shared" si="120"/>
        <v>3.817417558182143</v>
      </c>
      <c r="J925">
        <f t="shared" si="124"/>
        <v>2.69543275653146</v>
      </c>
    </row>
    <row r="926" spans="1:10" x14ac:dyDescent="0.2">
      <c r="A926">
        <v>116</v>
      </c>
      <c r="B926">
        <v>66</v>
      </c>
      <c r="C926">
        <f t="shared" si="121"/>
        <v>69.972999999999999</v>
      </c>
      <c r="D926">
        <f t="shared" si="125"/>
        <v>68</v>
      </c>
      <c r="E926">
        <f t="shared" si="122"/>
        <v>67.130734809344389</v>
      </c>
      <c r="F926">
        <f t="shared" si="123"/>
        <v>69.260944822119001</v>
      </c>
      <c r="G926">
        <f t="shared" si="118"/>
        <v>3.972999999999999</v>
      </c>
      <c r="H926">
        <f t="shared" si="119"/>
        <v>2</v>
      </c>
      <c r="I926">
        <f t="shared" si="120"/>
        <v>1.1307348093443892</v>
      </c>
      <c r="J926">
        <f t="shared" si="124"/>
        <v>3.2609448221190007</v>
      </c>
    </row>
    <row r="927" spans="1:10" x14ac:dyDescent="0.2">
      <c r="A927">
        <v>263</v>
      </c>
      <c r="B927">
        <v>108</v>
      </c>
      <c r="C927">
        <f t="shared" si="121"/>
        <v>100.108</v>
      </c>
      <c r="D927">
        <f t="shared" si="125"/>
        <v>94</v>
      </c>
      <c r="E927">
        <f t="shared" si="122"/>
        <v>96.833246894743979</v>
      </c>
      <c r="F927">
        <f t="shared" si="123"/>
        <v>100.0172905540759</v>
      </c>
      <c r="G927">
        <f t="shared" si="118"/>
        <v>7.8919999999999959</v>
      </c>
      <c r="H927">
        <f t="shared" si="119"/>
        <v>14</v>
      </c>
      <c r="I927">
        <f t="shared" si="120"/>
        <v>11.166753105256021</v>
      </c>
      <c r="J927">
        <f t="shared" si="124"/>
        <v>7.982709445924101</v>
      </c>
    </row>
    <row r="928" spans="1:10" x14ac:dyDescent="0.2">
      <c r="A928">
        <v>252</v>
      </c>
      <c r="B928">
        <v>96</v>
      </c>
      <c r="C928">
        <f t="shared" si="121"/>
        <v>97.852999999999994</v>
      </c>
      <c r="D928">
        <f t="shared" si="125"/>
        <v>94</v>
      </c>
      <c r="E928">
        <f t="shared" si="122"/>
        <v>96.182582441817857</v>
      </c>
      <c r="F928">
        <f t="shared" si="123"/>
        <v>97.30456724346854</v>
      </c>
      <c r="G928">
        <f t="shared" si="118"/>
        <v>1.8529999999999944</v>
      </c>
      <c r="H928">
        <f t="shared" si="119"/>
        <v>2</v>
      </c>
      <c r="I928">
        <f t="shared" si="120"/>
        <v>0.18258244181785699</v>
      </c>
      <c r="J928">
        <f t="shared" si="124"/>
        <v>1.30456724346854</v>
      </c>
    </row>
    <row r="929" spans="1:10" x14ac:dyDescent="0.2">
      <c r="A929">
        <v>120</v>
      </c>
      <c r="B929">
        <v>101</v>
      </c>
      <c r="C929">
        <f t="shared" si="121"/>
        <v>70.792999999999992</v>
      </c>
      <c r="D929">
        <f t="shared" si="125"/>
        <v>68</v>
      </c>
      <c r="E929">
        <f t="shared" si="122"/>
        <v>68.769483750154052</v>
      </c>
      <c r="F929">
        <f t="shared" si="123"/>
        <v>69.956956355590791</v>
      </c>
      <c r="G929">
        <f t="shared" si="118"/>
        <v>30.207000000000008</v>
      </c>
      <c r="H929">
        <f t="shared" si="119"/>
        <v>33</v>
      </c>
      <c r="I929">
        <f t="shared" si="120"/>
        <v>32.230516249845948</v>
      </c>
      <c r="J929">
        <f t="shared" si="124"/>
        <v>31.043043644409209</v>
      </c>
    </row>
    <row r="930" spans="1:10" x14ac:dyDescent="0.2">
      <c r="A930">
        <v>257</v>
      </c>
      <c r="B930">
        <v>97</v>
      </c>
      <c r="C930">
        <f t="shared" si="121"/>
        <v>98.877999999999986</v>
      </c>
      <c r="D930">
        <f t="shared" si="125"/>
        <v>94</v>
      </c>
      <c r="E930">
        <f t="shared" si="122"/>
        <v>96.494065030557593</v>
      </c>
      <c r="F930">
        <f t="shared" si="123"/>
        <v>98.528380329099008</v>
      </c>
      <c r="G930">
        <f t="shared" si="118"/>
        <v>1.8779999999999859</v>
      </c>
      <c r="H930">
        <f t="shared" si="119"/>
        <v>3</v>
      </c>
      <c r="I930">
        <f t="shared" si="120"/>
        <v>0.50593496944240712</v>
      </c>
      <c r="J930">
        <f t="shared" si="124"/>
        <v>1.5283803290990079</v>
      </c>
    </row>
    <row r="931" spans="1:10" x14ac:dyDescent="0.2">
      <c r="A931">
        <v>271</v>
      </c>
      <c r="B931">
        <v>101</v>
      </c>
      <c r="C931">
        <f t="shared" si="121"/>
        <v>101.74799999999999</v>
      </c>
      <c r="D931">
        <f t="shared" si="125"/>
        <v>94</v>
      </c>
      <c r="E931">
        <f t="shared" si="122"/>
        <v>97.232602661814184</v>
      </c>
      <c r="F931">
        <f t="shared" si="123"/>
        <v>102.03756225508899</v>
      </c>
      <c r="G931">
        <f t="shared" si="118"/>
        <v>0.74799999999999045</v>
      </c>
      <c r="H931">
        <f t="shared" si="119"/>
        <v>7</v>
      </c>
      <c r="I931">
        <f t="shared" si="120"/>
        <v>3.7673973381858161</v>
      </c>
      <c r="J931">
        <f t="shared" si="124"/>
        <v>1.0375622550889858</v>
      </c>
    </row>
    <row r="932" spans="1:10" x14ac:dyDescent="0.2">
      <c r="A932">
        <v>244</v>
      </c>
      <c r="B932">
        <v>95</v>
      </c>
      <c r="C932">
        <f t="shared" si="121"/>
        <v>96.212999999999994</v>
      </c>
      <c r="D932">
        <f t="shared" si="125"/>
        <v>94</v>
      </c>
      <c r="E932">
        <f t="shared" si="122"/>
        <v>95.623767567367295</v>
      </c>
      <c r="F932">
        <f t="shared" si="123"/>
        <v>95.378005502510248</v>
      </c>
      <c r="G932">
        <f t="shared" si="118"/>
        <v>1.2129999999999939</v>
      </c>
      <c r="H932">
        <f t="shared" si="119"/>
        <v>1</v>
      </c>
      <c r="I932">
        <f t="shared" si="120"/>
        <v>0.62376756736729533</v>
      </c>
      <c r="J932">
        <f t="shared" si="124"/>
        <v>0.37800550251024845</v>
      </c>
    </row>
    <row r="933" spans="1:10" x14ac:dyDescent="0.2">
      <c r="A933">
        <v>237</v>
      </c>
      <c r="B933">
        <v>101</v>
      </c>
      <c r="C933">
        <f t="shared" si="121"/>
        <v>94.777999999999992</v>
      </c>
      <c r="D933">
        <f t="shared" si="125"/>
        <v>94</v>
      </c>
      <c r="E933">
        <f t="shared" si="122"/>
        <v>95.066936631850965</v>
      </c>
      <c r="F933">
        <f t="shared" si="123"/>
        <v>93.72358039923256</v>
      </c>
      <c r="G933">
        <f t="shared" si="118"/>
        <v>6.2220000000000084</v>
      </c>
      <c r="H933">
        <f t="shared" si="119"/>
        <v>7</v>
      </c>
      <c r="I933">
        <f t="shared" si="120"/>
        <v>5.9330633681490355</v>
      </c>
      <c r="J933">
        <f t="shared" si="124"/>
        <v>7.27641960076744</v>
      </c>
    </row>
    <row r="934" spans="1:10" x14ac:dyDescent="0.2">
      <c r="A934">
        <v>243</v>
      </c>
      <c r="B934">
        <v>96</v>
      </c>
      <c r="C934">
        <f t="shared" si="121"/>
        <v>96.007999999999996</v>
      </c>
      <c r="D934">
        <f t="shared" si="125"/>
        <v>94</v>
      </c>
      <c r="E934">
        <f t="shared" si="122"/>
        <v>95.548282086552888</v>
      </c>
      <c r="F934">
        <f t="shared" si="123"/>
        <v>95.139882958066437</v>
      </c>
      <c r="G934">
        <f t="shared" si="118"/>
        <v>7.9999999999955662E-3</v>
      </c>
      <c r="H934">
        <f t="shared" si="119"/>
        <v>2</v>
      </c>
      <c r="I934">
        <f t="shared" si="120"/>
        <v>0.4517179134471121</v>
      </c>
      <c r="J934">
        <f t="shared" si="124"/>
        <v>0.86011704193356309</v>
      </c>
    </row>
    <row r="935" spans="1:10" x14ac:dyDescent="0.2">
      <c r="A935">
        <v>259</v>
      </c>
      <c r="B935">
        <v>96</v>
      </c>
      <c r="C935">
        <f t="shared" si="121"/>
        <v>99.287999999999997</v>
      </c>
      <c r="D935">
        <f t="shared" si="125"/>
        <v>94</v>
      </c>
      <c r="E935">
        <f t="shared" si="122"/>
        <v>96.611159587365776</v>
      </c>
      <c r="F935">
        <f t="shared" si="123"/>
        <v>99.022204555502825</v>
      </c>
      <c r="G935">
        <f t="shared" si="118"/>
        <v>3.2879999999999967</v>
      </c>
      <c r="H935">
        <f t="shared" si="119"/>
        <v>2</v>
      </c>
      <c r="I935">
        <f t="shared" si="120"/>
        <v>0.61115958736577625</v>
      </c>
      <c r="J935">
        <f t="shared" si="124"/>
        <v>3.0222045555028245</v>
      </c>
    </row>
    <row r="936" spans="1:10" x14ac:dyDescent="0.2">
      <c r="A936">
        <v>239</v>
      </c>
      <c r="B936">
        <v>100</v>
      </c>
      <c r="C936">
        <f t="shared" si="121"/>
        <v>95.187999999999988</v>
      </c>
      <c r="D936">
        <f t="shared" si="125"/>
        <v>94</v>
      </c>
      <c r="E936">
        <f t="shared" si="122"/>
        <v>95.232942132081575</v>
      </c>
      <c r="F936">
        <f t="shared" si="123"/>
        <v>94.193322969158643</v>
      </c>
      <c r="G936">
        <f t="shared" si="118"/>
        <v>4.8120000000000118</v>
      </c>
      <c r="H936">
        <f t="shared" si="119"/>
        <v>6</v>
      </c>
      <c r="I936">
        <f t="shared" si="120"/>
        <v>4.7670578679184246</v>
      </c>
      <c r="J936">
        <f t="shared" si="124"/>
        <v>5.8066770308413567</v>
      </c>
    </row>
    <row r="937" spans="1:10" x14ac:dyDescent="0.2">
      <c r="A937">
        <v>238</v>
      </c>
      <c r="B937">
        <v>98</v>
      </c>
      <c r="C937">
        <f t="shared" si="121"/>
        <v>94.983000000000004</v>
      </c>
      <c r="D937">
        <f t="shared" si="125"/>
        <v>94</v>
      </c>
      <c r="E937">
        <f t="shared" si="122"/>
        <v>95.150651972706285</v>
      </c>
      <c r="F937">
        <f t="shared" si="123"/>
        <v>93.958158125682829</v>
      </c>
      <c r="G937">
        <f t="shared" si="118"/>
        <v>3.0169999999999959</v>
      </c>
      <c r="H937">
        <f t="shared" si="119"/>
        <v>4</v>
      </c>
      <c r="I937">
        <f t="shared" si="120"/>
        <v>2.8493480272937148</v>
      </c>
      <c r="J937">
        <f t="shared" si="124"/>
        <v>4.0418418743171713</v>
      </c>
    </row>
    <row r="938" spans="1:10" x14ac:dyDescent="0.2">
      <c r="A938">
        <v>220</v>
      </c>
      <c r="B938">
        <v>98</v>
      </c>
      <c r="C938">
        <f t="shared" si="121"/>
        <v>91.292999999999992</v>
      </c>
      <c r="D938">
        <f t="shared" si="125"/>
        <v>94</v>
      </c>
      <c r="E938">
        <f t="shared" si="122"/>
        <v>93.403515949772483</v>
      </c>
      <c r="F938">
        <f t="shared" si="123"/>
        <v>89.824181665817207</v>
      </c>
      <c r="G938">
        <f t="shared" si="118"/>
        <v>6.7070000000000078</v>
      </c>
      <c r="H938">
        <f t="shared" si="119"/>
        <v>4</v>
      </c>
      <c r="I938">
        <f t="shared" si="120"/>
        <v>4.5964840502275166</v>
      </c>
      <c r="J938">
        <f t="shared" si="124"/>
        <v>8.175818334182793</v>
      </c>
    </row>
    <row r="939" spans="1:10" x14ac:dyDescent="0.2">
      <c r="A939">
        <v>227</v>
      </c>
      <c r="B939">
        <v>96</v>
      </c>
      <c r="C939">
        <f t="shared" si="121"/>
        <v>92.727999999999994</v>
      </c>
      <c r="D939">
        <f t="shared" si="125"/>
        <v>94</v>
      </c>
      <c r="E939">
        <f t="shared" si="122"/>
        <v>94.146445405848468</v>
      </c>
      <c r="F939">
        <f t="shared" si="123"/>
        <v>91.409773897743094</v>
      </c>
      <c r="G939">
        <f t="shared" si="118"/>
        <v>3.2720000000000056</v>
      </c>
      <c r="H939">
        <f t="shared" si="119"/>
        <v>2</v>
      </c>
      <c r="I939">
        <f t="shared" si="120"/>
        <v>1.8535545941515323</v>
      </c>
      <c r="J939">
        <f t="shared" si="124"/>
        <v>4.5902261022569064</v>
      </c>
    </row>
    <row r="940" spans="1:10" x14ac:dyDescent="0.2">
      <c r="A940">
        <v>132</v>
      </c>
      <c r="B940">
        <v>68</v>
      </c>
      <c r="C940">
        <f t="shared" si="121"/>
        <v>73.253</v>
      </c>
      <c r="D940">
        <f t="shared" si="125"/>
        <v>68</v>
      </c>
      <c r="E940">
        <f t="shared" si="122"/>
        <v>73.398731013859958</v>
      </c>
      <c r="F940">
        <f t="shared" si="123"/>
        <v>72.087238628474424</v>
      </c>
      <c r="G940">
        <f t="shared" si="118"/>
        <v>5.2530000000000001</v>
      </c>
      <c r="H940">
        <f t="shared" si="119"/>
        <v>0</v>
      </c>
      <c r="I940">
        <f t="shared" si="120"/>
        <v>5.3987310138599582</v>
      </c>
      <c r="J940">
        <f t="shared" si="124"/>
        <v>4.0872386284744238</v>
      </c>
    </row>
    <row r="941" spans="1:10" x14ac:dyDescent="0.2">
      <c r="A941">
        <v>220</v>
      </c>
      <c r="B941">
        <v>90</v>
      </c>
      <c r="C941">
        <f t="shared" si="121"/>
        <v>91.292999999999992</v>
      </c>
      <c r="D941">
        <f t="shared" si="125"/>
        <v>94</v>
      </c>
      <c r="E941">
        <f t="shared" si="122"/>
        <v>93.403515949772483</v>
      </c>
      <c r="F941">
        <f t="shared" si="123"/>
        <v>89.824181665817207</v>
      </c>
      <c r="G941">
        <f t="shared" si="118"/>
        <v>1.2929999999999922</v>
      </c>
      <c r="H941">
        <f t="shared" si="119"/>
        <v>4</v>
      </c>
      <c r="I941">
        <f t="shared" si="120"/>
        <v>3.4035159497724834</v>
      </c>
      <c r="J941">
        <f t="shared" si="124"/>
        <v>0.17581833418279302</v>
      </c>
    </row>
    <row r="942" spans="1:10" x14ac:dyDescent="0.2">
      <c r="A942">
        <v>246</v>
      </c>
      <c r="B942">
        <v>92</v>
      </c>
      <c r="C942">
        <f t="shared" si="121"/>
        <v>96.62299999999999</v>
      </c>
      <c r="D942">
        <f t="shared" si="125"/>
        <v>94</v>
      </c>
      <c r="E942">
        <f t="shared" si="122"/>
        <v>95.770863645161313</v>
      </c>
      <c r="F942">
        <f t="shared" si="123"/>
        <v>95.856040050788565</v>
      </c>
      <c r="G942">
        <f t="shared" si="118"/>
        <v>4.6229999999999905</v>
      </c>
      <c r="H942">
        <f t="shared" si="119"/>
        <v>2</v>
      </c>
      <c r="I942">
        <f t="shared" si="120"/>
        <v>3.7708636451613131</v>
      </c>
      <c r="J942">
        <f t="shared" si="124"/>
        <v>3.8560400507885646</v>
      </c>
    </row>
    <row r="943" spans="1:10" x14ac:dyDescent="0.2">
      <c r="A943">
        <v>246</v>
      </c>
      <c r="B943">
        <v>97</v>
      </c>
      <c r="C943">
        <f t="shared" si="121"/>
        <v>96.62299999999999</v>
      </c>
      <c r="D943">
        <f t="shared" si="125"/>
        <v>94</v>
      </c>
      <c r="E943">
        <f t="shared" si="122"/>
        <v>95.770863645161313</v>
      </c>
      <c r="F943">
        <f t="shared" si="123"/>
        <v>95.856040050788565</v>
      </c>
      <c r="G943">
        <f t="shared" si="118"/>
        <v>0.37700000000000955</v>
      </c>
      <c r="H943">
        <f t="shared" si="119"/>
        <v>3</v>
      </c>
      <c r="I943">
        <f t="shared" si="120"/>
        <v>1.2291363548386869</v>
      </c>
      <c r="J943">
        <f t="shared" si="124"/>
        <v>1.1439599492114354</v>
      </c>
    </row>
    <row r="944" spans="1:10" x14ac:dyDescent="0.2">
      <c r="A944">
        <v>249</v>
      </c>
      <c r="B944">
        <v>103</v>
      </c>
      <c r="C944">
        <f t="shared" si="121"/>
        <v>97.238</v>
      </c>
      <c r="D944">
        <f t="shared" si="125"/>
        <v>94</v>
      </c>
      <c r="E944">
        <f t="shared" si="122"/>
        <v>95.982121124904936</v>
      </c>
      <c r="F944">
        <f t="shared" si="123"/>
        <v>96.577587952974739</v>
      </c>
      <c r="G944">
        <f t="shared" si="118"/>
        <v>5.7620000000000005</v>
      </c>
      <c r="H944">
        <f t="shared" si="119"/>
        <v>9</v>
      </c>
      <c r="I944">
        <f t="shared" si="120"/>
        <v>7.0178788750950645</v>
      </c>
      <c r="J944">
        <f t="shared" si="124"/>
        <v>6.4224120470252615</v>
      </c>
    </row>
    <row r="945" spans="1:10" x14ac:dyDescent="0.2">
      <c r="A945">
        <v>231</v>
      </c>
      <c r="B945">
        <v>94</v>
      </c>
      <c r="C945">
        <f t="shared" si="121"/>
        <v>93.548000000000002</v>
      </c>
      <c r="D945">
        <f t="shared" si="125"/>
        <v>94</v>
      </c>
      <c r="E945">
        <f t="shared" si="122"/>
        <v>94.533468263045208</v>
      </c>
      <c r="F945">
        <f t="shared" si="123"/>
        <v>92.328361668503035</v>
      </c>
      <c r="G945">
        <f t="shared" si="118"/>
        <v>0.45199999999999818</v>
      </c>
      <c r="H945">
        <f t="shared" si="119"/>
        <v>0</v>
      </c>
      <c r="I945">
        <f t="shared" si="120"/>
        <v>0.53346826304520789</v>
      </c>
      <c r="J945">
        <f t="shared" si="124"/>
        <v>1.6716383314969647</v>
      </c>
    </row>
    <row r="946" spans="1:10" x14ac:dyDescent="0.2">
      <c r="A946">
        <v>232</v>
      </c>
      <c r="B946">
        <v>94</v>
      </c>
      <c r="C946">
        <f t="shared" si="121"/>
        <v>93.752999999999986</v>
      </c>
      <c r="D946">
        <f t="shared" si="125"/>
        <v>94</v>
      </c>
      <c r="E946">
        <f t="shared" si="122"/>
        <v>94.626204588661665</v>
      </c>
      <c r="F946">
        <f t="shared" si="123"/>
        <v>92.559447346993124</v>
      </c>
      <c r="G946">
        <f t="shared" si="118"/>
        <v>0.2470000000000141</v>
      </c>
      <c r="H946">
        <f t="shared" si="119"/>
        <v>0</v>
      </c>
      <c r="I946">
        <f t="shared" si="120"/>
        <v>0.62620458866166473</v>
      </c>
      <c r="J946">
        <f t="shared" si="124"/>
        <v>1.4405526530068755</v>
      </c>
    </row>
    <row r="947" spans="1:10" x14ac:dyDescent="0.2">
      <c r="A947">
        <v>224</v>
      </c>
      <c r="B947">
        <v>98</v>
      </c>
      <c r="C947">
        <f t="shared" si="121"/>
        <v>92.113</v>
      </c>
      <c r="D947">
        <f t="shared" si="125"/>
        <v>94</v>
      </c>
      <c r="E947">
        <f t="shared" si="122"/>
        <v>93.838622762718956</v>
      </c>
      <c r="F947">
        <f t="shared" si="123"/>
        <v>90.726835630250406</v>
      </c>
      <c r="G947">
        <f t="shared" si="118"/>
        <v>5.8870000000000005</v>
      </c>
      <c r="H947">
        <f t="shared" si="119"/>
        <v>4</v>
      </c>
      <c r="I947">
        <f t="shared" si="120"/>
        <v>4.1613772372810445</v>
      </c>
      <c r="J947">
        <f t="shared" si="124"/>
        <v>7.273164369749594</v>
      </c>
    </row>
    <row r="948" spans="1:10" x14ac:dyDescent="0.2">
      <c r="A948">
        <v>242</v>
      </c>
      <c r="B948">
        <v>94</v>
      </c>
      <c r="C948">
        <f t="shared" si="121"/>
        <v>95.802999999999997</v>
      </c>
      <c r="D948">
        <f t="shared" si="125"/>
        <v>94</v>
      </c>
      <c r="E948">
        <f t="shared" si="122"/>
        <v>95.471477692401052</v>
      </c>
      <c r="F948">
        <f t="shared" si="123"/>
        <v>94.902354914900712</v>
      </c>
      <c r="G948">
        <f t="shared" si="118"/>
        <v>1.8029999999999973</v>
      </c>
      <c r="H948">
        <f t="shared" si="119"/>
        <v>0</v>
      </c>
      <c r="I948">
        <f t="shared" si="120"/>
        <v>1.4714776924010522</v>
      </c>
      <c r="J948">
        <f t="shared" si="124"/>
        <v>0.9023549149007124</v>
      </c>
    </row>
    <row r="949" spans="1:10" x14ac:dyDescent="0.2">
      <c r="A949">
        <v>207</v>
      </c>
      <c r="B949">
        <v>84</v>
      </c>
      <c r="C949">
        <f t="shared" si="121"/>
        <v>88.627999999999986</v>
      </c>
      <c r="D949">
        <f t="shared" si="125"/>
        <v>94</v>
      </c>
      <c r="E949">
        <f t="shared" si="122"/>
        <v>91.775566370242686</v>
      </c>
      <c r="F949">
        <f t="shared" si="123"/>
        <v>86.9521173956675</v>
      </c>
      <c r="G949">
        <f t="shared" si="118"/>
        <v>4.6279999999999859</v>
      </c>
      <c r="H949">
        <f t="shared" si="119"/>
        <v>10</v>
      </c>
      <c r="I949">
        <f t="shared" si="120"/>
        <v>7.7755663702426858</v>
      </c>
      <c r="J949">
        <f t="shared" si="124"/>
        <v>2.9521173956675</v>
      </c>
    </row>
    <row r="950" spans="1:10" x14ac:dyDescent="0.2">
      <c r="A950">
        <v>256</v>
      </c>
      <c r="B950">
        <v>96</v>
      </c>
      <c r="C950">
        <f t="shared" si="121"/>
        <v>98.673000000000002</v>
      </c>
      <c r="D950">
        <f t="shared" si="125"/>
        <v>94</v>
      </c>
      <c r="E950">
        <f t="shared" si="122"/>
        <v>96.433945967436586</v>
      </c>
      <c r="F950">
        <f t="shared" si="123"/>
        <v>98.282392498882999</v>
      </c>
      <c r="G950">
        <f t="shared" si="118"/>
        <v>2.6730000000000018</v>
      </c>
      <c r="H950">
        <f t="shared" si="119"/>
        <v>2</v>
      </c>
      <c r="I950">
        <f t="shared" si="120"/>
        <v>0.43394596743658553</v>
      </c>
      <c r="J950">
        <f t="shared" si="124"/>
        <v>2.2823924988829987</v>
      </c>
    </row>
    <row r="951" spans="1:10" x14ac:dyDescent="0.2">
      <c r="A951">
        <v>247</v>
      </c>
      <c r="B951">
        <v>92</v>
      </c>
      <c r="C951">
        <f t="shared" si="121"/>
        <v>96.828000000000003</v>
      </c>
      <c r="D951">
        <f t="shared" si="125"/>
        <v>94</v>
      </c>
      <c r="E951">
        <f t="shared" si="122"/>
        <v>95.842514561704917</v>
      </c>
      <c r="F951">
        <f t="shared" si="123"/>
        <v>96.095955041721069</v>
      </c>
      <c r="G951">
        <f t="shared" si="118"/>
        <v>4.828000000000003</v>
      </c>
      <c r="H951">
        <f t="shared" si="119"/>
        <v>2</v>
      </c>
      <c r="I951">
        <f t="shared" si="120"/>
        <v>3.8425145617049168</v>
      </c>
      <c r="J951">
        <f t="shared" si="124"/>
        <v>4.0959550417210693</v>
      </c>
    </row>
    <row r="952" spans="1:10" x14ac:dyDescent="0.2">
      <c r="A952">
        <v>264</v>
      </c>
      <c r="B952">
        <v>96</v>
      </c>
      <c r="C952">
        <f t="shared" si="121"/>
        <v>100.31299999999999</v>
      </c>
      <c r="D952">
        <f t="shared" si="125"/>
        <v>94</v>
      </c>
      <c r="E952">
        <f t="shared" si="122"/>
        <v>96.886343259068454</v>
      </c>
      <c r="F952">
        <f t="shared" si="123"/>
        <v>100.26762060467739</v>
      </c>
      <c r="G952">
        <f t="shared" si="118"/>
        <v>4.3129999999999882</v>
      </c>
      <c r="H952">
        <f t="shared" si="119"/>
        <v>2</v>
      </c>
      <c r="I952">
        <f t="shared" si="120"/>
        <v>0.8863432590684539</v>
      </c>
      <c r="J952">
        <f t="shared" si="124"/>
        <v>4.2676206046773899</v>
      </c>
    </row>
    <row r="953" spans="1:10" x14ac:dyDescent="0.2">
      <c r="A953">
        <v>228</v>
      </c>
      <c r="B953">
        <v>101</v>
      </c>
      <c r="C953">
        <f t="shared" si="121"/>
        <v>92.932999999999993</v>
      </c>
      <c r="D953">
        <f t="shared" si="125"/>
        <v>94</v>
      </c>
      <c r="E953">
        <f t="shared" si="122"/>
        <v>94.245660455607009</v>
      </c>
      <c r="F953">
        <f t="shared" si="123"/>
        <v>91.638560472529605</v>
      </c>
      <c r="G953">
        <f t="shared" si="118"/>
        <v>8.0670000000000073</v>
      </c>
      <c r="H953">
        <f t="shared" si="119"/>
        <v>7</v>
      </c>
      <c r="I953">
        <f t="shared" si="120"/>
        <v>6.754339544392991</v>
      </c>
      <c r="J953">
        <f t="shared" si="124"/>
        <v>9.3614395274703952</v>
      </c>
    </row>
    <row r="954" spans="1:10" x14ac:dyDescent="0.2">
      <c r="A954">
        <v>260</v>
      </c>
      <c r="B954">
        <v>97</v>
      </c>
      <c r="C954">
        <f t="shared" si="121"/>
        <v>99.492999999999995</v>
      </c>
      <c r="D954">
        <f t="shared" si="125"/>
        <v>94</v>
      </c>
      <c r="E954">
        <f t="shared" si="122"/>
        <v>96.668169175961523</v>
      </c>
      <c r="F954">
        <f t="shared" si="123"/>
        <v>99.270044037453687</v>
      </c>
      <c r="G954">
        <f t="shared" si="118"/>
        <v>2.492999999999995</v>
      </c>
      <c r="H954">
        <f t="shared" si="119"/>
        <v>3</v>
      </c>
      <c r="I954">
        <f t="shared" si="120"/>
        <v>0.33183082403847663</v>
      </c>
      <c r="J954">
        <f t="shared" si="124"/>
        <v>2.2700440374536868</v>
      </c>
    </row>
    <row r="955" spans="1:10" x14ac:dyDescent="0.2">
      <c r="A955">
        <v>250</v>
      </c>
      <c r="B955">
        <v>93</v>
      </c>
      <c r="C955">
        <f t="shared" si="121"/>
        <v>97.442999999999998</v>
      </c>
      <c r="D955">
        <f t="shared" si="125"/>
        <v>94</v>
      </c>
      <c r="E955">
        <f t="shared" si="122"/>
        <v>96.050115633145978</v>
      </c>
      <c r="F955">
        <f t="shared" si="123"/>
        <v>96.819308882879014</v>
      </c>
      <c r="G955">
        <f t="shared" si="118"/>
        <v>4.4429999999999978</v>
      </c>
      <c r="H955">
        <f t="shared" si="119"/>
        <v>1</v>
      </c>
      <c r="I955">
        <f t="shared" si="120"/>
        <v>3.0501156331459782</v>
      </c>
      <c r="J955">
        <f t="shared" si="124"/>
        <v>3.8193088828790138</v>
      </c>
    </row>
    <row r="956" spans="1:10" x14ac:dyDescent="0.2">
      <c r="A956">
        <v>262</v>
      </c>
      <c r="B956">
        <v>101</v>
      </c>
      <c r="C956">
        <f t="shared" si="121"/>
        <v>99.902999999999992</v>
      </c>
      <c r="D956">
        <f t="shared" si="125"/>
        <v>94</v>
      </c>
      <c r="E956">
        <f t="shared" si="122"/>
        <v>96.779196473864189</v>
      </c>
      <c r="F956">
        <f t="shared" si="123"/>
        <v>99.767585482244797</v>
      </c>
      <c r="G956">
        <f t="shared" si="118"/>
        <v>1.0970000000000084</v>
      </c>
      <c r="H956">
        <f t="shared" si="119"/>
        <v>7</v>
      </c>
      <c r="I956">
        <f t="shared" si="120"/>
        <v>4.2208035261358106</v>
      </c>
      <c r="J956">
        <f t="shared" si="124"/>
        <v>1.2324145177552026</v>
      </c>
    </row>
    <row r="957" spans="1:10" x14ac:dyDescent="0.2">
      <c r="A957">
        <v>245</v>
      </c>
      <c r="B957">
        <v>103</v>
      </c>
      <c r="C957">
        <f t="shared" si="121"/>
        <v>96.417999999999992</v>
      </c>
      <c r="D957">
        <f t="shared" si="125"/>
        <v>94</v>
      </c>
      <c r="E957">
        <f t="shared" si="122"/>
        <v>95.697954659746657</v>
      </c>
      <c r="F957">
        <f t="shared" si="123"/>
        <v>95.61672403619022</v>
      </c>
      <c r="G957">
        <f t="shared" si="118"/>
        <v>6.5820000000000078</v>
      </c>
      <c r="H957">
        <f t="shared" si="119"/>
        <v>9</v>
      </c>
      <c r="I957">
        <f t="shared" si="120"/>
        <v>7.3020453402533434</v>
      </c>
      <c r="J957">
        <f t="shared" si="124"/>
        <v>7.3832759638097798</v>
      </c>
    </row>
    <row r="958" spans="1:10" x14ac:dyDescent="0.2">
      <c r="A958">
        <v>247</v>
      </c>
      <c r="B958">
        <v>103</v>
      </c>
      <c r="C958">
        <f t="shared" si="121"/>
        <v>96.828000000000003</v>
      </c>
      <c r="D958">
        <f t="shared" si="125"/>
        <v>94</v>
      </c>
      <c r="E958">
        <f t="shared" si="122"/>
        <v>95.842514561704917</v>
      </c>
      <c r="F958">
        <f t="shared" si="123"/>
        <v>96.095955041721069</v>
      </c>
      <c r="G958">
        <f t="shared" si="118"/>
        <v>6.171999999999997</v>
      </c>
      <c r="H958">
        <f t="shared" si="119"/>
        <v>9</v>
      </c>
      <c r="I958">
        <f t="shared" si="120"/>
        <v>7.1574854382950832</v>
      </c>
      <c r="J958">
        <f t="shared" si="124"/>
        <v>6.9040449582789307</v>
      </c>
    </row>
    <row r="959" spans="1:10" x14ac:dyDescent="0.2">
      <c r="A959">
        <v>92</v>
      </c>
      <c r="B959">
        <v>60</v>
      </c>
      <c r="C959">
        <f t="shared" si="121"/>
        <v>65.052999999999997</v>
      </c>
      <c r="D959">
        <f t="shared" si="125"/>
        <v>68</v>
      </c>
      <c r="E959">
        <f t="shared" si="122"/>
        <v>56.51276138267427</v>
      </c>
      <c r="F959">
        <f t="shared" si="123"/>
        <v>65.227907181225561</v>
      </c>
      <c r="G959">
        <f t="shared" si="118"/>
        <v>5.0529999999999973</v>
      </c>
      <c r="H959">
        <f t="shared" si="119"/>
        <v>8</v>
      </c>
      <c r="I959">
        <f t="shared" si="120"/>
        <v>3.4872386173257297</v>
      </c>
      <c r="J959">
        <f t="shared" si="124"/>
        <v>5.2279071812255609</v>
      </c>
    </row>
    <row r="960" spans="1:10" x14ac:dyDescent="0.2">
      <c r="A960">
        <v>244</v>
      </c>
      <c r="B960">
        <v>94</v>
      </c>
      <c r="C960">
        <f t="shared" si="121"/>
        <v>96.212999999999994</v>
      </c>
      <c r="D960">
        <f t="shared" si="125"/>
        <v>94</v>
      </c>
      <c r="E960">
        <f t="shared" si="122"/>
        <v>95.623767567367295</v>
      </c>
      <c r="F960">
        <f t="shared" si="123"/>
        <v>95.378005502510248</v>
      </c>
      <c r="G960">
        <f t="shared" si="118"/>
        <v>2.2129999999999939</v>
      </c>
      <c r="H960">
        <f t="shared" si="119"/>
        <v>0</v>
      </c>
      <c r="I960">
        <f t="shared" si="120"/>
        <v>1.6237675673672953</v>
      </c>
      <c r="J960">
        <f t="shared" si="124"/>
        <v>1.3780055025102484</v>
      </c>
    </row>
    <row r="961" spans="1:10" x14ac:dyDescent="0.2">
      <c r="A961">
        <v>233</v>
      </c>
      <c r="B961">
        <v>100</v>
      </c>
      <c r="C961">
        <f t="shared" si="121"/>
        <v>93.957999999999998</v>
      </c>
      <c r="D961">
        <f t="shared" si="125"/>
        <v>94</v>
      </c>
      <c r="E961">
        <f t="shared" si="122"/>
        <v>94.717380291987425</v>
      </c>
      <c r="F961">
        <f t="shared" si="123"/>
        <v>92.791111402374554</v>
      </c>
      <c r="G961">
        <f t="shared" si="118"/>
        <v>6.0420000000000016</v>
      </c>
      <c r="H961">
        <f t="shared" si="119"/>
        <v>6</v>
      </c>
      <c r="I961">
        <f t="shared" si="120"/>
        <v>5.2826197080125752</v>
      </c>
      <c r="J961">
        <f t="shared" si="124"/>
        <v>7.208888597625446</v>
      </c>
    </row>
    <row r="962" spans="1:10" x14ac:dyDescent="0.2">
      <c r="A962">
        <v>226</v>
      </c>
      <c r="B962">
        <v>94</v>
      </c>
      <c r="C962">
        <f t="shared" si="121"/>
        <v>92.522999999999996</v>
      </c>
      <c r="D962">
        <f t="shared" si="125"/>
        <v>94</v>
      </c>
      <c r="E962">
        <f t="shared" si="122"/>
        <v>94.045550487430717</v>
      </c>
      <c r="F962">
        <f t="shared" si="123"/>
        <v>91.181558515875096</v>
      </c>
      <c r="G962">
        <f t="shared" ref="G962:G1025" si="126">ABS(B962-C962)</f>
        <v>1.4770000000000039</v>
      </c>
      <c r="H962">
        <f t="shared" ref="H962:H1025" si="127" xml:space="preserve"> ABS(B962 - D962)</f>
        <v>0</v>
      </c>
      <c r="I962">
        <f t="shared" ref="I962:I1025" si="128" xml:space="preserve"> ABS(B962 - E962)</f>
        <v>4.5550487430716657E-2</v>
      </c>
      <c r="J962">
        <f t="shared" si="124"/>
        <v>2.8184414841249037</v>
      </c>
    </row>
    <row r="963" spans="1:10" x14ac:dyDescent="0.2">
      <c r="A963">
        <v>247</v>
      </c>
      <c r="B963">
        <v>102</v>
      </c>
      <c r="C963">
        <f t="shared" ref="C963:C1026" si="129">0.205*A963 + 46.193</f>
        <v>96.828000000000003</v>
      </c>
      <c r="D963">
        <f t="shared" si="125"/>
        <v>94</v>
      </c>
      <c r="E963">
        <f t="shared" ref="E963:E1026" si="130" xml:space="preserve"> 99.7507/ (1+ 4.35998 * POWER(2.71828, (-0.0189154 * A963)))</f>
        <v>95.842514561704917</v>
      </c>
      <c r="F963">
        <f t="shared" ref="F963:F1026" si="131" xml:space="preserve"> 51.827 * POWER(2.718, 0.0025 * A963)</f>
        <v>96.095955041721069</v>
      </c>
      <c r="G963">
        <f t="shared" si="126"/>
        <v>5.171999999999997</v>
      </c>
      <c r="H963">
        <f t="shared" si="127"/>
        <v>8</v>
      </c>
      <c r="I963">
        <f t="shared" si="128"/>
        <v>6.1574854382950832</v>
      </c>
      <c r="J963">
        <f t="shared" ref="J963:J1026" si="132" xml:space="preserve"> ABS(B963 - F963)</f>
        <v>5.9040449582789307</v>
      </c>
    </row>
    <row r="964" spans="1:10" x14ac:dyDescent="0.2">
      <c r="A964">
        <v>262</v>
      </c>
      <c r="B964">
        <v>97</v>
      </c>
      <c r="C964">
        <f t="shared" si="129"/>
        <v>99.902999999999992</v>
      </c>
      <c r="D964">
        <f t="shared" ref="D964:D1027" si="133">IF(A964&gt;=180,94,68)</f>
        <v>94</v>
      </c>
      <c r="E964">
        <f t="shared" si="130"/>
        <v>96.779196473864189</v>
      </c>
      <c r="F964">
        <f t="shared" si="131"/>
        <v>99.767585482244797</v>
      </c>
      <c r="G964">
        <f t="shared" si="126"/>
        <v>2.9029999999999916</v>
      </c>
      <c r="H964">
        <f t="shared" si="127"/>
        <v>3</v>
      </c>
      <c r="I964">
        <f t="shared" si="128"/>
        <v>0.22080352613581056</v>
      </c>
      <c r="J964">
        <f t="shared" si="132"/>
        <v>2.7675854822447974</v>
      </c>
    </row>
    <row r="965" spans="1:10" x14ac:dyDescent="0.2">
      <c r="A965">
        <v>114</v>
      </c>
      <c r="B965">
        <v>75</v>
      </c>
      <c r="C965">
        <f t="shared" si="129"/>
        <v>69.562999999999988</v>
      </c>
      <c r="D965">
        <f t="shared" si="133"/>
        <v>68</v>
      </c>
      <c r="E965">
        <f t="shared" si="130"/>
        <v>66.294874937645915</v>
      </c>
      <c r="F965">
        <f t="shared" si="131"/>
        <v>68.915540145962652</v>
      </c>
      <c r="G965">
        <f t="shared" si="126"/>
        <v>5.4370000000000118</v>
      </c>
      <c r="H965">
        <f t="shared" si="127"/>
        <v>7</v>
      </c>
      <c r="I965">
        <f t="shared" si="128"/>
        <v>8.7051250623540852</v>
      </c>
      <c r="J965">
        <f t="shared" si="132"/>
        <v>6.0844598540373482</v>
      </c>
    </row>
    <row r="966" spans="1:10" x14ac:dyDescent="0.2">
      <c r="A966">
        <v>288</v>
      </c>
      <c r="B966">
        <v>97</v>
      </c>
      <c r="C966">
        <f t="shared" si="129"/>
        <v>105.233</v>
      </c>
      <c r="D966">
        <f t="shared" si="133"/>
        <v>94</v>
      </c>
      <c r="E966">
        <f t="shared" si="130"/>
        <v>97.912277467745866</v>
      </c>
      <c r="F966">
        <f t="shared" si="131"/>
        <v>106.46716165292797</v>
      </c>
      <c r="G966">
        <f t="shared" si="126"/>
        <v>8.2330000000000041</v>
      </c>
      <c r="H966">
        <f t="shared" si="127"/>
        <v>3</v>
      </c>
      <c r="I966">
        <f t="shared" si="128"/>
        <v>0.91227746774586649</v>
      </c>
      <c r="J966">
        <f t="shared" si="132"/>
        <v>9.4671616529279703</v>
      </c>
    </row>
    <row r="967" spans="1:10" x14ac:dyDescent="0.2">
      <c r="A967">
        <v>181</v>
      </c>
      <c r="B967">
        <v>87</v>
      </c>
      <c r="C967">
        <f t="shared" si="129"/>
        <v>83.298000000000002</v>
      </c>
      <c r="D967">
        <f t="shared" si="133"/>
        <v>94</v>
      </c>
      <c r="E967">
        <f t="shared" si="130"/>
        <v>87.339653161763323</v>
      </c>
      <c r="F967">
        <f t="shared" si="131"/>
        <v>81.480549217739679</v>
      </c>
      <c r="G967">
        <f t="shared" si="126"/>
        <v>3.7019999999999982</v>
      </c>
      <c r="H967">
        <f t="shared" si="127"/>
        <v>7</v>
      </c>
      <c r="I967">
        <f t="shared" si="128"/>
        <v>0.33965316176332294</v>
      </c>
      <c r="J967">
        <f t="shared" si="132"/>
        <v>5.5194507822603214</v>
      </c>
    </row>
    <row r="968" spans="1:10" x14ac:dyDescent="0.2">
      <c r="A968">
        <v>258</v>
      </c>
      <c r="B968">
        <v>96</v>
      </c>
      <c r="C968">
        <f t="shared" si="129"/>
        <v>99.082999999999998</v>
      </c>
      <c r="D968">
        <f t="shared" si="133"/>
        <v>94</v>
      </c>
      <c r="E968">
        <f t="shared" si="130"/>
        <v>96.553130515926796</v>
      </c>
      <c r="F968">
        <f t="shared" si="131"/>
        <v>98.774983834321247</v>
      </c>
      <c r="G968">
        <f t="shared" si="126"/>
        <v>3.0829999999999984</v>
      </c>
      <c r="H968">
        <f t="shared" si="127"/>
        <v>2</v>
      </c>
      <c r="I968">
        <f t="shared" si="128"/>
        <v>0.55313051592679585</v>
      </c>
      <c r="J968">
        <f t="shared" si="132"/>
        <v>2.7749838343212474</v>
      </c>
    </row>
    <row r="969" spans="1:10" x14ac:dyDescent="0.2">
      <c r="A969">
        <v>256</v>
      </c>
      <c r="B969">
        <v>95</v>
      </c>
      <c r="C969">
        <f t="shared" si="129"/>
        <v>98.673000000000002</v>
      </c>
      <c r="D969">
        <f t="shared" si="133"/>
        <v>94</v>
      </c>
      <c r="E969">
        <f t="shared" si="130"/>
        <v>96.433945967436586</v>
      </c>
      <c r="F969">
        <f t="shared" si="131"/>
        <v>98.282392498882999</v>
      </c>
      <c r="G969">
        <f t="shared" si="126"/>
        <v>3.6730000000000018</v>
      </c>
      <c r="H969">
        <f t="shared" si="127"/>
        <v>1</v>
      </c>
      <c r="I969">
        <f t="shared" si="128"/>
        <v>1.4339459674365855</v>
      </c>
      <c r="J969">
        <f t="shared" si="132"/>
        <v>3.2823924988829987</v>
      </c>
    </row>
    <row r="970" spans="1:10" x14ac:dyDescent="0.2">
      <c r="A970">
        <v>247</v>
      </c>
      <c r="B970">
        <v>97</v>
      </c>
      <c r="C970">
        <f t="shared" si="129"/>
        <v>96.828000000000003</v>
      </c>
      <c r="D970">
        <f t="shared" si="133"/>
        <v>94</v>
      </c>
      <c r="E970">
        <f t="shared" si="130"/>
        <v>95.842514561704917</v>
      </c>
      <c r="F970">
        <f t="shared" si="131"/>
        <v>96.095955041721069</v>
      </c>
      <c r="G970">
        <f t="shared" si="126"/>
        <v>0.17199999999999704</v>
      </c>
      <c r="H970">
        <f t="shared" si="127"/>
        <v>3</v>
      </c>
      <c r="I970">
        <f t="shared" si="128"/>
        <v>1.1574854382950832</v>
      </c>
      <c r="J970">
        <f t="shared" si="132"/>
        <v>0.90404495827893072</v>
      </c>
    </row>
    <row r="971" spans="1:10" x14ac:dyDescent="0.2">
      <c r="A971">
        <v>248</v>
      </c>
      <c r="B971">
        <v>97</v>
      </c>
      <c r="C971">
        <f t="shared" si="129"/>
        <v>97.032999999999987</v>
      </c>
      <c r="D971">
        <f t="shared" si="133"/>
        <v>94</v>
      </c>
      <c r="E971">
        <f t="shared" si="130"/>
        <v>95.912927204279569</v>
      </c>
      <c r="F971">
        <f t="shared" si="131"/>
        <v>96.336470508146192</v>
      </c>
      <c r="G971">
        <f t="shared" si="126"/>
        <v>3.299999999998704E-2</v>
      </c>
      <c r="H971">
        <f t="shared" si="127"/>
        <v>3</v>
      </c>
      <c r="I971">
        <f t="shared" si="128"/>
        <v>1.0870727957204309</v>
      </c>
      <c r="J971">
        <f t="shared" si="132"/>
        <v>0.66352949185380794</v>
      </c>
    </row>
    <row r="972" spans="1:10" x14ac:dyDescent="0.2">
      <c r="A972">
        <v>218</v>
      </c>
      <c r="B972">
        <v>93</v>
      </c>
      <c r="C972">
        <f t="shared" si="129"/>
        <v>90.882999999999996</v>
      </c>
      <c r="D972">
        <f t="shared" si="133"/>
        <v>94</v>
      </c>
      <c r="E972">
        <f t="shared" si="130"/>
        <v>93.174929652753107</v>
      </c>
      <c r="F972">
        <f t="shared" si="131"/>
        <v>89.376228025291923</v>
      </c>
      <c r="G972">
        <f t="shared" si="126"/>
        <v>2.1170000000000044</v>
      </c>
      <c r="H972">
        <f t="shared" si="127"/>
        <v>1</v>
      </c>
      <c r="I972">
        <f t="shared" si="128"/>
        <v>0.17492965275310723</v>
      </c>
      <c r="J972">
        <f t="shared" si="132"/>
        <v>3.6237719747080774</v>
      </c>
    </row>
    <row r="973" spans="1:10" x14ac:dyDescent="0.2">
      <c r="A973">
        <v>237</v>
      </c>
      <c r="B973">
        <v>92</v>
      </c>
      <c r="C973">
        <f t="shared" si="129"/>
        <v>94.777999999999992</v>
      </c>
      <c r="D973">
        <f t="shared" si="133"/>
        <v>94</v>
      </c>
      <c r="E973">
        <f t="shared" si="130"/>
        <v>95.066936631850965</v>
      </c>
      <c r="F973">
        <f t="shared" si="131"/>
        <v>93.72358039923256</v>
      </c>
      <c r="G973">
        <f t="shared" si="126"/>
        <v>2.7779999999999916</v>
      </c>
      <c r="H973">
        <f t="shared" si="127"/>
        <v>2</v>
      </c>
      <c r="I973">
        <f t="shared" si="128"/>
        <v>3.0669366318509645</v>
      </c>
      <c r="J973">
        <f t="shared" si="132"/>
        <v>1.72358039923256</v>
      </c>
    </row>
    <row r="974" spans="1:10" x14ac:dyDescent="0.2">
      <c r="A974">
        <v>261</v>
      </c>
      <c r="B974">
        <v>93</v>
      </c>
      <c r="C974">
        <f t="shared" si="129"/>
        <v>99.697999999999993</v>
      </c>
      <c r="D974">
        <f t="shared" si="133"/>
        <v>94</v>
      </c>
      <c r="E974">
        <f t="shared" si="130"/>
        <v>96.72417598148327</v>
      </c>
      <c r="F974">
        <f t="shared" si="131"/>
        <v>99.518503828850157</v>
      </c>
      <c r="G974">
        <f t="shared" si="126"/>
        <v>6.6979999999999933</v>
      </c>
      <c r="H974">
        <f t="shared" si="127"/>
        <v>1</v>
      </c>
      <c r="I974">
        <f t="shared" si="128"/>
        <v>3.7241759814832704</v>
      </c>
      <c r="J974">
        <f t="shared" si="132"/>
        <v>6.5185038288501573</v>
      </c>
    </row>
    <row r="975" spans="1:10" x14ac:dyDescent="0.2">
      <c r="A975">
        <v>239</v>
      </c>
      <c r="B975">
        <v>95</v>
      </c>
      <c r="C975">
        <f t="shared" si="129"/>
        <v>95.187999999999988</v>
      </c>
      <c r="D975">
        <f t="shared" si="133"/>
        <v>94</v>
      </c>
      <c r="E975">
        <f t="shared" si="130"/>
        <v>95.232942132081575</v>
      </c>
      <c r="F975">
        <f t="shared" si="131"/>
        <v>94.193322969158643</v>
      </c>
      <c r="G975">
        <f t="shared" si="126"/>
        <v>0.18799999999998818</v>
      </c>
      <c r="H975">
        <f t="shared" si="127"/>
        <v>1</v>
      </c>
      <c r="I975">
        <f t="shared" si="128"/>
        <v>0.23294213208157544</v>
      </c>
      <c r="J975">
        <f t="shared" si="132"/>
        <v>0.80667703084135667</v>
      </c>
    </row>
    <row r="976" spans="1:10" x14ac:dyDescent="0.2">
      <c r="A976">
        <v>252</v>
      </c>
      <c r="B976">
        <v>105</v>
      </c>
      <c r="C976">
        <f t="shared" si="129"/>
        <v>97.852999999999994</v>
      </c>
      <c r="D976">
        <f t="shared" si="133"/>
        <v>94</v>
      </c>
      <c r="E976">
        <f t="shared" si="130"/>
        <v>96.182582441817857</v>
      </c>
      <c r="F976">
        <f t="shared" si="131"/>
        <v>97.30456724346854</v>
      </c>
      <c r="G976">
        <f t="shared" si="126"/>
        <v>7.1470000000000056</v>
      </c>
      <c r="H976">
        <f t="shared" si="127"/>
        <v>11</v>
      </c>
      <c r="I976">
        <f t="shared" si="128"/>
        <v>8.817417558182143</v>
      </c>
      <c r="J976">
        <f t="shared" si="132"/>
        <v>7.69543275653146</v>
      </c>
    </row>
    <row r="977" spans="1:10" x14ac:dyDescent="0.2">
      <c r="A977">
        <v>252</v>
      </c>
      <c r="B977">
        <v>91</v>
      </c>
      <c r="C977">
        <f t="shared" si="129"/>
        <v>97.852999999999994</v>
      </c>
      <c r="D977">
        <f t="shared" si="133"/>
        <v>94</v>
      </c>
      <c r="E977">
        <f t="shared" si="130"/>
        <v>96.182582441817857</v>
      </c>
      <c r="F977">
        <f t="shared" si="131"/>
        <v>97.30456724346854</v>
      </c>
      <c r="G977">
        <f t="shared" si="126"/>
        <v>6.8529999999999944</v>
      </c>
      <c r="H977">
        <f t="shared" si="127"/>
        <v>3</v>
      </c>
      <c r="I977">
        <f t="shared" si="128"/>
        <v>5.182582441817857</v>
      </c>
      <c r="J977">
        <f t="shared" si="132"/>
        <v>6.30456724346854</v>
      </c>
    </row>
    <row r="978" spans="1:10" x14ac:dyDescent="0.2">
      <c r="A978">
        <v>223</v>
      </c>
      <c r="B978">
        <v>94</v>
      </c>
      <c r="C978">
        <f t="shared" si="129"/>
        <v>91.907999999999987</v>
      </c>
      <c r="D978">
        <f t="shared" si="133"/>
        <v>94</v>
      </c>
      <c r="E978">
        <f t="shared" si="130"/>
        <v>93.732540281174622</v>
      </c>
      <c r="F978">
        <f t="shared" si="131"/>
        <v>90.500325285063525</v>
      </c>
      <c r="G978">
        <f t="shared" si="126"/>
        <v>2.092000000000013</v>
      </c>
      <c r="H978">
        <f t="shared" si="127"/>
        <v>0</v>
      </c>
      <c r="I978">
        <f t="shared" si="128"/>
        <v>0.26745971882537845</v>
      </c>
      <c r="J978">
        <f t="shared" si="132"/>
        <v>3.4996747149364751</v>
      </c>
    </row>
    <row r="979" spans="1:10" x14ac:dyDescent="0.2">
      <c r="A979">
        <v>237</v>
      </c>
      <c r="B979">
        <v>89</v>
      </c>
      <c r="C979">
        <f t="shared" si="129"/>
        <v>94.777999999999992</v>
      </c>
      <c r="D979">
        <f t="shared" si="133"/>
        <v>94</v>
      </c>
      <c r="E979">
        <f t="shared" si="130"/>
        <v>95.066936631850965</v>
      </c>
      <c r="F979">
        <f t="shared" si="131"/>
        <v>93.72358039923256</v>
      </c>
      <c r="G979">
        <f t="shared" si="126"/>
        <v>5.7779999999999916</v>
      </c>
      <c r="H979">
        <f t="shared" si="127"/>
        <v>5</v>
      </c>
      <c r="I979">
        <f t="shared" si="128"/>
        <v>6.0669366318509645</v>
      </c>
      <c r="J979">
        <f t="shared" si="132"/>
        <v>4.72358039923256</v>
      </c>
    </row>
    <row r="980" spans="1:10" x14ac:dyDescent="0.2">
      <c r="A980">
        <v>227</v>
      </c>
      <c r="B980">
        <v>96</v>
      </c>
      <c r="C980">
        <f t="shared" si="129"/>
        <v>92.727999999999994</v>
      </c>
      <c r="D980">
        <f t="shared" si="133"/>
        <v>94</v>
      </c>
      <c r="E980">
        <f t="shared" si="130"/>
        <v>94.146445405848468</v>
      </c>
      <c r="F980">
        <f t="shared" si="131"/>
        <v>91.409773897743094</v>
      </c>
      <c r="G980">
        <f t="shared" si="126"/>
        <v>3.2720000000000056</v>
      </c>
      <c r="H980">
        <f t="shared" si="127"/>
        <v>2</v>
      </c>
      <c r="I980">
        <f t="shared" si="128"/>
        <v>1.8535545941515323</v>
      </c>
      <c r="J980">
        <f t="shared" si="132"/>
        <v>4.5902261022569064</v>
      </c>
    </row>
    <row r="981" spans="1:10" x14ac:dyDescent="0.2">
      <c r="A981">
        <v>256</v>
      </c>
      <c r="B981">
        <v>107</v>
      </c>
      <c r="C981">
        <f t="shared" si="129"/>
        <v>98.673000000000002</v>
      </c>
      <c r="D981">
        <f t="shared" si="133"/>
        <v>94</v>
      </c>
      <c r="E981">
        <f t="shared" si="130"/>
        <v>96.433945967436586</v>
      </c>
      <c r="F981">
        <f t="shared" si="131"/>
        <v>98.282392498882999</v>
      </c>
      <c r="G981">
        <f t="shared" si="126"/>
        <v>8.3269999999999982</v>
      </c>
      <c r="H981">
        <f t="shared" si="127"/>
        <v>13</v>
      </c>
      <c r="I981">
        <f t="shared" si="128"/>
        <v>10.566054032563414</v>
      </c>
      <c r="J981">
        <f t="shared" si="132"/>
        <v>8.7176075011170013</v>
      </c>
    </row>
    <row r="982" spans="1:10" x14ac:dyDescent="0.2">
      <c r="A982">
        <v>190</v>
      </c>
      <c r="B982">
        <v>89</v>
      </c>
      <c r="C982">
        <f t="shared" si="129"/>
        <v>85.143000000000001</v>
      </c>
      <c r="D982">
        <f t="shared" si="133"/>
        <v>94</v>
      </c>
      <c r="E982">
        <f t="shared" si="130"/>
        <v>89.074499800629539</v>
      </c>
      <c r="F982">
        <f t="shared" si="131"/>
        <v>83.334447488092962</v>
      </c>
      <c r="G982">
        <f t="shared" si="126"/>
        <v>3.8569999999999993</v>
      </c>
      <c r="H982">
        <f t="shared" si="127"/>
        <v>5</v>
      </c>
      <c r="I982">
        <f t="shared" si="128"/>
        <v>7.4499800629538981E-2</v>
      </c>
      <c r="J982">
        <f t="shared" si="132"/>
        <v>5.6655525119070376</v>
      </c>
    </row>
    <row r="983" spans="1:10" x14ac:dyDescent="0.2">
      <c r="A983">
        <v>264</v>
      </c>
      <c r="B983">
        <v>97</v>
      </c>
      <c r="C983">
        <f t="shared" si="129"/>
        <v>100.31299999999999</v>
      </c>
      <c r="D983">
        <f t="shared" si="133"/>
        <v>94</v>
      </c>
      <c r="E983">
        <f t="shared" si="130"/>
        <v>96.886343259068454</v>
      </c>
      <c r="F983">
        <f t="shared" si="131"/>
        <v>100.26762060467739</v>
      </c>
      <c r="G983">
        <f t="shared" si="126"/>
        <v>3.3129999999999882</v>
      </c>
      <c r="H983">
        <f t="shared" si="127"/>
        <v>3</v>
      </c>
      <c r="I983">
        <f t="shared" si="128"/>
        <v>0.1136567409315461</v>
      </c>
      <c r="J983">
        <f t="shared" si="132"/>
        <v>3.2676206046773899</v>
      </c>
    </row>
    <row r="984" spans="1:10" x14ac:dyDescent="0.2">
      <c r="A984">
        <v>252</v>
      </c>
      <c r="B984">
        <v>94</v>
      </c>
      <c r="C984">
        <f t="shared" si="129"/>
        <v>97.852999999999994</v>
      </c>
      <c r="D984">
        <f t="shared" si="133"/>
        <v>94</v>
      </c>
      <c r="E984">
        <f t="shared" si="130"/>
        <v>96.182582441817857</v>
      </c>
      <c r="F984">
        <f t="shared" si="131"/>
        <v>97.30456724346854</v>
      </c>
      <c r="G984">
        <f t="shared" si="126"/>
        <v>3.8529999999999944</v>
      </c>
      <c r="H984">
        <f t="shared" si="127"/>
        <v>0</v>
      </c>
      <c r="I984">
        <f t="shared" si="128"/>
        <v>2.182582441817857</v>
      </c>
      <c r="J984">
        <f t="shared" si="132"/>
        <v>3.30456724346854</v>
      </c>
    </row>
    <row r="985" spans="1:10" x14ac:dyDescent="0.2">
      <c r="A985">
        <v>131</v>
      </c>
      <c r="B985">
        <v>69</v>
      </c>
      <c r="C985">
        <f t="shared" si="129"/>
        <v>73.048000000000002</v>
      </c>
      <c r="D985">
        <f t="shared" si="133"/>
        <v>68</v>
      </c>
      <c r="E985">
        <f t="shared" si="130"/>
        <v>73.030322656005666</v>
      </c>
      <c r="F985">
        <f t="shared" si="131"/>
        <v>71.907264256042311</v>
      </c>
      <c r="G985">
        <f t="shared" si="126"/>
        <v>4.0480000000000018</v>
      </c>
      <c r="H985">
        <f t="shared" si="127"/>
        <v>1</v>
      </c>
      <c r="I985">
        <f t="shared" si="128"/>
        <v>4.0303226560056657</v>
      </c>
      <c r="J985">
        <f t="shared" si="132"/>
        <v>2.9072642560423105</v>
      </c>
    </row>
    <row r="986" spans="1:10" x14ac:dyDescent="0.2">
      <c r="A986">
        <v>270</v>
      </c>
      <c r="B986">
        <v>106</v>
      </c>
      <c r="C986">
        <f t="shared" si="129"/>
        <v>101.54299999999999</v>
      </c>
      <c r="D986">
        <f t="shared" si="133"/>
        <v>94</v>
      </c>
      <c r="E986">
        <f t="shared" si="130"/>
        <v>97.185754957844765</v>
      </c>
      <c r="F986">
        <f t="shared" si="131"/>
        <v>101.78281333446509</v>
      </c>
      <c r="G986">
        <f t="shared" si="126"/>
        <v>4.4570000000000078</v>
      </c>
      <c r="H986">
        <f t="shared" si="127"/>
        <v>12</v>
      </c>
      <c r="I986">
        <f t="shared" si="128"/>
        <v>8.8142450421552354</v>
      </c>
      <c r="J986">
        <f t="shared" si="132"/>
        <v>4.2171866655349106</v>
      </c>
    </row>
    <row r="987" spans="1:10" x14ac:dyDescent="0.2">
      <c r="A987">
        <v>187</v>
      </c>
      <c r="B987">
        <v>84</v>
      </c>
      <c r="C987">
        <f t="shared" si="129"/>
        <v>84.527999999999992</v>
      </c>
      <c r="D987">
        <f t="shared" si="133"/>
        <v>94</v>
      </c>
      <c r="E987">
        <f t="shared" si="130"/>
        <v>88.521320812379216</v>
      </c>
      <c r="F987">
        <f t="shared" si="131"/>
        <v>82.711841384136889</v>
      </c>
      <c r="G987">
        <f t="shared" si="126"/>
        <v>0.52799999999999159</v>
      </c>
      <c r="H987">
        <f t="shared" si="127"/>
        <v>10</v>
      </c>
      <c r="I987">
        <f t="shared" si="128"/>
        <v>4.5213208123792157</v>
      </c>
      <c r="J987">
        <f t="shared" si="132"/>
        <v>1.2881586158631109</v>
      </c>
    </row>
    <row r="988" spans="1:10" x14ac:dyDescent="0.2">
      <c r="A988">
        <v>228</v>
      </c>
      <c r="B988">
        <v>86</v>
      </c>
      <c r="C988">
        <f t="shared" si="129"/>
        <v>92.932999999999993</v>
      </c>
      <c r="D988">
        <f t="shared" si="133"/>
        <v>94</v>
      </c>
      <c r="E988">
        <f t="shared" si="130"/>
        <v>94.245660455607009</v>
      </c>
      <c r="F988">
        <f t="shared" si="131"/>
        <v>91.638560472529605</v>
      </c>
      <c r="G988">
        <f t="shared" si="126"/>
        <v>6.9329999999999927</v>
      </c>
      <c r="H988">
        <f t="shared" si="127"/>
        <v>8</v>
      </c>
      <c r="I988">
        <f t="shared" si="128"/>
        <v>8.245660455607009</v>
      </c>
      <c r="J988">
        <f t="shared" si="132"/>
        <v>5.6385604725296048</v>
      </c>
    </row>
    <row r="989" spans="1:10" x14ac:dyDescent="0.2">
      <c r="A989">
        <v>242</v>
      </c>
      <c r="B989">
        <v>89</v>
      </c>
      <c r="C989">
        <f t="shared" si="129"/>
        <v>95.802999999999997</v>
      </c>
      <c r="D989">
        <f t="shared" si="133"/>
        <v>94</v>
      </c>
      <c r="E989">
        <f t="shared" si="130"/>
        <v>95.471477692401052</v>
      </c>
      <c r="F989">
        <f t="shared" si="131"/>
        <v>94.902354914900712</v>
      </c>
      <c r="G989">
        <f t="shared" si="126"/>
        <v>6.8029999999999973</v>
      </c>
      <c r="H989">
        <f t="shared" si="127"/>
        <v>5</v>
      </c>
      <c r="I989">
        <f t="shared" si="128"/>
        <v>6.4714776924010522</v>
      </c>
      <c r="J989">
        <f t="shared" si="132"/>
        <v>5.9023549149007124</v>
      </c>
    </row>
    <row r="990" spans="1:10" x14ac:dyDescent="0.2">
      <c r="A990">
        <v>235</v>
      </c>
      <c r="B990">
        <v>95</v>
      </c>
      <c r="C990">
        <f t="shared" si="129"/>
        <v>94.367999999999995</v>
      </c>
      <c r="D990">
        <f t="shared" si="133"/>
        <v>94</v>
      </c>
      <c r="E990">
        <f t="shared" si="130"/>
        <v>94.895142251300157</v>
      </c>
      <c r="F990">
        <f t="shared" si="131"/>
        <v>93.256180437837983</v>
      </c>
      <c r="G990">
        <f t="shared" si="126"/>
        <v>0.632000000000005</v>
      </c>
      <c r="H990">
        <f t="shared" si="127"/>
        <v>1</v>
      </c>
      <c r="I990">
        <f t="shared" si="128"/>
        <v>0.10485774869984255</v>
      </c>
      <c r="J990">
        <f t="shared" si="132"/>
        <v>1.7438195621620167</v>
      </c>
    </row>
    <row r="991" spans="1:10" x14ac:dyDescent="0.2">
      <c r="A991">
        <v>247</v>
      </c>
      <c r="B991">
        <v>97</v>
      </c>
      <c r="C991">
        <f t="shared" si="129"/>
        <v>96.828000000000003</v>
      </c>
      <c r="D991">
        <f t="shared" si="133"/>
        <v>94</v>
      </c>
      <c r="E991">
        <f t="shared" si="130"/>
        <v>95.842514561704917</v>
      </c>
      <c r="F991">
        <f t="shared" si="131"/>
        <v>96.095955041721069</v>
      </c>
      <c r="G991">
        <f t="shared" si="126"/>
        <v>0.17199999999999704</v>
      </c>
      <c r="H991">
        <f t="shared" si="127"/>
        <v>3</v>
      </c>
      <c r="I991">
        <f t="shared" si="128"/>
        <v>1.1574854382950832</v>
      </c>
      <c r="J991">
        <f t="shared" si="132"/>
        <v>0.90404495827893072</v>
      </c>
    </row>
    <row r="992" spans="1:10" x14ac:dyDescent="0.2">
      <c r="A992">
        <v>253</v>
      </c>
      <c r="B992">
        <v>90</v>
      </c>
      <c r="C992">
        <f t="shared" si="129"/>
        <v>98.057999999999993</v>
      </c>
      <c r="D992">
        <f t="shared" si="133"/>
        <v>94</v>
      </c>
      <c r="E992">
        <f t="shared" si="130"/>
        <v>96.247092154513581</v>
      </c>
      <c r="F992">
        <f t="shared" si="131"/>
        <v>97.548107706391235</v>
      </c>
      <c r="G992">
        <f t="shared" si="126"/>
        <v>8.0579999999999927</v>
      </c>
      <c r="H992">
        <f t="shared" si="127"/>
        <v>4</v>
      </c>
      <c r="I992">
        <f t="shared" si="128"/>
        <v>6.2470921545135809</v>
      </c>
      <c r="J992">
        <f t="shared" si="132"/>
        <v>7.5481077063912352</v>
      </c>
    </row>
    <row r="993" spans="1:10" x14ac:dyDescent="0.2">
      <c r="A993">
        <v>127</v>
      </c>
      <c r="B993">
        <v>58</v>
      </c>
      <c r="C993">
        <f t="shared" si="129"/>
        <v>72.227999999999994</v>
      </c>
      <c r="D993">
        <f t="shared" si="133"/>
        <v>68</v>
      </c>
      <c r="E993">
        <f t="shared" si="130"/>
        <v>71.524445156144736</v>
      </c>
      <c r="F993">
        <f t="shared" si="131"/>
        <v>71.191848836763427</v>
      </c>
      <c r="G993">
        <f t="shared" si="126"/>
        <v>14.227999999999994</v>
      </c>
      <c r="H993">
        <f t="shared" si="127"/>
        <v>10</v>
      </c>
      <c r="I993">
        <f t="shared" si="128"/>
        <v>13.524445156144736</v>
      </c>
      <c r="J993">
        <f t="shared" si="132"/>
        <v>13.191848836763427</v>
      </c>
    </row>
    <row r="994" spans="1:10" x14ac:dyDescent="0.2">
      <c r="A994">
        <v>268</v>
      </c>
      <c r="B994">
        <v>109</v>
      </c>
      <c r="C994">
        <f t="shared" si="129"/>
        <v>101.133</v>
      </c>
      <c r="D994">
        <f t="shared" si="133"/>
        <v>94</v>
      </c>
      <c r="E994">
        <f t="shared" si="130"/>
        <v>97.089500609439952</v>
      </c>
      <c r="F994">
        <f t="shared" si="131"/>
        <v>101.27522193835632</v>
      </c>
      <c r="G994">
        <f t="shared" si="126"/>
        <v>7.8670000000000044</v>
      </c>
      <c r="H994">
        <f t="shared" si="127"/>
        <v>15</v>
      </c>
      <c r="I994">
        <f t="shared" si="128"/>
        <v>11.910499390560048</v>
      </c>
      <c r="J994">
        <f t="shared" si="132"/>
        <v>7.7247780616436756</v>
      </c>
    </row>
    <row r="995" spans="1:10" x14ac:dyDescent="0.2">
      <c r="A995">
        <v>263</v>
      </c>
      <c r="B995">
        <v>101</v>
      </c>
      <c r="C995">
        <f t="shared" si="129"/>
        <v>100.108</v>
      </c>
      <c r="D995">
        <f t="shared" si="133"/>
        <v>94</v>
      </c>
      <c r="E995">
        <f t="shared" si="130"/>
        <v>96.833246894743979</v>
      </c>
      <c r="F995">
        <f t="shared" si="131"/>
        <v>100.0172905540759</v>
      </c>
      <c r="G995">
        <f t="shared" si="126"/>
        <v>0.89199999999999591</v>
      </c>
      <c r="H995">
        <f t="shared" si="127"/>
        <v>7</v>
      </c>
      <c r="I995">
        <f t="shared" si="128"/>
        <v>4.1667531052560207</v>
      </c>
      <c r="J995">
        <f t="shared" si="132"/>
        <v>0.98270944592410103</v>
      </c>
    </row>
    <row r="996" spans="1:10" x14ac:dyDescent="0.2">
      <c r="A996">
        <v>108</v>
      </c>
      <c r="B996">
        <v>60</v>
      </c>
      <c r="C996">
        <f t="shared" si="129"/>
        <v>68.332999999999998</v>
      </c>
      <c r="D996">
        <f t="shared" si="133"/>
        <v>68</v>
      </c>
      <c r="E996">
        <f t="shared" si="130"/>
        <v>63.72615022457822</v>
      </c>
      <c r="F996">
        <f t="shared" si="131"/>
        <v>67.889627008197223</v>
      </c>
      <c r="G996">
        <f t="shared" si="126"/>
        <v>8.3329999999999984</v>
      </c>
      <c r="H996">
        <f t="shared" si="127"/>
        <v>8</v>
      </c>
      <c r="I996">
        <f t="shared" si="128"/>
        <v>3.7261502245782196</v>
      </c>
      <c r="J996">
        <f t="shared" si="132"/>
        <v>7.8896270081972233</v>
      </c>
    </row>
    <row r="997" spans="1:10" x14ac:dyDescent="0.2">
      <c r="A997">
        <v>262</v>
      </c>
      <c r="B997">
        <v>108</v>
      </c>
      <c r="C997">
        <f t="shared" si="129"/>
        <v>99.902999999999992</v>
      </c>
      <c r="D997">
        <f t="shared" si="133"/>
        <v>94</v>
      </c>
      <c r="E997">
        <f t="shared" si="130"/>
        <v>96.779196473864189</v>
      </c>
      <c r="F997">
        <f t="shared" si="131"/>
        <v>99.767585482244797</v>
      </c>
      <c r="G997">
        <f t="shared" si="126"/>
        <v>8.0970000000000084</v>
      </c>
      <c r="H997">
        <f t="shared" si="127"/>
        <v>14</v>
      </c>
      <c r="I997">
        <f t="shared" si="128"/>
        <v>11.220803526135811</v>
      </c>
      <c r="J997">
        <f t="shared" si="132"/>
        <v>8.2324145177552026</v>
      </c>
    </row>
    <row r="998" spans="1:10" x14ac:dyDescent="0.2">
      <c r="A998">
        <v>222</v>
      </c>
      <c r="B998">
        <v>102</v>
      </c>
      <c r="C998">
        <f t="shared" si="129"/>
        <v>91.703000000000003</v>
      </c>
      <c r="D998">
        <f t="shared" si="133"/>
        <v>94</v>
      </c>
      <c r="E998">
        <f t="shared" si="130"/>
        <v>93.62467858800359</v>
      </c>
      <c r="F998">
        <f t="shared" si="131"/>
        <v>90.274380449916976</v>
      </c>
      <c r="G998">
        <f t="shared" si="126"/>
        <v>10.296999999999997</v>
      </c>
      <c r="H998">
        <f t="shared" si="127"/>
        <v>8</v>
      </c>
      <c r="I998">
        <f t="shared" si="128"/>
        <v>8.3753214119964099</v>
      </c>
      <c r="J998">
        <f t="shared" si="132"/>
        <v>11.725619550083024</v>
      </c>
    </row>
    <row r="999" spans="1:10" x14ac:dyDescent="0.2">
      <c r="A999">
        <v>230</v>
      </c>
      <c r="B999">
        <v>81</v>
      </c>
      <c r="C999">
        <f t="shared" si="129"/>
        <v>93.342999999999989</v>
      </c>
      <c r="D999">
        <f t="shared" si="133"/>
        <v>94</v>
      </c>
      <c r="E999">
        <f t="shared" si="130"/>
        <v>94.439147920014065</v>
      </c>
      <c r="F999">
        <f t="shared" si="131"/>
        <v>92.097852922917539</v>
      </c>
      <c r="G999">
        <f t="shared" si="126"/>
        <v>12.342999999999989</v>
      </c>
      <c r="H999">
        <f t="shared" si="127"/>
        <v>13</v>
      </c>
      <c r="I999">
        <f t="shared" si="128"/>
        <v>13.439147920014065</v>
      </c>
      <c r="J999">
        <f t="shared" si="132"/>
        <v>11.097852922917539</v>
      </c>
    </row>
    <row r="1000" spans="1:10" x14ac:dyDescent="0.2">
      <c r="A1000">
        <v>234</v>
      </c>
      <c r="B1000">
        <v>102</v>
      </c>
      <c r="C1000">
        <f t="shared" si="129"/>
        <v>94.162999999999997</v>
      </c>
      <c r="D1000">
        <f t="shared" si="133"/>
        <v>94</v>
      </c>
      <c r="E1000">
        <f t="shared" si="130"/>
        <v>94.807018536349844</v>
      </c>
      <c r="F1000">
        <f t="shared" si="131"/>
        <v>93.023355282248147</v>
      </c>
      <c r="G1000">
        <f t="shared" si="126"/>
        <v>7.8370000000000033</v>
      </c>
      <c r="H1000">
        <f t="shared" si="127"/>
        <v>8</v>
      </c>
      <c r="I1000">
        <f t="shared" si="128"/>
        <v>7.1929814636501561</v>
      </c>
      <c r="J1000">
        <f t="shared" si="132"/>
        <v>8.9766447177518529</v>
      </c>
    </row>
    <row r="1001" spans="1:10" x14ac:dyDescent="0.2">
      <c r="A1001">
        <v>231</v>
      </c>
      <c r="B1001">
        <v>84</v>
      </c>
      <c r="C1001">
        <f t="shared" si="129"/>
        <v>93.548000000000002</v>
      </c>
      <c r="D1001">
        <f t="shared" si="133"/>
        <v>94</v>
      </c>
      <c r="E1001">
        <f t="shared" si="130"/>
        <v>94.533468263045208</v>
      </c>
      <c r="F1001">
        <f t="shared" si="131"/>
        <v>92.328361668503035</v>
      </c>
      <c r="G1001">
        <f t="shared" si="126"/>
        <v>9.5480000000000018</v>
      </c>
      <c r="H1001">
        <f t="shared" si="127"/>
        <v>10</v>
      </c>
      <c r="I1001">
        <f t="shared" si="128"/>
        <v>10.533468263045208</v>
      </c>
      <c r="J1001">
        <f t="shared" si="132"/>
        <v>8.3283616685030353</v>
      </c>
    </row>
    <row r="1002" spans="1:10" x14ac:dyDescent="0.2">
      <c r="A1002">
        <v>210</v>
      </c>
      <c r="B1002">
        <v>87</v>
      </c>
      <c r="C1002">
        <f t="shared" si="129"/>
        <v>89.242999999999995</v>
      </c>
      <c r="D1002">
        <f t="shared" si="133"/>
        <v>94</v>
      </c>
      <c r="E1002">
        <f t="shared" si="130"/>
        <v>92.182141959692174</v>
      </c>
      <c r="F1002">
        <f t="shared" si="131"/>
        <v>87.606641803980708</v>
      </c>
      <c r="G1002">
        <f t="shared" si="126"/>
        <v>2.242999999999995</v>
      </c>
      <c r="H1002">
        <f t="shared" si="127"/>
        <v>7</v>
      </c>
      <c r="I1002">
        <f t="shared" si="128"/>
        <v>5.1821419596921743</v>
      </c>
      <c r="J1002">
        <f t="shared" si="132"/>
        <v>0.60664180398070755</v>
      </c>
    </row>
    <row r="1003" spans="1:10" x14ac:dyDescent="0.2">
      <c r="A1003">
        <v>257</v>
      </c>
      <c r="B1003">
        <v>105</v>
      </c>
      <c r="C1003">
        <f t="shared" si="129"/>
        <v>98.877999999999986</v>
      </c>
      <c r="D1003">
        <f t="shared" si="133"/>
        <v>94</v>
      </c>
      <c r="E1003">
        <f t="shared" si="130"/>
        <v>96.494065030557593</v>
      </c>
      <c r="F1003">
        <f t="shared" si="131"/>
        <v>98.528380329099008</v>
      </c>
      <c r="G1003">
        <f t="shared" si="126"/>
        <v>6.1220000000000141</v>
      </c>
      <c r="H1003">
        <f t="shared" si="127"/>
        <v>11</v>
      </c>
      <c r="I1003">
        <f t="shared" si="128"/>
        <v>8.5059349694424071</v>
      </c>
      <c r="J1003">
        <f t="shared" si="132"/>
        <v>6.4716196709009921</v>
      </c>
    </row>
    <row r="1004" spans="1:10" x14ac:dyDescent="0.2">
      <c r="A1004">
        <v>252</v>
      </c>
      <c r="B1004">
        <v>95</v>
      </c>
      <c r="C1004">
        <f t="shared" si="129"/>
        <v>97.852999999999994</v>
      </c>
      <c r="D1004">
        <f t="shared" si="133"/>
        <v>94</v>
      </c>
      <c r="E1004">
        <f t="shared" si="130"/>
        <v>96.182582441817857</v>
      </c>
      <c r="F1004">
        <f t="shared" si="131"/>
        <v>97.30456724346854</v>
      </c>
      <c r="G1004">
        <f t="shared" si="126"/>
        <v>2.8529999999999944</v>
      </c>
      <c r="H1004">
        <f t="shared" si="127"/>
        <v>1</v>
      </c>
      <c r="I1004">
        <f t="shared" si="128"/>
        <v>1.182582441817857</v>
      </c>
      <c r="J1004">
        <f t="shared" si="132"/>
        <v>2.30456724346854</v>
      </c>
    </row>
    <row r="1005" spans="1:10" x14ac:dyDescent="0.2">
      <c r="A1005">
        <v>117</v>
      </c>
      <c r="B1005">
        <v>67</v>
      </c>
      <c r="C1005">
        <f t="shared" si="129"/>
        <v>70.177999999999997</v>
      </c>
      <c r="D1005">
        <f t="shared" si="133"/>
        <v>68</v>
      </c>
      <c r="E1005">
        <f t="shared" si="130"/>
        <v>67.544613004736163</v>
      </c>
      <c r="F1005">
        <f t="shared" si="131"/>
        <v>69.434295806993489</v>
      </c>
      <c r="G1005">
        <f t="shared" si="126"/>
        <v>3.1779999999999973</v>
      </c>
      <c r="H1005">
        <f t="shared" si="127"/>
        <v>1</v>
      </c>
      <c r="I1005">
        <f t="shared" si="128"/>
        <v>0.54461300473616348</v>
      </c>
      <c r="J1005">
        <f t="shared" si="132"/>
        <v>2.4342958069934895</v>
      </c>
    </row>
    <row r="1006" spans="1:10" x14ac:dyDescent="0.2">
      <c r="A1006">
        <v>281</v>
      </c>
      <c r="B1006">
        <v>102</v>
      </c>
      <c r="C1006">
        <f t="shared" si="129"/>
        <v>103.798</v>
      </c>
      <c r="D1006">
        <f t="shared" si="133"/>
        <v>94</v>
      </c>
      <c r="E1006">
        <f t="shared" si="130"/>
        <v>97.657466987411667</v>
      </c>
      <c r="F1006">
        <f t="shared" si="131"/>
        <v>104.62038425403706</v>
      </c>
      <c r="G1006">
        <f t="shared" si="126"/>
        <v>1.7980000000000018</v>
      </c>
      <c r="H1006">
        <f t="shared" si="127"/>
        <v>8</v>
      </c>
      <c r="I1006">
        <f t="shared" si="128"/>
        <v>4.3425330125883335</v>
      </c>
      <c r="J1006">
        <f t="shared" si="132"/>
        <v>2.620384254037063</v>
      </c>
    </row>
    <row r="1007" spans="1:10" x14ac:dyDescent="0.2">
      <c r="A1007">
        <v>217</v>
      </c>
      <c r="B1007">
        <v>102</v>
      </c>
      <c r="C1007">
        <f t="shared" si="129"/>
        <v>90.677999999999997</v>
      </c>
      <c r="D1007">
        <f t="shared" si="133"/>
        <v>94</v>
      </c>
      <c r="E1007">
        <f t="shared" si="130"/>
        <v>93.057787676887472</v>
      </c>
      <c r="F1007">
        <f t="shared" si="131"/>
        <v>89.153089632765841</v>
      </c>
      <c r="G1007">
        <f t="shared" si="126"/>
        <v>11.322000000000003</v>
      </c>
      <c r="H1007">
        <f t="shared" si="127"/>
        <v>8</v>
      </c>
      <c r="I1007">
        <f t="shared" si="128"/>
        <v>8.9422123231125283</v>
      </c>
      <c r="J1007">
        <f t="shared" si="132"/>
        <v>12.846910367234159</v>
      </c>
    </row>
    <row r="1008" spans="1:10" x14ac:dyDescent="0.2">
      <c r="A1008">
        <v>220</v>
      </c>
      <c r="B1008">
        <v>91</v>
      </c>
      <c r="C1008">
        <f t="shared" si="129"/>
        <v>91.292999999999992</v>
      </c>
      <c r="D1008">
        <f t="shared" si="133"/>
        <v>94</v>
      </c>
      <c r="E1008">
        <f t="shared" si="130"/>
        <v>93.403515949772483</v>
      </c>
      <c r="F1008">
        <f t="shared" si="131"/>
        <v>89.824181665817207</v>
      </c>
      <c r="G1008">
        <f t="shared" si="126"/>
        <v>0.29299999999999216</v>
      </c>
      <c r="H1008">
        <f t="shared" si="127"/>
        <v>3</v>
      </c>
      <c r="I1008">
        <f t="shared" si="128"/>
        <v>2.4035159497724834</v>
      </c>
      <c r="J1008">
        <f t="shared" si="132"/>
        <v>1.175818334182793</v>
      </c>
    </row>
    <row r="1009" spans="1:10" x14ac:dyDescent="0.2">
      <c r="A1009">
        <v>262</v>
      </c>
      <c r="B1009">
        <v>106</v>
      </c>
      <c r="C1009">
        <f t="shared" si="129"/>
        <v>99.902999999999992</v>
      </c>
      <c r="D1009">
        <f t="shared" si="133"/>
        <v>94</v>
      </c>
      <c r="E1009">
        <f t="shared" si="130"/>
        <v>96.779196473864189</v>
      </c>
      <c r="F1009">
        <f t="shared" si="131"/>
        <v>99.767585482244797</v>
      </c>
      <c r="G1009">
        <f t="shared" si="126"/>
        <v>6.0970000000000084</v>
      </c>
      <c r="H1009">
        <f t="shared" si="127"/>
        <v>12</v>
      </c>
      <c r="I1009">
        <f t="shared" si="128"/>
        <v>9.2208035261358106</v>
      </c>
      <c r="J1009">
        <f t="shared" si="132"/>
        <v>6.2324145177552026</v>
      </c>
    </row>
    <row r="1010" spans="1:10" x14ac:dyDescent="0.2">
      <c r="A1010">
        <v>180</v>
      </c>
      <c r="B1010">
        <v>85</v>
      </c>
      <c r="C1010">
        <f t="shared" si="129"/>
        <v>83.092999999999989</v>
      </c>
      <c r="D1010">
        <f t="shared" si="133"/>
        <v>94</v>
      </c>
      <c r="E1010">
        <f t="shared" si="130"/>
        <v>87.132637853908335</v>
      </c>
      <c r="F1010">
        <f t="shared" si="131"/>
        <v>81.277123327250735</v>
      </c>
      <c r="G1010">
        <f t="shared" si="126"/>
        <v>1.9070000000000107</v>
      </c>
      <c r="H1010">
        <f t="shared" si="127"/>
        <v>9</v>
      </c>
      <c r="I1010">
        <f t="shared" si="128"/>
        <v>2.132637853908335</v>
      </c>
      <c r="J1010">
        <f t="shared" si="132"/>
        <v>3.7228766727492655</v>
      </c>
    </row>
    <row r="1011" spans="1:10" x14ac:dyDescent="0.2">
      <c r="A1011">
        <v>228</v>
      </c>
      <c r="B1011">
        <v>91</v>
      </c>
      <c r="C1011">
        <f t="shared" si="129"/>
        <v>92.932999999999993</v>
      </c>
      <c r="D1011">
        <f t="shared" si="133"/>
        <v>94</v>
      </c>
      <c r="E1011">
        <f t="shared" si="130"/>
        <v>94.245660455607009</v>
      </c>
      <c r="F1011">
        <f t="shared" si="131"/>
        <v>91.638560472529605</v>
      </c>
      <c r="G1011">
        <f t="shared" si="126"/>
        <v>1.9329999999999927</v>
      </c>
      <c r="H1011">
        <f t="shared" si="127"/>
        <v>3</v>
      </c>
      <c r="I1011">
        <f t="shared" si="128"/>
        <v>3.245660455607009</v>
      </c>
      <c r="J1011">
        <f t="shared" si="132"/>
        <v>0.63856047252960479</v>
      </c>
    </row>
    <row r="1012" spans="1:10" x14ac:dyDescent="0.2">
      <c r="A1012">
        <v>250</v>
      </c>
      <c r="B1012">
        <v>94</v>
      </c>
      <c r="C1012">
        <f t="shared" si="129"/>
        <v>97.442999999999998</v>
      </c>
      <c r="D1012">
        <f t="shared" si="133"/>
        <v>94</v>
      </c>
      <c r="E1012">
        <f t="shared" si="130"/>
        <v>96.050115633145978</v>
      </c>
      <c r="F1012">
        <f t="shared" si="131"/>
        <v>96.819308882879014</v>
      </c>
      <c r="G1012">
        <f t="shared" si="126"/>
        <v>3.4429999999999978</v>
      </c>
      <c r="H1012">
        <f t="shared" si="127"/>
        <v>0</v>
      </c>
      <c r="I1012">
        <f t="shared" si="128"/>
        <v>2.0501156331459782</v>
      </c>
      <c r="J1012">
        <f t="shared" si="132"/>
        <v>2.8193088828790138</v>
      </c>
    </row>
    <row r="1013" spans="1:10" x14ac:dyDescent="0.2">
      <c r="A1013">
        <v>227</v>
      </c>
      <c r="B1013">
        <v>94</v>
      </c>
      <c r="C1013">
        <f t="shared" si="129"/>
        <v>92.727999999999994</v>
      </c>
      <c r="D1013">
        <f t="shared" si="133"/>
        <v>94</v>
      </c>
      <c r="E1013">
        <f t="shared" si="130"/>
        <v>94.146445405848468</v>
      </c>
      <c r="F1013">
        <f t="shared" si="131"/>
        <v>91.409773897743094</v>
      </c>
      <c r="G1013">
        <f t="shared" si="126"/>
        <v>1.2720000000000056</v>
      </c>
      <c r="H1013">
        <f t="shared" si="127"/>
        <v>0</v>
      </c>
      <c r="I1013">
        <f t="shared" si="128"/>
        <v>0.14644540584846766</v>
      </c>
      <c r="J1013">
        <f t="shared" si="132"/>
        <v>2.5902261022569064</v>
      </c>
    </row>
    <row r="1014" spans="1:10" x14ac:dyDescent="0.2">
      <c r="A1014">
        <v>250</v>
      </c>
      <c r="B1014">
        <v>113</v>
      </c>
      <c r="C1014">
        <f t="shared" si="129"/>
        <v>97.442999999999998</v>
      </c>
      <c r="D1014">
        <f t="shared" si="133"/>
        <v>94</v>
      </c>
      <c r="E1014">
        <f t="shared" si="130"/>
        <v>96.050115633145978</v>
      </c>
      <c r="F1014">
        <f t="shared" si="131"/>
        <v>96.819308882879014</v>
      </c>
      <c r="G1014">
        <f t="shared" si="126"/>
        <v>15.557000000000002</v>
      </c>
      <c r="H1014">
        <f t="shared" si="127"/>
        <v>19</v>
      </c>
      <c r="I1014">
        <f t="shared" si="128"/>
        <v>16.949884366854022</v>
      </c>
      <c r="J1014">
        <f t="shared" si="132"/>
        <v>16.180691117120986</v>
      </c>
    </row>
    <row r="1015" spans="1:10" x14ac:dyDescent="0.2">
      <c r="A1015">
        <v>253</v>
      </c>
      <c r="B1015">
        <v>100</v>
      </c>
      <c r="C1015">
        <f t="shared" si="129"/>
        <v>98.057999999999993</v>
      </c>
      <c r="D1015">
        <f t="shared" si="133"/>
        <v>94</v>
      </c>
      <c r="E1015">
        <f t="shared" si="130"/>
        <v>96.247092154513581</v>
      </c>
      <c r="F1015">
        <f t="shared" si="131"/>
        <v>97.548107706391235</v>
      </c>
      <c r="G1015">
        <f t="shared" si="126"/>
        <v>1.9420000000000073</v>
      </c>
      <c r="H1015">
        <f t="shared" si="127"/>
        <v>6</v>
      </c>
      <c r="I1015">
        <f t="shared" si="128"/>
        <v>3.7529078454864191</v>
      </c>
      <c r="J1015">
        <f t="shared" si="132"/>
        <v>2.4518922936087648</v>
      </c>
    </row>
    <row r="1016" spans="1:10" x14ac:dyDescent="0.2">
      <c r="A1016">
        <v>215</v>
      </c>
      <c r="B1016">
        <v>90</v>
      </c>
      <c r="C1016">
        <f t="shared" si="129"/>
        <v>90.268000000000001</v>
      </c>
      <c r="D1016">
        <f t="shared" si="133"/>
        <v>94</v>
      </c>
      <c r="E1016">
        <f t="shared" si="130"/>
        <v>92.817674581527299</v>
      </c>
      <c r="F1016">
        <f t="shared" si="131"/>
        <v>88.708482731545686</v>
      </c>
      <c r="G1016">
        <f t="shared" si="126"/>
        <v>0.26800000000000068</v>
      </c>
      <c r="H1016">
        <f t="shared" si="127"/>
        <v>4</v>
      </c>
      <c r="I1016">
        <f t="shared" si="128"/>
        <v>2.8176745815272994</v>
      </c>
      <c r="J1016">
        <f t="shared" si="132"/>
        <v>1.2915172684543137</v>
      </c>
    </row>
    <row r="1017" spans="1:10" x14ac:dyDescent="0.2">
      <c r="A1017">
        <v>237</v>
      </c>
      <c r="B1017">
        <v>95</v>
      </c>
      <c r="C1017">
        <f t="shared" si="129"/>
        <v>94.777999999999992</v>
      </c>
      <c r="D1017">
        <f t="shared" si="133"/>
        <v>94</v>
      </c>
      <c r="E1017">
        <f t="shared" si="130"/>
        <v>95.066936631850965</v>
      </c>
      <c r="F1017">
        <f t="shared" si="131"/>
        <v>93.72358039923256</v>
      </c>
      <c r="G1017">
        <f t="shared" si="126"/>
        <v>0.22200000000000841</v>
      </c>
      <c r="H1017">
        <f t="shared" si="127"/>
        <v>1</v>
      </c>
      <c r="I1017">
        <f t="shared" si="128"/>
        <v>6.6936631850964545E-2</v>
      </c>
      <c r="J1017">
        <f t="shared" si="132"/>
        <v>1.27641960076744</v>
      </c>
    </row>
    <row r="1018" spans="1:10" x14ac:dyDescent="0.2">
      <c r="A1018">
        <v>251</v>
      </c>
      <c r="B1018">
        <v>95</v>
      </c>
      <c r="C1018">
        <f t="shared" si="129"/>
        <v>97.647999999999996</v>
      </c>
      <c r="D1018">
        <f t="shared" si="133"/>
        <v>94</v>
      </c>
      <c r="E1018">
        <f t="shared" si="130"/>
        <v>96.116929796654333</v>
      </c>
      <c r="F1018">
        <f t="shared" si="131"/>
        <v>97.061634808302372</v>
      </c>
      <c r="G1018">
        <f t="shared" si="126"/>
        <v>2.6479999999999961</v>
      </c>
      <c r="H1018">
        <f t="shared" si="127"/>
        <v>1</v>
      </c>
      <c r="I1018">
        <f t="shared" si="128"/>
        <v>1.1169297966543326</v>
      </c>
      <c r="J1018">
        <f t="shared" si="132"/>
        <v>2.0616348083023723</v>
      </c>
    </row>
    <row r="1019" spans="1:10" x14ac:dyDescent="0.2">
      <c r="A1019">
        <v>255</v>
      </c>
      <c r="B1019">
        <v>92</v>
      </c>
      <c r="C1019">
        <f t="shared" si="129"/>
        <v>98.467999999999989</v>
      </c>
      <c r="D1019">
        <f t="shared" si="133"/>
        <v>94</v>
      </c>
      <c r="E1019">
        <f t="shared" si="130"/>
        <v>96.372755928658734</v>
      </c>
      <c r="F1019">
        <f t="shared" si="131"/>
        <v>98.037018806567318</v>
      </c>
      <c r="G1019">
        <f t="shared" si="126"/>
        <v>6.4679999999999893</v>
      </c>
      <c r="H1019">
        <f t="shared" si="127"/>
        <v>2</v>
      </c>
      <c r="I1019">
        <f t="shared" si="128"/>
        <v>4.3727559286587336</v>
      </c>
      <c r="J1019">
        <f t="shared" si="132"/>
        <v>6.0370188065673176</v>
      </c>
    </row>
    <row r="1020" spans="1:10" x14ac:dyDescent="0.2">
      <c r="A1020">
        <v>276</v>
      </c>
      <c r="B1020">
        <v>94</v>
      </c>
      <c r="C1020">
        <f t="shared" si="129"/>
        <v>102.773</v>
      </c>
      <c r="D1020">
        <f t="shared" si="133"/>
        <v>94</v>
      </c>
      <c r="E1020">
        <f t="shared" si="130"/>
        <v>97.454610814902281</v>
      </c>
      <c r="F1020">
        <f t="shared" si="131"/>
        <v>103.32090287774609</v>
      </c>
      <c r="G1020">
        <f t="shared" si="126"/>
        <v>8.7729999999999961</v>
      </c>
      <c r="H1020">
        <f t="shared" si="127"/>
        <v>0</v>
      </c>
      <c r="I1020">
        <f t="shared" si="128"/>
        <v>3.4546108149022814</v>
      </c>
      <c r="J1020">
        <f t="shared" si="132"/>
        <v>9.3209028777460929</v>
      </c>
    </row>
    <row r="1021" spans="1:10" x14ac:dyDescent="0.2">
      <c r="A1021">
        <v>246</v>
      </c>
      <c r="B1021">
        <v>89</v>
      </c>
      <c r="C1021">
        <f t="shared" si="129"/>
        <v>96.62299999999999</v>
      </c>
      <c r="D1021">
        <f t="shared" si="133"/>
        <v>94</v>
      </c>
      <c r="E1021">
        <f t="shared" si="130"/>
        <v>95.770863645161313</v>
      </c>
      <c r="F1021">
        <f t="shared" si="131"/>
        <v>95.856040050788565</v>
      </c>
      <c r="G1021">
        <f t="shared" si="126"/>
        <v>7.6229999999999905</v>
      </c>
      <c r="H1021">
        <f t="shared" si="127"/>
        <v>5</v>
      </c>
      <c r="I1021">
        <f t="shared" si="128"/>
        <v>6.7708636451613131</v>
      </c>
      <c r="J1021">
        <f t="shared" si="132"/>
        <v>6.8560400507885646</v>
      </c>
    </row>
    <row r="1022" spans="1:10" x14ac:dyDescent="0.2">
      <c r="A1022">
        <v>252</v>
      </c>
      <c r="B1022">
        <v>100</v>
      </c>
      <c r="C1022">
        <f t="shared" si="129"/>
        <v>97.852999999999994</v>
      </c>
      <c r="D1022">
        <f t="shared" si="133"/>
        <v>94</v>
      </c>
      <c r="E1022">
        <f t="shared" si="130"/>
        <v>96.182582441817857</v>
      </c>
      <c r="F1022">
        <f t="shared" si="131"/>
        <v>97.30456724346854</v>
      </c>
      <c r="G1022">
        <f t="shared" si="126"/>
        <v>2.1470000000000056</v>
      </c>
      <c r="H1022">
        <f t="shared" si="127"/>
        <v>6</v>
      </c>
      <c r="I1022">
        <f t="shared" si="128"/>
        <v>3.817417558182143</v>
      </c>
      <c r="J1022">
        <f t="shared" si="132"/>
        <v>2.69543275653146</v>
      </c>
    </row>
    <row r="1023" spans="1:10" x14ac:dyDescent="0.2">
      <c r="A1023">
        <v>239</v>
      </c>
      <c r="B1023">
        <v>103</v>
      </c>
      <c r="C1023">
        <f t="shared" si="129"/>
        <v>95.187999999999988</v>
      </c>
      <c r="D1023">
        <f t="shared" si="133"/>
        <v>94</v>
      </c>
      <c r="E1023">
        <f t="shared" si="130"/>
        <v>95.232942132081575</v>
      </c>
      <c r="F1023">
        <f t="shared" si="131"/>
        <v>94.193322969158643</v>
      </c>
      <c r="G1023">
        <f t="shared" si="126"/>
        <v>7.8120000000000118</v>
      </c>
      <c r="H1023">
        <f t="shared" si="127"/>
        <v>9</v>
      </c>
      <c r="I1023">
        <f t="shared" si="128"/>
        <v>7.7670578679184246</v>
      </c>
      <c r="J1023">
        <f t="shared" si="132"/>
        <v>8.8066770308413567</v>
      </c>
    </row>
    <row r="1024" spans="1:10" x14ac:dyDescent="0.2">
      <c r="A1024">
        <v>276</v>
      </c>
      <c r="B1024">
        <v>113</v>
      </c>
      <c r="C1024">
        <f t="shared" si="129"/>
        <v>102.773</v>
      </c>
      <c r="D1024">
        <f t="shared" si="133"/>
        <v>94</v>
      </c>
      <c r="E1024">
        <f t="shared" si="130"/>
        <v>97.454610814902281</v>
      </c>
      <c r="F1024">
        <f t="shared" si="131"/>
        <v>103.32090287774609</v>
      </c>
      <c r="G1024">
        <f t="shared" si="126"/>
        <v>10.227000000000004</v>
      </c>
      <c r="H1024">
        <f t="shared" si="127"/>
        <v>19</v>
      </c>
      <c r="I1024">
        <f t="shared" si="128"/>
        <v>15.545389185097719</v>
      </c>
      <c r="J1024">
        <f t="shared" si="132"/>
        <v>9.6790971222539071</v>
      </c>
    </row>
    <row r="1025" spans="1:10" x14ac:dyDescent="0.2">
      <c r="A1025">
        <v>184</v>
      </c>
      <c r="B1025">
        <v>83</v>
      </c>
      <c r="C1025">
        <f t="shared" si="129"/>
        <v>83.912999999999997</v>
      </c>
      <c r="D1025">
        <f t="shared" si="133"/>
        <v>94</v>
      </c>
      <c r="E1025">
        <f t="shared" si="130"/>
        <v>87.943278697507097</v>
      </c>
      <c r="F1025">
        <f t="shared" si="131"/>
        <v>82.093886878317818</v>
      </c>
      <c r="G1025">
        <f t="shared" si="126"/>
        <v>0.9129999999999967</v>
      </c>
      <c r="H1025">
        <f t="shared" si="127"/>
        <v>11</v>
      </c>
      <c r="I1025">
        <f t="shared" si="128"/>
        <v>4.9432786975070968</v>
      </c>
      <c r="J1025">
        <f t="shared" si="132"/>
        <v>0.90611312168218205</v>
      </c>
    </row>
    <row r="1026" spans="1:10" x14ac:dyDescent="0.2">
      <c r="A1026">
        <v>247</v>
      </c>
      <c r="B1026">
        <v>110</v>
      </c>
      <c r="C1026">
        <f t="shared" si="129"/>
        <v>96.828000000000003</v>
      </c>
      <c r="D1026">
        <f t="shared" si="133"/>
        <v>94</v>
      </c>
      <c r="E1026">
        <f t="shared" si="130"/>
        <v>95.842514561704917</v>
      </c>
      <c r="F1026">
        <f t="shared" si="131"/>
        <v>96.095955041721069</v>
      </c>
      <c r="G1026">
        <f t="shared" ref="G1026:G1089" si="134">ABS(B1026-C1026)</f>
        <v>13.171999999999997</v>
      </c>
      <c r="H1026">
        <f t="shared" ref="H1026:H1089" si="135" xml:space="preserve"> ABS(B1026 - D1026)</f>
        <v>16</v>
      </c>
      <c r="I1026">
        <f t="shared" ref="I1026:I1089" si="136" xml:space="preserve"> ABS(B1026 - E1026)</f>
        <v>14.157485438295083</v>
      </c>
      <c r="J1026">
        <f t="shared" si="132"/>
        <v>13.904044958278931</v>
      </c>
    </row>
    <row r="1027" spans="1:10" x14ac:dyDescent="0.2">
      <c r="A1027">
        <v>246</v>
      </c>
      <c r="B1027">
        <v>92</v>
      </c>
      <c r="C1027">
        <f t="shared" ref="C1027:C1090" si="137">0.205*A1027 + 46.193</f>
        <v>96.62299999999999</v>
      </c>
      <c r="D1027">
        <f t="shared" si="133"/>
        <v>94</v>
      </c>
      <c r="E1027">
        <f t="shared" ref="E1027:E1090" si="138" xml:space="preserve"> 99.7507/ (1+ 4.35998 * POWER(2.71828, (-0.0189154 * A1027)))</f>
        <v>95.770863645161313</v>
      </c>
      <c r="F1027">
        <f t="shared" ref="F1027:F1090" si="139" xml:space="preserve"> 51.827 * POWER(2.718, 0.0025 * A1027)</f>
        <v>95.856040050788565</v>
      </c>
      <c r="G1027">
        <f t="shared" si="134"/>
        <v>4.6229999999999905</v>
      </c>
      <c r="H1027">
        <f t="shared" si="135"/>
        <v>2</v>
      </c>
      <c r="I1027">
        <f t="shared" si="136"/>
        <v>3.7708636451613131</v>
      </c>
      <c r="J1027">
        <f t="shared" ref="J1027:J1090" si="140" xml:space="preserve"> ABS(B1027 - F1027)</f>
        <v>3.8560400507885646</v>
      </c>
    </row>
    <row r="1028" spans="1:10" x14ac:dyDescent="0.2">
      <c r="A1028">
        <v>232</v>
      </c>
      <c r="B1028">
        <v>93</v>
      </c>
      <c r="C1028">
        <f t="shared" si="137"/>
        <v>93.752999999999986</v>
      </c>
      <c r="D1028">
        <f t="shared" ref="D1028:D1091" si="141">IF(A1028&gt;=180,94,68)</f>
        <v>94</v>
      </c>
      <c r="E1028">
        <f t="shared" si="138"/>
        <v>94.626204588661665</v>
      </c>
      <c r="F1028">
        <f t="shared" si="139"/>
        <v>92.559447346993124</v>
      </c>
      <c r="G1028">
        <f t="shared" si="134"/>
        <v>0.7529999999999859</v>
      </c>
      <c r="H1028">
        <f t="shared" si="135"/>
        <v>1</v>
      </c>
      <c r="I1028">
        <f t="shared" si="136"/>
        <v>1.6262045886616647</v>
      </c>
      <c r="J1028">
        <f t="shared" si="140"/>
        <v>0.44055265300687552</v>
      </c>
    </row>
    <row r="1029" spans="1:10" x14ac:dyDescent="0.2">
      <c r="A1029">
        <v>245</v>
      </c>
      <c r="B1029">
        <v>110</v>
      </c>
      <c r="C1029">
        <f t="shared" si="137"/>
        <v>96.417999999999992</v>
      </c>
      <c r="D1029">
        <f t="shared" si="141"/>
        <v>94</v>
      </c>
      <c r="E1029">
        <f t="shared" si="138"/>
        <v>95.697954659746657</v>
      </c>
      <c r="F1029">
        <f t="shared" si="139"/>
        <v>95.61672403619022</v>
      </c>
      <c r="G1029">
        <f t="shared" si="134"/>
        <v>13.582000000000008</v>
      </c>
      <c r="H1029">
        <f t="shared" si="135"/>
        <v>16</v>
      </c>
      <c r="I1029">
        <f t="shared" si="136"/>
        <v>14.302045340253343</v>
      </c>
      <c r="J1029">
        <f t="shared" si="140"/>
        <v>14.38327596380978</v>
      </c>
    </row>
    <row r="1030" spans="1:10" x14ac:dyDescent="0.2">
      <c r="A1030">
        <v>232</v>
      </c>
      <c r="B1030">
        <v>95</v>
      </c>
      <c r="C1030">
        <f t="shared" si="137"/>
        <v>93.752999999999986</v>
      </c>
      <c r="D1030">
        <f t="shared" si="141"/>
        <v>94</v>
      </c>
      <c r="E1030">
        <f t="shared" si="138"/>
        <v>94.626204588661665</v>
      </c>
      <c r="F1030">
        <f t="shared" si="139"/>
        <v>92.559447346993124</v>
      </c>
      <c r="G1030">
        <f t="shared" si="134"/>
        <v>1.2470000000000141</v>
      </c>
      <c r="H1030">
        <f t="shared" si="135"/>
        <v>1</v>
      </c>
      <c r="I1030">
        <f t="shared" si="136"/>
        <v>0.37379541133833527</v>
      </c>
      <c r="J1030">
        <f t="shared" si="140"/>
        <v>2.4405526530068755</v>
      </c>
    </row>
    <row r="1031" spans="1:10" x14ac:dyDescent="0.2">
      <c r="A1031">
        <v>232</v>
      </c>
      <c r="B1031">
        <v>92</v>
      </c>
      <c r="C1031">
        <f t="shared" si="137"/>
        <v>93.752999999999986</v>
      </c>
      <c r="D1031">
        <f t="shared" si="141"/>
        <v>94</v>
      </c>
      <c r="E1031">
        <f t="shared" si="138"/>
        <v>94.626204588661665</v>
      </c>
      <c r="F1031">
        <f t="shared" si="139"/>
        <v>92.559447346993124</v>
      </c>
      <c r="G1031">
        <f t="shared" si="134"/>
        <v>1.7529999999999859</v>
      </c>
      <c r="H1031">
        <f t="shared" si="135"/>
        <v>2</v>
      </c>
      <c r="I1031">
        <f t="shared" si="136"/>
        <v>2.6262045886616647</v>
      </c>
      <c r="J1031">
        <f t="shared" si="140"/>
        <v>0.55944734699312448</v>
      </c>
    </row>
    <row r="1032" spans="1:10" x14ac:dyDescent="0.2">
      <c r="A1032">
        <v>253</v>
      </c>
      <c r="B1032">
        <v>104</v>
      </c>
      <c r="C1032">
        <f t="shared" si="137"/>
        <v>98.057999999999993</v>
      </c>
      <c r="D1032">
        <f t="shared" si="141"/>
        <v>94</v>
      </c>
      <c r="E1032">
        <f t="shared" si="138"/>
        <v>96.247092154513581</v>
      </c>
      <c r="F1032">
        <f t="shared" si="139"/>
        <v>97.548107706391235</v>
      </c>
      <c r="G1032">
        <f t="shared" si="134"/>
        <v>5.9420000000000073</v>
      </c>
      <c r="H1032">
        <f t="shared" si="135"/>
        <v>10</v>
      </c>
      <c r="I1032">
        <f t="shared" si="136"/>
        <v>7.7529078454864191</v>
      </c>
      <c r="J1032">
        <f t="shared" si="140"/>
        <v>6.4518922936087648</v>
      </c>
    </row>
    <row r="1033" spans="1:10" x14ac:dyDescent="0.2">
      <c r="A1033">
        <v>241</v>
      </c>
      <c r="B1033">
        <v>86</v>
      </c>
      <c r="C1033">
        <f t="shared" si="137"/>
        <v>95.597999999999985</v>
      </c>
      <c r="D1033">
        <f t="shared" si="141"/>
        <v>94</v>
      </c>
      <c r="E1033">
        <f t="shared" si="138"/>
        <v>95.393333616656861</v>
      </c>
      <c r="F1033">
        <f t="shared" si="139"/>
        <v>94.665419888769875</v>
      </c>
      <c r="G1033">
        <f t="shared" si="134"/>
        <v>9.5979999999999848</v>
      </c>
      <c r="H1033">
        <f t="shared" si="135"/>
        <v>8</v>
      </c>
      <c r="I1033">
        <f t="shared" si="136"/>
        <v>9.3933336166568608</v>
      </c>
      <c r="J1033">
        <f t="shared" si="140"/>
        <v>8.6654198887698755</v>
      </c>
    </row>
    <row r="1034" spans="1:10" x14ac:dyDescent="0.2">
      <c r="A1034">
        <v>247</v>
      </c>
      <c r="B1034">
        <v>93</v>
      </c>
      <c r="C1034">
        <f t="shared" si="137"/>
        <v>96.828000000000003</v>
      </c>
      <c r="D1034">
        <f t="shared" si="141"/>
        <v>94</v>
      </c>
      <c r="E1034">
        <f t="shared" si="138"/>
        <v>95.842514561704917</v>
      </c>
      <c r="F1034">
        <f t="shared" si="139"/>
        <v>96.095955041721069</v>
      </c>
      <c r="G1034">
        <f t="shared" si="134"/>
        <v>3.828000000000003</v>
      </c>
      <c r="H1034">
        <f t="shared" si="135"/>
        <v>1</v>
      </c>
      <c r="I1034">
        <f t="shared" si="136"/>
        <v>2.8425145617049168</v>
      </c>
      <c r="J1034">
        <f t="shared" si="140"/>
        <v>3.0959550417210693</v>
      </c>
    </row>
    <row r="1035" spans="1:10" x14ac:dyDescent="0.2">
      <c r="A1035">
        <v>231</v>
      </c>
      <c r="B1035">
        <v>101</v>
      </c>
      <c r="C1035">
        <f t="shared" si="137"/>
        <v>93.548000000000002</v>
      </c>
      <c r="D1035">
        <f t="shared" si="141"/>
        <v>94</v>
      </c>
      <c r="E1035">
        <f t="shared" si="138"/>
        <v>94.533468263045208</v>
      </c>
      <c r="F1035">
        <f t="shared" si="139"/>
        <v>92.328361668503035</v>
      </c>
      <c r="G1035">
        <f t="shared" si="134"/>
        <v>7.4519999999999982</v>
      </c>
      <c r="H1035">
        <f t="shared" si="135"/>
        <v>7</v>
      </c>
      <c r="I1035">
        <f t="shared" si="136"/>
        <v>6.4665317369547921</v>
      </c>
      <c r="J1035">
        <f t="shared" si="140"/>
        <v>8.6716383314969647</v>
      </c>
    </row>
    <row r="1036" spans="1:10" x14ac:dyDescent="0.2">
      <c r="A1036">
        <v>232</v>
      </c>
      <c r="B1036">
        <v>88</v>
      </c>
      <c r="C1036">
        <f t="shared" si="137"/>
        <v>93.752999999999986</v>
      </c>
      <c r="D1036">
        <f t="shared" si="141"/>
        <v>94</v>
      </c>
      <c r="E1036">
        <f t="shared" si="138"/>
        <v>94.626204588661665</v>
      </c>
      <c r="F1036">
        <f t="shared" si="139"/>
        <v>92.559447346993124</v>
      </c>
      <c r="G1036">
        <f t="shared" si="134"/>
        <v>5.7529999999999859</v>
      </c>
      <c r="H1036">
        <f t="shared" si="135"/>
        <v>6</v>
      </c>
      <c r="I1036">
        <f t="shared" si="136"/>
        <v>6.6262045886616647</v>
      </c>
      <c r="J1036">
        <f t="shared" si="140"/>
        <v>4.5594473469931245</v>
      </c>
    </row>
    <row r="1037" spans="1:10" x14ac:dyDescent="0.2">
      <c r="A1037">
        <v>242</v>
      </c>
      <c r="B1037">
        <v>91</v>
      </c>
      <c r="C1037">
        <f t="shared" si="137"/>
        <v>95.802999999999997</v>
      </c>
      <c r="D1037">
        <f t="shared" si="141"/>
        <v>94</v>
      </c>
      <c r="E1037">
        <f t="shared" si="138"/>
        <v>95.471477692401052</v>
      </c>
      <c r="F1037">
        <f t="shared" si="139"/>
        <v>94.902354914900712</v>
      </c>
      <c r="G1037">
        <f t="shared" si="134"/>
        <v>4.8029999999999973</v>
      </c>
      <c r="H1037">
        <f t="shared" si="135"/>
        <v>3</v>
      </c>
      <c r="I1037">
        <f t="shared" si="136"/>
        <v>4.4714776924010522</v>
      </c>
      <c r="J1037">
        <f t="shared" si="140"/>
        <v>3.9023549149007124</v>
      </c>
    </row>
    <row r="1038" spans="1:10" x14ac:dyDescent="0.2">
      <c r="A1038">
        <v>224</v>
      </c>
      <c r="B1038">
        <v>92</v>
      </c>
      <c r="C1038">
        <f t="shared" si="137"/>
        <v>92.113</v>
      </c>
      <c r="D1038">
        <f t="shared" si="141"/>
        <v>94</v>
      </c>
      <c r="E1038">
        <f t="shared" si="138"/>
        <v>93.838622762718956</v>
      </c>
      <c r="F1038">
        <f t="shared" si="139"/>
        <v>90.726835630250406</v>
      </c>
      <c r="G1038">
        <f t="shared" si="134"/>
        <v>0.11299999999999955</v>
      </c>
      <c r="H1038">
        <f t="shared" si="135"/>
        <v>2</v>
      </c>
      <c r="I1038">
        <f t="shared" si="136"/>
        <v>1.8386227627189555</v>
      </c>
      <c r="J1038">
        <f t="shared" si="140"/>
        <v>1.273164369749594</v>
      </c>
    </row>
    <row r="1039" spans="1:10" x14ac:dyDescent="0.2">
      <c r="A1039">
        <v>230</v>
      </c>
      <c r="B1039">
        <v>87</v>
      </c>
      <c r="C1039">
        <f t="shared" si="137"/>
        <v>93.342999999999989</v>
      </c>
      <c r="D1039">
        <f t="shared" si="141"/>
        <v>94</v>
      </c>
      <c r="E1039">
        <f t="shared" si="138"/>
        <v>94.439147920014065</v>
      </c>
      <c r="F1039">
        <f t="shared" si="139"/>
        <v>92.097852922917539</v>
      </c>
      <c r="G1039">
        <f t="shared" si="134"/>
        <v>6.3429999999999893</v>
      </c>
      <c r="H1039">
        <f t="shared" si="135"/>
        <v>7</v>
      </c>
      <c r="I1039">
        <f t="shared" si="136"/>
        <v>7.4391479200140651</v>
      </c>
      <c r="J1039">
        <f t="shared" si="140"/>
        <v>5.0978529229175393</v>
      </c>
    </row>
    <row r="1040" spans="1:10" x14ac:dyDescent="0.2">
      <c r="A1040">
        <v>248</v>
      </c>
      <c r="B1040">
        <v>107</v>
      </c>
      <c r="C1040">
        <f t="shared" si="137"/>
        <v>97.032999999999987</v>
      </c>
      <c r="D1040">
        <f t="shared" si="141"/>
        <v>94</v>
      </c>
      <c r="E1040">
        <f t="shared" si="138"/>
        <v>95.912927204279569</v>
      </c>
      <c r="F1040">
        <f t="shared" si="139"/>
        <v>96.336470508146192</v>
      </c>
      <c r="G1040">
        <f t="shared" si="134"/>
        <v>9.967000000000013</v>
      </c>
      <c r="H1040">
        <f t="shared" si="135"/>
        <v>13</v>
      </c>
      <c r="I1040">
        <f t="shared" si="136"/>
        <v>11.087072795720431</v>
      </c>
      <c r="J1040">
        <f t="shared" si="140"/>
        <v>10.663529491853808</v>
      </c>
    </row>
    <row r="1041" spans="1:10" x14ac:dyDescent="0.2">
      <c r="A1041">
        <v>225</v>
      </c>
      <c r="B1041">
        <v>104</v>
      </c>
      <c r="C1041">
        <f t="shared" si="137"/>
        <v>92.317999999999998</v>
      </c>
      <c r="D1041">
        <f t="shared" si="141"/>
        <v>94</v>
      </c>
      <c r="E1041">
        <f t="shared" si="138"/>
        <v>93.942951183672491</v>
      </c>
      <c r="F1041">
        <f t="shared" si="139"/>
        <v>90.953912900874471</v>
      </c>
      <c r="G1041">
        <f t="shared" si="134"/>
        <v>11.682000000000002</v>
      </c>
      <c r="H1041">
        <f t="shared" si="135"/>
        <v>10</v>
      </c>
      <c r="I1041">
        <f t="shared" si="136"/>
        <v>10.057048816327509</v>
      </c>
      <c r="J1041">
        <f t="shared" si="140"/>
        <v>13.046087099125529</v>
      </c>
    </row>
    <row r="1042" spans="1:10" x14ac:dyDescent="0.2">
      <c r="A1042">
        <v>241</v>
      </c>
      <c r="B1042">
        <v>83</v>
      </c>
      <c r="C1042">
        <f t="shared" si="137"/>
        <v>95.597999999999985</v>
      </c>
      <c r="D1042">
        <f t="shared" si="141"/>
        <v>94</v>
      </c>
      <c r="E1042">
        <f t="shared" si="138"/>
        <v>95.393333616656861</v>
      </c>
      <c r="F1042">
        <f t="shared" si="139"/>
        <v>94.665419888769875</v>
      </c>
      <c r="G1042">
        <f t="shared" si="134"/>
        <v>12.597999999999985</v>
      </c>
      <c r="H1042">
        <f t="shared" si="135"/>
        <v>11</v>
      </c>
      <c r="I1042">
        <f t="shared" si="136"/>
        <v>12.393333616656861</v>
      </c>
      <c r="J1042">
        <f t="shared" si="140"/>
        <v>11.665419888769875</v>
      </c>
    </row>
    <row r="1043" spans="1:10" x14ac:dyDescent="0.2">
      <c r="A1043">
        <v>231</v>
      </c>
      <c r="B1043">
        <v>89</v>
      </c>
      <c r="C1043">
        <f t="shared" si="137"/>
        <v>93.548000000000002</v>
      </c>
      <c r="D1043">
        <f t="shared" si="141"/>
        <v>94</v>
      </c>
      <c r="E1043">
        <f t="shared" si="138"/>
        <v>94.533468263045208</v>
      </c>
      <c r="F1043">
        <f t="shared" si="139"/>
        <v>92.328361668503035</v>
      </c>
      <c r="G1043">
        <f t="shared" si="134"/>
        <v>4.5480000000000018</v>
      </c>
      <c r="H1043">
        <f t="shared" si="135"/>
        <v>5</v>
      </c>
      <c r="I1043">
        <f t="shared" si="136"/>
        <v>5.5334682630452079</v>
      </c>
      <c r="J1043">
        <f t="shared" si="140"/>
        <v>3.3283616685030353</v>
      </c>
    </row>
    <row r="1044" spans="1:10" x14ac:dyDescent="0.2">
      <c r="A1044">
        <v>238</v>
      </c>
      <c r="B1044">
        <v>98</v>
      </c>
      <c r="C1044">
        <f t="shared" si="137"/>
        <v>94.983000000000004</v>
      </c>
      <c r="D1044">
        <f t="shared" si="141"/>
        <v>94</v>
      </c>
      <c r="E1044">
        <f t="shared" si="138"/>
        <v>95.150651972706285</v>
      </c>
      <c r="F1044">
        <f t="shared" si="139"/>
        <v>93.958158125682829</v>
      </c>
      <c r="G1044">
        <f t="shared" si="134"/>
        <v>3.0169999999999959</v>
      </c>
      <c r="H1044">
        <f t="shared" si="135"/>
        <v>4</v>
      </c>
      <c r="I1044">
        <f t="shared" si="136"/>
        <v>2.8493480272937148</v>
      </c>
      <c r="J1044">
        <f t="shared" si="140"/>
        <v>4.0418418743171713</v>
      </c>
    </row>
    <row r="1045" spans="1:10" x14ac:dyDescent="0.2">
      <c r="A1045">
        <v>241</v>
      </c>
      <c r="B1045">
        <v>104</v>
      </c>
      <c r="C1045">
        <f t="shared" si="137"/>
        <v>95.597999999999985</v>
      </c>
      <c r="D1045">
        <f t="shared" si="141"/>
        <v>94</v>
      </c>
      <c r="E1045">
        <f t="shared" si="138"/>
        <v>95.393333616656861</v>
      </c>
      <c r="F1045">
        <f t="shared" si="139"/>
        <v>94.665419888769875</v>
      </c>
      <c r="G1045">
        <f t="shared" si="134"/>
        <v>8.4020000000000152</v>
      </c>
      <c r="H1045">
        <f t="shared" si="135"/>
        <v>10</v>
      </c>
      <c r="I1045">
        <f t="shared" si="136"/>
        <v>8.6066663833431392</v>
      </c>
      <c r="J1045">
        <f t="shared" si="140"/>
        <v>9.3345801112301245</v>
      </c>
    </row>
    <row r="1046" spans="1:10" x14ac:dyDescent="0.2">
      <c r="A1046">
        <v>226</v>
      </c>
      <c r="B1046">
        <v>98</v>
      </c>
      <c r="C1046">
        <f t="shared" si="137"/>
        <v>92.522999999999996</v>
      </c>
      <c r="D1046">
        <f t="shared" si="141"/>
        <v>94</v>
      </c>
      <c r="E1046">
        <f t="shared" si="138"/>
        <v>94.045550487430717</v>
      </c>
      <c r="F1046">
        <f t="shared" si="139"/>
        <v>91.181558515875096</v>
      </c>
      <c r="G1046">
        <f t="shared" si="134"/>
        <v>5.4770000000000039</v>
      </c>
      <c r="H1046">
        <f t="shared" si="135"/>
        <v>4</v>
      </c>
      <c r="I1046">
        <f t="shared" si="136"/>
        <v>3.9544495125692833</v>
      </c>
      <c r="J1046">
        <f t="shared" si="140"/>
        <v>6.8184414841249037</v>
      </c>
    </row>
    <row r="1047" spans="1:10" x14ac:dyDescent="0.2">
      <c r="A1047">
        <v>266</v>
      </c>
      <c r="B1047">
        <v>96</v>
      </c>
      <c r="C1047">
        <f t="shared" si="137"/>
        <v>100.72299999999998</v>
      </c>
      <c r="D1047">
        <f t="shared" si="141"/>
        <v>94</v>
      </c>
      <c r="E1047">
        <f t="shared" si="138"/>
        <v>96.989736754338296</v>
      </c>
      <c r="F1047">
        <f t="shared" si="139"/>
        <v>100.77016190306341</v>
      </c>
      <c r="G1047">
        <f t="shared" si="134"/>
        <v>4.7229999999999848</v>
      </c>
      <c r="H1047">
        <f t="shared" si="135"/>
        <v>2</v>
      </c>
      <c r="I1047">
        <f t="shared" si="136"/>
        <v>0.98973675433829555</v>
      </c>
      <c r="J1047">
        <f t="shared" si="140"/>
        <v>4.7701619030634106</v>
      </c>
    </row>
    <row r="1048" spans="1:10" x14ac:dyDescent="0.2">
      <c r="A1048">
        <v>234</v>
      </c>
      <c r="B1048">
        <v>84</v>
      </c>
      <c r="C1048">
        <f t="shared" si="137"/>
        <v>94.162999999999997</v>
      </c>
      <c r="D1048">
        <f t="shared" si="141"/>
        <v>94</v>
      </c>
      <c r="E1048">
        <f t="shared" si="138"/>
        <v>94.807018536349844</v>
      </c>
      <c r="F1048">
        <f t="shared" si="139"/>
        <v>93.023355282248147</v>
      </c>
      <c r="G1048">
        <f t="shared" si="134"/>
        <v>10.162999999999997</v>
      </c>
      <c r="H1048">
        <f t="shared" si="135"/>
        <v>10</v>
      </c>
      <c r="I1048">
        <f t="shared" si="136"/>
        <v>10.807018536349844</v>
      </c>
      <c r="J1048">
        <f t="shared" si="140"/>
        <v>9.0233552822481471</v>
      </c>
    </row>
    <row r="1049" spans="1:10" x14ac:dyDescent="0.2">
      <c r="A1049">
        <v>180</v>
      </c>
      <c r="B1049">
        <v>95</v>
      </c>
      <c r="C1049">
        <f t="shared" si="137"/>
        <v>83.092999999999989</v>
      </c>
      <c r="D1049">
        <f t="shared" si="141"/>
        <v>94</v>
      </c>
      <c r="E1049">
        <f t="shared" si="138"/>
        <v>87.132637853908335</v>
      </c>
      <c r="F1049">
        <f t="shared" si="139"/>
        <v>81.277123327250735</v>
      </c>
      <c r="G1049">
        <f t="shared" si="134"/>
        <v>11.907000000000011</v>
      </c>
      <c r="H1049">
        <f t="shared" si="135"/>
        <v>1</v>
      </c>
      <c r="I1049">
        <f t="shared" si="136"/>
        <v>7.867362146091665</v>
      </c>
      <c r="J1049">
        <f t="shared" si="140"/>
        <v>13.722876672749265</v>
      </c>
    </row>
    <row r="1050" spans="1:10" x14ac:dyDescent="0.2">
      <c r="A1050">
        <v>262</v>
      </c>
      <c r="B1050">
        <v>96</v>
      </c>
      <c r="C1050">
        <f t="shared" si="137"/>
        <v>99.902999999999992</v>
      </c>
      <c r="D1050">
        <f t="shared" si="141"/>
        <v>94</v>
      </c>
      <c r="E1050">
        <f t="shared" si="138"/>
        <v>96.779196473864189</v>
      </c>
      <c r="F1050">
        <f t="shared" si="139"/>
        <v>99.767585482244797</v>
      </c>
      <c r="G1050">
        <f t="shared" si="134"/>
        <v>3.9029999999999916</v>
      </c>
      <c r="H1050">
        <f t="shared" si="135"/>
        <v>2</v>
      </c>
      <c r="I1050">
        <f t="shared" si="136"/>
        <v>0.77919647386418944</v>
      </c>
      <c r="J1050">
        <f t="shared" si="140"/>
        <v>3.7675854822447974</v>
      </c>
    </row>
    <row r="1051" spans="1:10" x14ac:dyDescent="0.2">
      <c r="A1051">
        <v>239</v>
      </c>
      <c r="B1051">
        <v>89</v>
      </c>
      <c r="C1051">
        <f t="shared" si="137"/>
        <v>95.187999999999988</v>
      </c>
      <c r="D1051">
        <f t="shared" si="141"/>
        <v>94</v>
      </c>
      <c r="E1051">
        <f t="shared" si="138"/>
        <v>95.232942132081575</v>
      </c>
      <c r="F1051">
        <f t="shared" si="139"/>
        <v>94.193322969158643</v>
      </c>
      <c r="G1051">
        <f t="shared" si="134"/>
        <v>6.1879999999999882</v>
      </c>
      <c r="H1051">
        <f t="shared" si="135"/>
        <v>5</v>
      </c>
      <c r="I1051">
        <f t="shared" si="136"/>
        <v>6.2329421320815754</v>
      </c>
      <c r="J1051">
        <f t="shared" si="140"/>
        <v>5.1933229691586433</v>
      </c>
    </row>
    <row r="1052" spans="1:10" x14ac:dyDescent="0.2">
      <c r="A1052">
        <v>244</v>
      </c>
      <c r="B1052">
        <v>109</v>
      </c>
      <c r="C1052">
        <f t="shared" si="137"/>
        <v>96.212999999999994</v>
      </c>
      <c r="D1052">
        <f t="shared" si="141"/>
        <v>94</v>
      </c>
      <c r="E1052">
        <f t="shared" si="138"/>
        <v>95.623767567367295</v>
      </c>
      <c r="F1052">
        <f t="shared" si="139"/>
        <v>95.378005502510248</v>
      </c>
      <c r="G1052">
        <f t="shared" si="134"/>
        <v>12.787000000000006</v>
      </c>
      <c r="H1052">
        <f t="shared" si="135"/>
        <v>15</v>
      </c>
      <c r="I1052">
        <f t="shared" si="136"/>
        <v>13.376232432632705</v>
      </c>
      <c r="J1052">
        <f t="shared" si="140"/>
        <v>13.621994497489752</v>
      </c>
    </row>
    <row r="1053" spans="1:10" x14ac:dyDescent="0.2">
      <c r="A1053">
        <v>216</v>
      </c>
      <c r="B1053">
        <v>86</v>
      </c>
      <c r="C1053">
        <f t="shared" si="137"/>
        <v>90.472999999999985</v>
      </c>
      <c r="D1053">
        <f t="shared" si="141"/>
        <v>94</v>
      </c>
      <c r="E1053">
        <f t="shared" si="138"/>
        <v>92.938711476863688</v>
      </c>
      <c r="F1053">
        <f t="shared" si="139"/>
        <v>88.930508331798919</v>
      </c>
      <c r="G1053">
        <f t="shared" si="134"/>
        <v>4.4729999999999848</v>
      </c>
      <c r="H1053">
        <f t="shared" si="135"/>
        <v>8</v>
      </c>
      <c r="I1053">
        <f t="shared" si="136"/>
        <v>6.9387114768636877</v>
      </c>
      <c r="J1053">
        <f t="shared" si="140"/>
        <v>2.9305083317989187</v>
      </c>
    </row>
    <row r="1054" spans="1:10" x14ac:dyDescent="0.2">
      <c r="A1054">
        <v>251</v>
      </c>
      <c r="B1054">
        <v>96</v>
      </c>
      <c r="C1054">
        <f t="shared" si="137"/>
        <v>97.647999999999996</v>
      </c>
      <c r="D1054">
        <f t="shared" si="141"/>
        <v>94</v>
      </c>
      <c r="E1054">
        <f t="shared" si="138"/>
        <v>96.116929796654333</v>
      </c>
      <c r="F1054">
        <f t="shared" si="139"/>
        <v>97.061634808302372</v>
      </c>
      <c r="G1054">
        <f t="shared" si="134"/>
        <v>1.6479999999999961</v>
      </c>
      <c r="H1054">
        <f t="shared" si="135"/>
        <v>2</v>
      </c>
      <c r="I1054">
        <f t="shared" si="136"/>
        <v>0.11692979665433256</v>
      </c>
      <c r="J1054">
        <f t="shared" si="140"/>
        <v>1.0616348083023723</v>
      </c>
    </row>
    <row r="1055" spans="1:10" x14ac:dyDescent="0.2">
      <c r="A1055">
        <v>234</v>
      </c>
      <c r="B1055">
        <v>101</v>
      </c>
      <c r="C1055">
        <f t="shared" si="137"/>
        <v>94.162999999999997</v>
      </c>
      <c r="D1055">
        <f t="shared" si="141"/>
        <v>94</v>
      </c>
      <c r="E1055">
        <f t="shared" si="138"/>
        <v>94.807018536349844</v>
      </c>
      <c r="F1055">
        <f t="shared" si="139"/>
        <v>93.023355282248147</v>
      </c>
      <c r="G1055">
        <f t="shared" si="134"/>
        <v>6.8370000000000033</v>
      </c>
      <c r="H1055">
        <f t="shared" si="135"/>
        <v>7</v>
      </c>
      <c r="I1055">
        <f t="shared" si="136"/>
        <v>6.1929814636501561</v>
      </c>
      <c r="J1055">
        <f t="shared" si="140"/>
        <v>7.9766447177518529</v>
      </c>
    </row>
    <row r="1056" spans="1:10" x14ac:dyDescent="0.2">
      <c r="A1056">
        <v>247</v>
      </c>
      <c r="B1056">
        <v>86</v>
      </c>
      <c r="C1056">
        <f t="shared" si="137"/>
        <v>96.828000000000003</v>
      </c>
      <c r="D1056">
        <f t="shared" si="141"/>
        <v>94</v>
      </c>
      <c r="E1056">
        <f t="shared" si="138"/>
        <v>95.842514561704917</v>
      </c>
      <c r="F1056">
        <f t="shared" si="139"/>
        <v>96.095955041721069</v>
      </c>
      <c r="G1056">
        <f t="shared" si="134"/>
        <v>10.828000000000003</v>
      </c>
      <c r="H1056">
        <f t="shared" si="135"/>
        <v>8</v>
      </c>
      <c r="I1056">
        <f t="shared" si="136"/>
        <v>9.8425145617049168</v>
      </c>
      <c r="J1056">
        <f t="shared" si="140"/>
        <v>10.095955041721069</v>
      </c>
    </row>
    <row r="1057" spans="1:10" x14ac:dyDescent="0.2">
      <c r="A1057">
        <v>233</v>
      </c>
      <c r="B1057">
        <v>95</v>
      </c>
      <c r="C1057">
        <f t="shared" si="137"/>
        <v>93.957999999999998</v>
      </c>
      <c r="D1057">
        <f t="shared" si="141"/>
        <v>94</v>
      </c>
      <c r="E1057">
        <f t="shared" si="138"/>
        <v>94.717380291987425</v>
      </c>
      <c r="F1057">
        <f t="shared" si="139"/>
        <v>92.791111402374554</v>
      </c>
      <c r="G1057">
        <f t="shared" si="134"/>
        <v>1.0420000000000016</v>
      </c>
      <c r="H1057">
        <f t="shared" si="135"/>
        <v>1</v>
      </c>
      <c r="I1057">
        <f t="shared" si="136"/>
        <v>0.28261970801257519</v>
      </c>
      <c r="J1057">
        <f t="shared" si="140"/>
        <v>2.208888597625446</v>
      </c>
    </row>
    <row r="1058" spans="1:10" x14ac:dyDescent="0.2">
      <c r="A1058">
        <v>252</v>
      </c>
      <c r="B1058">
        <v>108</v>
      </c>
      <c r="C1058">
        <f t="shared" si="137"/>
        <v>97.852999999999994</v>
      </c>
      <c r="D1058">
        <f t="shared" si="141"/>
        <v>94</v>
      </c>
      <c r="E1058">
        <f t="shared" si="138"/>
        <v>96.182582441817857</v>
      </c>
      <c r="F1058">
        <f t="shared" si="139"/>
        <v>97.30456724346854</v>
      </c>
      <c r="G1058">
        <f t="shared" si="134"/>
        <v>10.147000000000006</v>
      </c>
      <c r="H1058">
        <f t="shared" si="135"/>
        <v>14</v>
      </c>
      <c r="I1058">
        <f t="shared" si="136"/>
        <v>11.817417558182143</v>
      </c>
      <c r="J1058">
        <f t="shared" si="140"/>
        <v>10.69543275653146</v>
      </c>
    </row>
    <row r="1059" spans="1:10" x14ac:dyDescent="0.2">
      <c r="A1059">
        <v>257</v>
      </c>
      <c r="B1059">
        <v>94</v>
      </c>
      <c r="C1059">
        <f t="shared" si="137"/>
        <v>98.877999999999986</v>
      </c>
      <c r="D1059">
        <f t="shared" si="141"/>
        <v>94</v>
      </c>
      <c r="E1059">
        <f t="shared" si="138"/>
        <v>96.494065030557593</v>
      </c>
      <c r="F1059">
        <f t="shared" si="139"/>
        <v>98.528380329099008</v>
      </c>
      <c r="G1059">
        <f t="shared" si="134"/>
        <v>4.8779999999999859</v>
      </c>
      <c r="H1059">
        <f t="shared" si="135"/>
        <v>0</v>
      </c>
      <c r="I1059">
        <f t="shared" si="136"/>
        <v>2.4940650305575929</v>
      </c>
      <c r="J1059">
        <f t="shared" si="140"/>
        <v>4.5283803290990079</v>
      </c>
    </row>
    <row r="1060" spans="1:10" x14ac:dyDescent="0.2">
      <c r="A1060">
        <v>242</v>
      </c>
      <c r="B1060">
        <v>100</v>
      </c>
      <c r="C1060">
        <f t="shared" si="137"/>
        <v>95.802999999999997</v>
      </c>
      <c r="D1060">
        <f t="shared" si="141"/>
        <v>94</v>
      </c>
      <c r="E1060">
        <f t="shared" si="138"/>
        <v>95.471477692401052</v>
      </c>
      <c r="F1060">
        <f t="shared" si="139"/>
        <v>94.902354914900712</v>
      </c>
      <c r="G1060">
        <f t="shared" si="134"/>
        <v>4.1970000000000027</v>
      </c>
      <c r="H1060">
        <f t="shared" si="135"/>
        <v>6</v>
      </c>
      <c r="I1060">
        <f t="shared" si="136"/>
        <v>4.5285223075989478</v>
      </c>
      <c r="J1060">
        <f t="shared" si="140"/>
        <v>5.0976450850992876</v>
      </c>
    </row>
    <row r="1061" spans="1:10" x14ac:dyDescent="0.2">
      <c r="A1061">
        <v>239</v>
      </c>
      <c r="B1061">
        <v>100</v>
      </c>
      <c r="C1061">
        <f t="shared" si="137"/>
        <v>95.187999999999988</v>
      </c>
      <c r="D1061">
        <f t="shared" si="141"/>
        <v>94</v>
      </c>
      <c r="E1061">
        <f t="shared" si="138"/>
        <v>95.232942132081575</v>
      </c>
      <c r="F1061">
        <f t="shared" si="139"/>
        <v>94.193322969158643</v>
      </c>
      <c r="G1061">
        <f t="shared" si="134"/>
        <v>4.8120000000000118</v>
      </c>
      <c r="H1061">
        <f t="shared" si="135"/>
        <v>6</v>
      </c>
      <c r="I1061">
        <f t="shared" si="136"/>
        <v>4.7670578679184246</v>
      </c>
      <c r="J1061">
        <f t="shared" si="140"/>
        <v>5.8066770308413567</v>
      </c>
    </row>
    <row r="1062" spans="1:10" x14ac:dyDescent="0.2">
      <c r="A1062">
        <v>246</v>
      </c>
      <c r="B1062">
        <v>96</v>
      </c>
      <c r="C1062">
        <f t="shared" si="137"/>
        <v>96.62299999999999</v>
      </c>
      <c r="D1062">
        <f t="shared" si="141"/>
        <v>94</v>
      </c>
      <c r="E1062">
        <f t="shared" si="138"/>
        <v>95.770863645161313</v>
      </c>
      <c r="F1062">
        <f t="shared" si="139"/>
        <v>95.856040050788565</v>
      </c>
      <c r="G1062">
        <f t="shared" si="134"/>
        <v>0.62299999999999045</v>
      </c>
      <c r="H1062">
        <f t="shared" si="135"/>
        <v>2</v>
      </c>
      <c r="I1062">
        <f t="shared" si="136"/>
        <v>0.22913635483868688</v>
      </c>
      <c r="J1062">
        <f t="shared" si="140"/>
        <v>0.1439599492114354</v>
      </c>
    </row>
    <row r="1063" spans="1:10" x14ac:dyDescent="0.2">
      <c r="A1063">
        <v>256</v>
      </c>
      <c r="B1063">
        <v>104</v>
      </c>
      <c r="C1063">
        <f t="shared" si="137"/>
        <v>98.673000000000002</v>
      </c>
      <c r="D1063">
        <f t="shared" si="141"/>
        <v>94</v>
      </c>
      <c r="E1063">
        <f t="shared" si="138"/>
        <v>96.433945967436586</v>
      </c>
      <c r="F1063">
        <f t="shared" si="139"/>
        <v>98.282392498882999</v>
      </c>
      <c r="G1063">
        <f t="shared" si="134"/>
        <v>5.3269999999999982</v>
      </c>
      <c r="H1063">
        <f t="shared" si="135"/>
        <v>10</v>
      </c>
      <c r="I1063">
        <f t="shared" si="136"/>
        <v>7.5660540325634145</v>
      </c>
      <c r="J1063">
        <f t="shared" si="140"/>
        <v>5.7176075011170013</v>
      </c>
    </row>
    <row r="1064" spans="1:10" x14ac:dyDescent="0.2">
      <c r="A1064">
        <v>256</v>
      </c>
      <c r="B1064">
        <v>99</v>
      </c>
      <c r="C1064">
        <f t="shared" si="137"/>
        <v>98.673000000000002</v>
      </c>
      <c r="D1064">
        <f t="shared" si="141"/>
        <v>94</v>
      </c>
      <c r="E1064">
        <f t="shared" si="138"/>
        <v>96.433945967436586</v>
      </c>
      <c r="F1064">
        <f t="shared" si="139"/>
        <v>98.282392498882999</v>
      </c>
      <c r="G1064">
        <f t="shared" si="134"/>
        <v>0.32699999999999818</v>
      </c>
      <c r="H1064">
        <f t="shared" si="135"/>
        <v>5</v>
      </c>
      <c r="I1064">
        <f t="shared" si="136"/>
        <v>2.5660540325634145</v>
      </c>
      <c r="J1064">
        <f t="shared" si="140"/>
        <v>0.71760750111700133</v>
      </c>
    </row>
    <row r="1065" spans="1:10" x14ac:dyDescent="0.2">
      <c r="A1065">
        <v>242</v>
      </c>
      <c r="B1065">
        <v>97</v>
      </c>
      <c r="C1065">
        <f t="shared" si="137"/>
        <v>95.802999999999997</v>
      </c>
      <c r="D1065">
        <f t="shared" si="141"/>
        <v>94</v>
      </c>
      <c r="E1065">
        <f t="shared" si="138"/>
        <v>95.471477692401052</v>
      </c>
      <c r="F1065">
        <f t="shared" si="139"/>
        <v>94.902354914900712</v>
      </c>
      <c r="G1065">
        <f t="shared" si="134"/>
        <v>1.1970000000000027</v>
      </c>
      <c r="H1065">
        <f t="shared" si="135"/>
        <v>3</v>
      </c>
      <c r="I1065">
        <f t="shared" si="136"/>
        <v>1.5285223075989478</v>
      </c>
      <c r="J1065">
        <f t="shared" si="140"/>
        <v>2.0976450850992876</v>
      </c>
    </row>
    <row r="1066" spans="1:10" x14ac:dyDescent="0.2">
      <c r="A1066">
        <v>235</v>
      </c>
      <c r="B1066">
        <v>88</v>
      </c>
      <c r="C1066">
        <f t="shared" si="137"/>
        <v>94.367999999999995</v>
      </c>
      <c r="D1066">
        <f t="shared" si="141"/>
        <v>94</v>
      </c>
      <c r="E1066">
        <f t="shared" si="138"/>
        <v>94.895142251300157</v>
      </c>
      <c r="F1066">
        <f t="shared" si="139"/>
        <v>93.256180437837983</v>
      </c>
      <c r="G1066">
        <f t="shared" si="134"/>
        <v>6.367999999999995</v>
      </c>
      <c r="H1066">
        <f t="shared" si="135"/>
        <v>6</v>
      </c>
      <c r="I1066">
        <f t="shared" si="136"/>
        <v>6.8951422513001575</v>
      </c>
      <c r="J1066">
        <f t="shared" si="140"/>
        <v>5.2561804378379833</v>
      </c>
    </row>
    <row r="1067" spans="1:10" x14ac:dyDescent="0.2">
      <c r="A1067">
        <v>260</v>
      </c>
      <c r="B1067">
        <v>111</v>
      </c>
      <c r="C1067">
        <f t="shared" si="137"/>
        <v>99.492999999999995</v>
      </c>
      <c r="D1067">
        <f t="shared" si="141"/>
        <v>94</v>
      </c>
      <c r="E1067">
        <f t="shared" si="138"/>
        <v>96.668169175961523</v>
      </c>
      <c r="F1067">
        <f t="shared" si="139"/>
        <v>99.270044037453687</v>
      </c>
      <c r="G1067">
        <f t="shared" si="134"/>
        <v>11.507000000000005</v>
      </c>
      <c r="H1067">
        <f t="shared" si="135"/>
        <v>17</v>
      </c>
      <c r="I1067">
        <f t="shared" si="136"/>
        <v>14.331830824038477</v>
      </c>
      <c r="J1067">
        <f t="shared" si="140"/>
        <v>11.729955962546313</v>
      </c>
    </row>
    <row r="1068" spans="1:10" x14ac:dyDescent="0.2">
      <c r="A1068">
        <v>233</v>
      </c>
      <c r="B1068">
        <v>90</v>
      </c>
      <c r="C1068">
        <f t="shared" si="137"/>
        <v>93.957999999999998</v>
      </c>
      <c r="D1068">
        <f t="shared" si="141"/>
        <v>94</v>
      </c>
      <c r="E1068">
        <f t="shared" si="138"/>
        <v>94.717380291987425</v>
      </c>
      <c r="F1068">
        <f t="shared" si="139"/>
        <v>92.791111402374554</v>
      </c>
      <c r="G1068">
        <f t="shared" si="134"/>
        <v>3.9579999999999984</v>
      </c>
      <c r="H1068">
        <f t="shared" si="135"/>
        <v>4</v>
      </c>
      <c r="I1068">
        <f t="shared" si="136"/>
        <v>4.7173802919874248</v>
      </c>
      <c r="J1068">
        <f t="shared" si="140"/>
        <v>2.791111402374554</v>
      </c>
    </row>
    <row r="1069" spans="1:10" x14ac:dyDescent="0.2">
      <c r="A1069">
        <v>249</v>
      </c>
      <c r="B1069">
        <v>92</v>
      </c>
      <c r="C1069">
        <f t="shared" si="137"/>
        <v>97.238</v>
      </c>
      <c r="D1069">
        <f t="shared" si="141"/>
        <v>94</v>
      </c>
      <c r="E1069">
        <f t="shared" si="138"/>
        <v>95.982121124904936</v>
      </c>
      <c r="F1069">
        <f t="shared" si="139"/>
        <v>96.577587952974739</v>
      </c>
      <c r="G1069">
        <f t="shared" si="134"/>
        <v>5.2379999999999995</v>
      </c>
      <c r="H1069">
        <f t="shared" si="135"/>
        <v>2</v>
      </c>
      <c r="I1069">
        <f t="shared" si="136"/>
        <v>3.9821211249049355</v>
      </c>
      <c r="J1069">
        <f t="shared" si="140"/>
        <v>4.5775879529747385</v>
      </c>
    </row>
    <row r="1070" spans="1:10" x14ac:dyDescent="0.2">
      <c r="A1070">
        <v>260</v>
      </c>
      <c r="B1070">
        <v>94</v>
      </c>
      <c r="C1070">
        <f t="shared" si="137"/>
        <v>99.492999999999995</v>
      </c>
      <c r="D1070">
        <f t="shared" si="141"/>
        <v>94</v>
      </c>
      <c r="E1070">
        <f t="shared" si="138"/>
        <v>96.668169175961523</v>
      </c>
      <c r="F1070">
        <f t="shared" si="139"/>
        <v>99.270044037453687</v>
      </c>
      <c r="G1070">
        <f t="shared" si="134"/>
        <v>5.492999999999995</v>
      </c>
      <c r="H1070">
        <f t="shared" si="135"/>
        <v>0</v>
      </c>
      <c r="I1070">
        <f t="shared" si="136"/>
        <v>2.6681691759615234</v>
      </c>
      <c r="J1070">
        <f t="shared" si="140"/>
        <v>5.2700440374536868</v>
      </c>
    </row>
    <row r="1071" spans="1:10" x14ac:dyDescent="0.2">
      <c r="A1071">
        <v>105</v>
      </c>
      <c r="B1071">
        <v>64</v>
      </c>
      <c r="C1071">
        <f t="shared" si="137"/>
        <v>67.717999999999989</v>
      </c>
      <c r="D1071">
        <f t="shared" si="141"/>
        <v>68</v>
      </c>
      <c r="E1071">
        <f t="shared" si="138"/>
        <v>62.410153246275286</v>
      </c>
      <c r="F1071">
        <f t="shared" si="139"/>
        <v>67.38241183554436</v>
      </c>
      <c r="G1071">
        <f t="shared" si="134"/>
        <v>3.7179999999999893</v>
      </c>
      <c r="H1071">
        <f t="shared" si="135"/>
        <v>4</v>
      </c>
      <c r="I1071">
        <f t="shared" si="136"/>
        <v>1.5898467537247143</v>
      </c>
      <c r="J1071">
        <f t="shared" si="140"/>
        <v>3.3824118355443602</v>
      </c>
    </row>
    <row r="1072" spans="1:10" x14ac:dyDescent="0.2">
      <c r="A1072">
        <v>267</v>
      </c>
      <c r="B1072">
        <v>98</v>
      </c>
      <c r="C1072">
        <f t="shared" si="137"/>
        <v>100.928</v>
      </c>
      <c r="D1072">
        <f t="shared" si="141"/>
        <v>94</v>
      </c>
      <c r="E1072">
        <f t="shared" si="138"/>
        <v>97.040064796838493</v>
      </c>
      <c r="F1072">
        <f t="shared" si="139"/>
        <v>101.02237629108139</v>
      </c>
      <c r="G1072">
        <f t="shared" si="134"/>
        <v>2.9279999999999973</v>
      </c>
      <c r="H1072">
        <f t="shared" si="135"/>
        <v>4</v>
      </c>
      <c r="I1072">
        <f t="shared" si="136"/>
        <v>0.95993520316150693</v>
      </c>
      <c r="J1072">
        <f t="shared" si="140"/>
        <v>3.0223762910813861</v>
      </c>
    </row>
    <row r="1073" spans="1:10" x14ac:dyDescent="0.2">
      <c r="A1073">
        <v>217</v>
      </c>
      <c r="B1073">
        <v>96</v>
      </c>
      <c r="C1073">
        <f t="shared" si="137"/>
        <v>90.677999999999997</v>
      </c>
      <c r="D1073">
        <f t="shared" si="141"/>
        <v>94</v>
      </c>
      <c r="E1073">
        <f t="shared" si="138"/>
        <v>93.057787676887472</v>
      </c>
      <c r="F1073">
        <f t="shared" si="139"/>
        <v>89.153089632765841</v>
      </c>
      <c r="G1073">
        <f t="shared" si="134"/>
        <v>5.3220000000000027</v>
      </c>
      <c r="H1073">
        <f t="shared" si="135"/>
        <v>2</v>
      </c>
      <c r="I1073">
        <f t="shared" si="136"/>
        <v>2.9422123231125283</v>
      </c>
      <c r="J1073">
        <f t="shared" si="140"/>
        <v>6.8469103672341589</v>
      </c>
    </row>
    <row r="1074" spans="1:10" x14ac:dyDescent="0.2">
      <c r="A1074">
        <v>251</v>
      </c>
      <c r="B1074">
        <v>105</v>
      </c>
      <c r="C1074">
        <f t="shared" si="137"/>
        <v>97.647999999999996</v>
      </c>
      <c r="D1074">
        <f t="shared" si="141"/>
        <v>94</v>
      </c>
      <c r="E1074">
        <f t="shared" si="138"/>
        <v>96.116929796654333</v>
      </c>
      <c r="F1074">
        <f t="shared" si="139"/>
        <v>97.061634808302372</v>
      </c>
      <c r="G1074">
        <f t="shared" si="134"/>
        <v>7.3520000000000039</v>
      </c>
      <c r="H1074">
        <f t="shared" si="135"/>
        <v>11</v>
      </c>
      <c r="I1074">
        <f t="shared" si="136"/>
        <v>8.8830702033456674</v>
      </c>
      <c r="J1074">
        <f t="shared" si="140"/>
        <v>7.9383651916976277</v>
      </c>
    </row>
    <row r="1075" spans="1:10" x14ac:dyDescent="0.2">
      <c r="A1075">
        <v>278</v>
      </c>
      <c r="B1075">
        <v>100</v>
      </c>
      <c r="C1075">
        <f t="shared" si="137"/>
        <v>103.18299999999999</v>
      </c>
      <c r="D1075">
        <f t="shared" si="141"/>
        <v>94</v>
      </c>
      <c r="E1075">
        <f t="shared" si="138"/>
        <v>97.537960267645389</v>
      </c>
      <c r="F1075">
        <f t="shared" si="139"/>
        <v>103.83874722639493</v>
      </c>
      <c r="G1075">
        <f t="shared" si="134"/>
        <v>3.1829999999999927</v>
      </c>
      <c r="H1075">
        <f t="shared" si="135"/>
        <v>6</v>
      </c>
      <c r="I1075">
        <f t="shared" si="136"/>
        <v>2.4620397323546115</v>
      </c>
      <c r="J1075">
        <f t="shared" si="140"/>
        <v>3.8387472263949292</v>
      </c>
    </row>
    <row r="1076" spans="1:10" x14ac:dyDescent="0.2">
      <c r="A1076">
        <v>254</v>
      </c>
      <c r="B1076">
        <v>96</v>
      </c>
      <c r="C1076">
        <f t="shared" si="137"/>
        <v>98.263000000000005</v>
      </c>
      <c r="D1076">
        <f t="shared" si="141"/>
        <v>94</v>
      </c>
      <c r="E1076">
        <f t="shared" si="138"/>
        <v>96.310477280959262</v>
      </c>
      <c r="F1076">
        <f t="shared" si="139"/>
        <v>97.792257718883505</v>
      </c>
      <c r="G1076">
        <f t="shared" si="134"/>
        <v>2.2630000000000052</v>
      </c>
      <c r="H1076">
        <f t="shared" si="135"/>
        <v>2</v>
      </c>
      <c r="I1076">
        <f t="shared" si="136"/>
        <v>0.31047728095926175</v>
      </c>
      <c r="J1076">
        <f t="shared" si="140"/>
        <v>1.7922577188835049</v>
      </c>
    </row>
    <row r="1077" spans="1:10" x14ac:dyDescent="0.2">
      <c r="A1077">
        <v>246</v>
      </c>
      <c r="B1077">
        <v>100</v>
      </c>
      <c r="C1077">
        <f t="shared" si="137"/>
        <v>96.62299999999999</v>
      </c>
      <c r="D1077">
        <f t="shared" si="141"/>
        <v>94</v>
      </c>
      <c r="E1077">
        <f t="shared" si="138"/>
        <v>95.770863645161313</v>
      </c>
      <c r="F1077">
        <f t="shared" si="139"/>
        <v>95.856040050788565</v>
      </c>
      <c r="G1077">
        <f t="shared" si="134"/>
        <v>3.3770000000000095</v>
      </c>
      <c r="H1077">
        <f t="shared" si="135"/>
        <v>6</v>
      </c>
      <c r="I1077">
        <f t="shared" si="136"/>
        <v>4.2291363548386869</v>
      </c>
      <c r="J1077">
        <f t="shared" si="140"/>
        <v>4.1439599492114354</v>
      </c>
    </row>
    <row r="1078" spans="1:10" x14ac:dyDescent="0.2">
      <c r="A1078">
        <v>241</v>
      </c>
      <c r="B1078">
        <v>99</v>
      </c>
      <c r="C1078">
        <f t="shared" si="137"/>
        <v>95.597999999999985</v>
      </c>
      <c r="D1078">
        <f t="shared" si="141"/>
        <v>94</v>
      </c>
      <c r="E1078">
        <f t="shared" si="138"/>
        <v>95.393333616656861</v>
      </c>
      <c r="F1078">
        <f t="shared" si="139"/>
        <v>94.665419888769875</v>
      </c>
      <c r="G1078">
        <f t="shared" si="134"/>
        <v>3.4020000000000152</v>
      </c>
      <c r="H1078">
        <f t="shared" si="135"/>
        <v>5</v>
      </c>
      <c r="I1078">
        <f t="shared" si="136"/>
        <v>3.6066663833431392</v>
      </c>
      <c r="J1078">
        <f t="shared" si="140"/>
        <v>4.3345801112301245</v>
      </c>
    </row>
    <row r="1079" spans="1:10" x14ac:dyDescent="0.2">
      <c r="A1079">
        <v>239</v>
      </c>
      <c r="B1079">
        <v>98</v>
      </c>
      <c r="C1079">
        <f t="shared" si="137"/>
        <v>95.187999999999988</v>
      </c>
      <c r="D1079">
        <f t="shared" si="141"/>
        <v>94</v>
      </c>
      <c r="E1079">
        <f t="shared" si="138"/>
        <v>95.232942132081575</v>
      </c>
      <c r="F1079">
        <f t="shared" si="139"/>
        <v>94.193322969158643</v>
      </c>
      <c r="G1079">
        <f t="shared" si="134"/>
        <v>2.8120000000000118</v>
      </c>
      <c r="H1079">
        <f t="shared" si="135"/>
        <v>4</v>
      </c>
      <c r="I1079">
        <f t="shared" si="136"/>
        <v>2.7670578679184246</v>
      </c>
      <c r="J1079">
        <f t="shared" si="140"/>
        <v>3.8066770308413567</v>
      </c>
    </row>
    <row r="1080" spans="1:10" x14ac:dyDescent="0.2">
      <c r="A1080">
        <v>185</v>
      </c>
      <c r="B1080">
        <v>83</v>
      </c>
      <c r="C1080">
        <f t="shared" si="137"/>
        <v>84.117999999999995</v>
      </c>
      <c r="D1080">
        <f t="shared" si="141"/>
        <v>94</v>
      </c>
      <c r="E1080">
        <f t="shared" si="138"/>
        <v>88.138766815354415</v>
      </c>
      <c r="F1080">
        <f t="shared" si="139"/>
        <v>82.299357019955096</v>
      </c>
      <c r="G1080">
        <f t="shared" si="134"/>
        <v>1.117999999999995</v>
      </c>
      <c r="H1080">
        <f t="shared" si="135"/>
        <v>11</v>
      </c>
      <c r="I1080">
        <f t="shared" si="136"/>
        <v>5.1387668153544155</v>
      </c>
      <c r="J1080">
        <f t="shared" si="140"/>
        <v>0.70064298004490411</v>
      </c>
    </row>
    <row r="1081" spans="1:10" x14ac:dyDescent="0.2">
      <c r="A1081">
        <v>240</v>
      </c>
      <c r="B1081">
        <v>104</v>
      </c>
      <c r="C1081">
        <f t="shared" si="137"/>
        <v>95.393000000000001</v>
      </c>
      <c r="D1081">
        <f t="shared" si="141"/>
        <v>94</v>
      </c>
      <c r="E1081">
        <f t="shared" si="138"/>
        <v>95.313828847933848</v>
      </c>
      <c r="F1081">
        <f t="shared" si="139"/>
        <v>94.429076399136264</v>
      </c>
      <c r="G1081">
        <f t="shared" si="134"/>
        <v>8.6069999999999993</v>
      </c>
      <c r="H1081">
        <f t="shared" si="135"/>
        <v>10</v>
      </c>
      <c r="I1081">
        <f t="shared" si="136"/>
        <v>8.6861711520661515</v>
      </c>
      <c r="J1081">
        <f t="shared" si="140"/>
        <v>9.5709236008637362</v>
      </c>
    </row>
    <row r="1082" spans="1:10" x14ac:dyDescent="0.2">
      <c r="A1082">
        <v>191</v>
      </c>
      <c r="B1082">
        <v>84</v>
      </c>
      <c r="C1082">
        <f t="shared" si="137"/>
        <v>85.347999999999999</v>
      </c>
      <c r="D1082">
        <f t="shared" si="141"/>
        <v>94</v>
      </c>
      <c r="E1082">
        <f t="shared" si="138"/>
        <v>89.253494542709007</v>
      </c>
      <c r="F1082">
        <f t="shared" si="139"/>
        <v>83.543022588867785</v>
      </c>
      <c r="G1082">
        <f t="shared" si="134"/>
        <v>1.347999999999999</v>
      </c>
      <c r="H1082">
        <f t="shared" si="135"/>
        <v>10</v>
      </c>
      <c r="I1082">
        <f t="shared" si="136"/>
        <v>5.2534945427090065</v>
      </c>
      <c r="J1082">
        <f t="shared" si="140"/>
        <v>0.45697741113221468</v>
      </c>
    </row>
    <row r="1083" spans="1:10" x14ac:dyDescent="0.2">
      <c r="A1083">
        <v>270</v>
      </c>
      <c r="B1083">
        <v>101</v>
      </c>
      <c r="C1083">
        <f t="shared" si="137"/>
        <v>101.54299999999999</v>
      </c>
      <c r="D1083">
        <f t="shared" si="141"/>
        <v>94</v>
      </c>
      <c r="E1083">
        <f t="shared" si="138"/>
        <v>97.185754957844765</v>
      </c>
      <c r="F1083">
        <f t="shared" si="139"/>
        <v>101.78281333446509</v>
      </c>
      <c r="G1083">
        <f t="shared" si="134"/>
        <v>0.54299999999999216</v>
      </c>
      <c r="H1083">
        <f t="shared" si="135"/>
        <v>7</v>
      </c>
      <c r="I1083">
        <f t="shared" si="136"/>
        <v>3.8142450421552354</v>
      </c>
      <c r="J1083">
        <f t="shared" si="140"/>
        <v>0.78281333446508938</v>
      </c>
    </row>
    <row r="1084" spans="1:10" x14ac:dyDescent="0.2">
      <c r="A1084">
        <v>277</v>
      </c>
      <c r="B1084">
        <v>103</v>
      </c>
      <c r="C1084">
        <f t="shared" si="137"/>
        <v>102.97799999999999</v>
      </c>
      <c r="D1084">
        <f t="shared" si="141"/>
        <v>94</v>
      </c>
      <c r="E1084">
        <f t="shared" si="138"/>
        <v>97.496661864002419</v>
      </c>
      <c r="F1084">
        <f t="shared" si="139"/>
        <v>103.5795014330788</v>
      </c>
      <c r="G1084">
        <f t="shared" si="134"/>
        <v>2.2000000000005571E-2</v>
      </c>
      <c r="H1084">
        <f t="shared" si="135"/>
        <v>9</v>
      </c>
      <c r="I1084">
        <f t="shared" si="136"/>
        <v>5.5033381359975806</v>
      </c>
      <c r="J1084">
        <f t="shared" si="140"/>
        <v>0.57950143307880353</v>
      </c>
    </row>
    <row r="1085" spans="1:10" x14ac:dyDescent="0.2">
      <c r="A1085">
        <v>223</v>
      </c>
      <c r="B1085">
        <v>93</v>
      </c>
      <c r="C1085">
        <f t="shared" si="137"/>
        <v>91.907999999999987</v>
      </c>
      <c r="D1085">
        <f t="shared" si="141"/>
        <v>94</v>
      </c>
      <c r="E1085">
        <f t="shared" si="138"/>
        <v>93.732540281174622</v>
      </c>
      <c r="F1085">
        <f t="shared" si="139"/>
        <v>90.500325285063525</v>
      </c>
      <c r="G1085">
        <f t="shared" si="134"/>
        <v>1.092000000000013</v>
      </c>
      <c r="H1085">
        <f t="shared" si="135"/>
        <v>1</v>
      </c>
      <c r="I1085">
        <f t="shared" si="136"/>
        <v>0.73254028117462155</v>
      </c>
      <c r="J1085">
        <f t="shared" si="140"/>
        <v>2.4996747149364751</v>
      </c>
    </row>
    <row r="1086" spans="1:10" x14ac:dyDescent="0.2">
      <c r="A1086">
        <v>244</v>
      </c>
      <c r="B1086">
        <v>89</v>
      </c>
      <c r="C1086">
        <f t="shared" si="137"/>
        <v>96.212999999999994</v>
      </c>
      <c r="D1086">
        <f t="shared" si="141"/>
        <v>94</v>
      </c>
      <c r="E1086">
        <f t="shared" si="138"/>
        <v>95.623767567367295</v>
      </c>
      <c r="F1086">
        <f t="shared" si="139"/>
        <v>95.378005502510248</v>
      </c>
      <c r="G1086">
        <f t="shared" si="134"/>
        <v>7.2129999999999939</v>
      </c>
      <c r="H1086">
        <f t="shared" si="135"/>
        <v>5</v>
      </c>
      <c r="I1086">
        <f t="shared" si="136"/>
        <v>6.6237675673672953</v>
      </c>
      <c r="J1086">
        <f t="shared" si="140"/>
        <v>6.3780055025102484</v>
      </c>
    </row>
    <row r="1087" spans="1:10" x14ac:dyDescent="0.2">
      <c r="A1087">
        <v>226</v>
      </c>
      <c r="B1087">
        <v>100</v>
      </c>
      <c r="C1087">
        <f t="shared" si="137"/>
        <v>92.522999999999996</v>
      </c>
      <c r="D1087">
        <f t="shared" si="141"/>
        <v>94</v>
      </c>
      <c r="E1087">
        <f t="shared" si="138"/>
        <v>94.045550487430717</v>
      </c>
      <c r="F1087">
        <f t="shared" si="139"/>
        <v>91.181558515875096</v>
      </c>
      <c r="G1087">
        <f t="shared" si="134"/>
        <v>7.4770000000000039</v>
      </c>
      <c r="H1087">
        <f t="shared" si="135"/>
        <v>6</v>
      </c>
      <c r="I1087">
        <f t="shared" si="136"/>
        <v>5.9544495125692833</v>
      </c>
      <c r="J1087">
        <f t="shared" si="140"/>
        <v>8.8184414841249037</v>
      </c>
    </row>
    <row r="1088" spans="1:10" x14ac:dyDescent="0.2">
      <c r="A1088">
        <v>235</v>
      </c>
      <c r="B1088">
        <v>90</v>
      </c>
      <c r="C1088">
        <f t="shared" si="137"/>
        <v>94.367999999999995</v>
      </c>
      <c r="D1088">
        <f t="shared" si="141"/>
        <v>94</v>
      </c>
      <c r="E1088">
        <f t="shared" si="138"/>
        <v>94.895142251300157</v>
      </c>
      <c r="F1088">
        <f t="shared" si="139"/>
        <v>93.256180437837983</v>
      </c>
      <c r="G1088">
        <f t="shared" si="134"/>
        <v>4.367999999999995</v>
      </c>
      <c r="H1088">
        <f t="shared" si="135"/>
        <v>4</v>
      </c>
      <c r="I1088">
        <f t="shared" si="136"/>
        <v>4.8951422513001575</v>
      </c>
      <c r="J1088">
        <f t="shared" si="140"/>
        <v>3.2561804378379833</v>
      </c>
    </row>
    <row r="1089" spans="1:10" x14ac:dyDescent="0.2">
      <c r="A1089">
        <v>252</v>
      </c>
      <c r="B1089">
        <v>101</v>
      </c>
      <c r="C1089">
        <f t="shared" si="137"/>
        <v>97.852999999999994</v>
      </c>
      <c r="D1089">
        <f t="shared" si="141"/>
        <v>94</v>
      </c>
      <c r="E1089">
        <f t="shared" si="138"/>
        <v>96.182582441817857</v>
      </c>
      <c r="F1089">
        <f t="shared" si="139"/>
        <v>97.30456724346854</v>
      </c>
      <c r="G1089">
        <f t="shared" si="134"/>
        <v>3.1470000000000056</v>
      </c>
      <c r="H1089">
        <f t="shared" si="135"/>
        <v>7</v>
      </c>
      <c r="I1089">
        <f t="shared" si="136"/>
        <v>4.817417558182143</v>
      </c>
      <c r="J1089">
        <f t="shared" si="140"/>
        <v>3.69543275653146</v>
      </c>
    </row>
    <row r="1090" spans="1:10" x14ac:dyDescent="0.2">
      <c r="A1090">
        <v>244</v>
      </c>
      <c r="B1090">
        <v>103</v>
      </c>
      <c r="C1090">
        <f t="shared" si="137"/>
        <v>96.212999999999994</v>
      </c>
      <c r="D1090">
        <f t="shared" si="141"/>
        <v>94</v>
      </c>
      <c r="E1090">
        <f t="shared" si="138"/>
        <v>95.623767567367295</v>
      </c>
      <c r="F1090">
        <f t="shared" si="139"/>
        <v>95.378005502510248</v>
      </c>
      <c r="G1090">
        <f t="shared" ref="G1090:G1153" si="142">ABS(B1090-C1090)</f>
        <v>6.7870000000000061</v>
      </c>
      <c r="H1090">
        <f t="shared" ref="H1090:H1153" si="143" xml:space="preserve"> ABS(B1090 - D1090)</f>
        <v>9</v>
      </c>
      <c r="I1090">
        <f t="shared" ref="I1090:I1153" si="144" xml:space="preserve"> ABS(B1090 - E1090)</f>
        <v>7.3762324326327047</v>
      </c>
      <c r="J1090">
        <f t="shared" si="140"/>
        <v>7.6219944974897516</v>
      </c>
    </row>
    <row r="1091" spans="1:10" x14ac:dyDescent="0.2">
      <c r="A1091">
        <v>246</v>
      </c>
      <c r="B1091">
        <v>98</v>
      </c>
      <c r="C1091">
        <f t="shared" ref="C1091:C1154" si="145">0.205*A1091 + 46.193</f>
        <v>96.62299999999999</v>
      </c>
      <c r="D1091">
        <f t="shared" si="141"/>
        <v>94</v>
      </c>
      <c r="E1091">
        <f t="shared" ref="E1091:E1154" si="146" xml:space="preserve"> 99.7507/ (1+ 4.35998 * POWER(2.71828, (-0.0189154 * A1091)))</f>
        <v>95.770863645161313</v>
      </c>
      <c r="F1091">
        <f t="shared" ref="F1091:F1154" si="147" xml:space="preserve"> 51.827 * POWER(2.718, 0.0025 * A1091)</f>
        <v>95.856040050788565</v>
      </c>
      <c r="G1091">
        <f t="shared" si="142"/>
        <v>1.3770000000000095</v>
      </c>
      <c r="H1091">
        <f t="shared" si="143"/>
        <v>4</v>
      </c>
      <c r="I1091">
        <f t="shared" si="144"/>
        <v>2.2291363548386869</v>
      </c>
      <c r="J1091">
        <f t="shared" ref="J1091:J1154" si="148" xml:space="preserve"> ABS(B1091 - F1091)</f>
        <v>2.1439599492114354</v>
      </c>
    </row>
    <row r="1092" spans="1:10" x14ac:dyDescent="0.2">
      <c r="A1092">
        <v>235</v>
      </c>
      <c r="B1092">
        <v>96</v>
      </c>
      <c r="C1092">
        <f t="shared" si="145"/>
        <v>94.367999999999995</v>
      </c>
      <c r="D1092">
        <f t="shared" ref="D1092:D1155" si="149">IF(A1092&gt;=180,94,68)</f>
        <v>94</v>
      </c>
      <c r="E1092">
        <f t="shared" si="146"/>
        <v>94.895142251300157</v>
      </c>
      <c r="F1092">
        <f t="shared" si="147"/>
        <v>93.256180437837983</v>
      </c>
      <c r="G1092">
        <f t="shared" si="142"/>
        <v>1.632000000000005</v>
      </c>
      <c r="H1092">
        <f t="shared" si="143"/>
        <v>2</v>
      </c>
      <c r="I1092">
        <f t="shared" si="144"/>
        <v>1.1048577486998425</v>
      </c>
      <c r="J1092">
        <f t="shared" si="148"/>
        <v>2.7438195621620167</v>
      </c>
    </row>
    <row r="1093" spans="1:10" x14ac:dyDescent="0.2">
      <c r="A1093">
        <v>227</v>
      </c>
      <c r="B1093">
        <v>103</v>
      </c>
      <c r="C1093">
        <f t="shared" si="145"/>
        <v>92.727999999999994</v>
      </c>
      <c r="D1093">
        <f t="shared" si="149"/>
        <v>94</v>
      </c>
      <c r="E1093">
        <f t="shared" si="146"/>
        <v>94.146445405848468</v>
      </c>
      <c r="F1093">
        <f t="shared" si="147"/>
        <v>91.409773897743094</v>
      </c>
      <c r="G1093">
        <f t="shared" si="142"/>
        <v>10.272000000000006</v>
      </c>
      <c r="H1093">
        <f t="shared" si="143"/>
        <v>9</v>
      </c>
      <c r="I1093">
        <f t="shared" si="144"/>
        <v>8.8535545941515323</v>
      </c>
      <c r="J1093">
        <f t="shared" si="148"/>
        <v>11.590226102256906</v>
      </c>
    </row>
    <row r="1094" spans="1:10" x14ac:dyDescent="0.2">
      <c r="A1094">
        <v>246</v>
      </c>
      <c r="B1094">
        <v>95</v>
      </c>
      <c r="C1094">
        <f t="shared" si="145"/>
        <v>96.62299999999999</v>
      </c>
      <c r="D1094">
        <f t="shared" si="149"/>
        <v>94</v>
      </c>
      <c r="E1094">
        <f t="shared" si="146"/>
        <v>95.770863645161313</v>
      </c>
      <c r="F1094">
        <f t="shared" si="147"/>
        <v>95.856040050788565</v>
      </c>
      <c r="G1094">
        <f t="shared" si="142"/>
        <v>1.6229999999999905</v>
      </c>
      <c r="H1094">
        <f t="shared" si="143"/>
        <v>1</v>
      </c>
      <c r="I1094">
        <f t="shared" si="144"/>
        <v>0.77086364516131312</v>
      </c>
      <c r="J1094">
        <f t="shared" si="148"/>
        <v>0.8560400507885646</v>
      </c>
    </row>
    <row r="1095" spans="1:10" x14ac:dyDescent="0.2">
      <c r="A1095">
        <v>215</v>
      </c>
      <c r="B1095">
        <v>88</v>
      </c>
      <c r="C1095">
        <f t="shared" si="145"/>
        <v>90.268000000000001</v>
      </c>
      <c r="D1095">
        <f t="shared" si="149"/>
        <v>94</v>
      </c>
      <c r="E1095">
        <f t="shared" si="146"/>
        <v>92.817674581527299</v>
      </c>
      <c r="F1095">
        <f t="shared" si="147"/>
        <v>88.708482731545686</v>
      </c>
      <c r="G1095">
        <f t="shared" si="142"/>
        <v>2.2680000000000007</v>
      </c>
      <c r="H1095">
        <f t="shared" si="143"/>
        <v>6</v>
      </c>
      <c r="I1095">
        <f t="shared" si="144"/>
        <v>4.8176745815272994</v>
      </c>
      <c r="J1095">
        <f t="shared" si="148"/>
        <v>0.70848273154568631</v>
      </c>
    </row>
    <row r="1096" spans="1:10" x14ac:dyDescent="0.2">
      <c r="A1096">
        <v>238</v>
      </c>
      <c r="B1096">
        <v>99</v>
      </c>
      <c r="C1096">
        <f t="shared" si="145"/>
        <v>94.983000000000004</v>
      </c>
      <c r="D1096">
        <f t="shared" si="149"/>
        <v>94</v>
      </c>
      <c r="E1096">
        <f t="shared" si="146"/>
        <v>95.150651972706285</v>
      </c>
      <c r="F1096">
        <f t="shared" si="147"/>
        <v>93.958158125682829</v>
      </c>
      <c r="G1096">
        <f t="shared" si="142"/>
        <v>4.0169999999999959</v>
      </c>
      <c r="H1096">
        <f t="shared" si="143"/>
        <v>5</v>
      </c>
      <c r="I1096">
        <f t="shared" si="144"/>
        <v>3.8493480272937148</v>
      </c>
      <c r="J1096">
        <f t="shared" si="148"/>
        <v>5.0418418743171713</v>
      </c>
    </row>
    <row r="1097" spans="1:10" x14ac:dyDescent="0.2">
      <c r="A1097">
        <v>246</v>
      </c>
      <c r="B1097">
        <v>107</v>
      </c>
      <c r="C1097">
        <f t="shared" si="145"/>
        <v>96.62299999999999</v>
      </c>
      <c r="D1097">
        <f t="shared" si="149"/>
        <v>94</v>
      </c>
      <c r="E1097">
        <f t="shared" si="146"/>
        <v>95.770863645161313</v>
      </c>
      <c r="F1097">
        <f t="shared" si="147"/>
        <v>95.856040050788565</v>
      </c>
      <c r="G1097">
        <f t="shared" si="142"/>
        <v>10.37700000000001</v>
      </c>
      <c r="H1097">
        <f t="shared" si="143"/>
        <v>13</v>
      </c>
      <c r="I1097">
        <f t="shared" si="144"/>
        <v>11.229136354838687</v>
      </c>
      <c r="J1097">
        <f t="shared" si="148"/>
        <v>11.143959949211435</v>
      </c>
    </row>
    <row r="1098" spans="1:10" x14ac:dyDescent="0.2">
      <c r="A1098">
        <v>247</v>
      </c>
      <c r="B1098">
        <v>97</v>
      </c>
      <c r="C1098">
        <f t="shared" si="145"/>
        <v>96.828000000000003</v>
      </c>
      <c r="D1098">
        <f t="shared" si="149"/>
        <v>94</v>
      </c>
      <c r="E1098">
        <f t="shared" si="146"/>
        <v>95.842514561704917</v>
      </c>
      <c r="F1098">
        <f t="shared" si="147"/>
        <v>96.095955041721069</v>
      </c>
      <c r="G1098">
        <f t="shared" si="142"/>
        <v>0.17199999999999704</v>
      </c>
      <c r="H1098">
        <f t="shared" si="143"/>
        <v>3</v>
      </c>
      <c r="I1098">
        <f t="shared" si="144"/>
        <v>1.1574854382950832</v>
      </c>
      <c r="J1098">
        <f t="shared" si="148"/>
        <v>0.90404495827893072</v>
      </c>
    </row>
    <row r="1099" spans="1:10" x14ac:dyDescent="0.2">
      <c r="A1099">
        <v>235</v>
      </c>
      <c r="B1099">
        <v>89</v>
      </c>
      <c r="C1099">
        <f t="shared" si="145"/>
        <v>94.367999999999995</v>
      </c>
      <c r="D1099">
        <f t="shared" si="149"/>
        <v>94</v>
      </c>
      <c r="E1099">
        <f t="shared" si="146"/>
        <v>94.895142251300157</v>
      </c>
      <c r="F1099">
        <f t="shared" si="147"/>
        <v>93.256180437837983</v>
      </c>
      <c r="G1099">
        <f t="shared" si="142"/>
        <v>5.367999999999995</v>
      </c>
      <c r="H1099">
        <f t="shared" si="143"/>
        <v>5</v>
      </c>
      <c r="I1099">
        <f t="shared" si="144"/>
        <v>5.8951422513001575</v>
      </c>
      <c r="J1099">
        <f t="shared" si="148"/>
        <v>4.2561804378379833</v>
      </c>
    </row>
    <row r="1100" spans="1:10" x14ac:dyDescent="0.2">
      <c r="A1100">
        <v>228</v>
      </c>
      <c r="B1100">
        <v>100</v>
      </c>
      <c r="C1100">
        <f t="shared" si="145"/>
        <v>92.932999999999993</v>
      </c>
      <c r="D1100">
        <f t="shared" si="149"/>
        <v>94</v>
      </c>
      <c r="E1100">
        <f t="shared" si="146"/>
        <v>94.245660455607009</v>
      </c>
      <c r="F1100">
        <f t="shared" si="147"/>
        <v>91.638560472529605</v>
      </c>
      <c r="G1100">
        <f t="shared" si="142"/>
        <v>7.0670000000000073</v>
      </c>
      <c r="H1100">
        <f t="shared" si="143"/>
        <v>6</v>
      </c>
      <c r="I1100">
        <f t="shared" si="144"/>
        <v>5.754339544392991</v>
      </c>
      <c r="J1100">
        <f t="shared" si="148"/>
        <v>8.3614395274703952</v>
      </c>
    </row>
    <row r="1101" spans="1:10" x14ac:dyDescent="0.2">
      <c r="A1101">
        <v>206</v>
      </c>
      <c r="B1101">
        <v>98</v>
      </c>
      <c r="C1101">
        <f t="shared" si="145"/>
        <v>88.423000000000002</v>
      </c>
      <c r="D1101">
        <f t="shared" si="149"/>
        <v>94</v>
      </c>
      <c r="E1101">
        <f t="shared" si="146"/>
        <v>91.635667019723599</v>
      </c>
      <c r="F1101">
        <f t="shared" si="147"/>
        <v>86.73503108389211</v>
      </c>
      <c r="G1101">
        <f t="shared" si="142"/>
        <v>9.5769999999999982</v>
      </c>
      <c r="H1101">
        <f t="shared" si="143"/>
        <v>4</v>
      </c>
      <c r="I1101">
        <f t="shared" si="144"/>
        <v>6.3643329802764015</v>
      </c>
      <c r="J1101">
        <f t="shared" si="148"/>
        <v>11.26496891610789</v>
      </c>
    </row>
    <row r="1102" spans="1:10" x14ac:dyDescent="0.2">
      <c r="A1102">
        <v>229</v>
      </c>
      <c r="B1102">
        <v>88</v>
      </c>
      <c r="C1102">
        <f t="shared" si="145"/>
        <v>93.138000000000005</v>
      </c>
      <c r="D1102">
        <f t="shared" si="149"/>
        <v>94</v>
      </c>
      <c r="E1102">
        <f t="shared" si="146"/>
        <v>94.343219934840533</v>
      </c>
      <c r="F1102">
        <f t="shared" si="147"/>
        <v>91.867919669854913</v>
      </c>
      <c r="G1102">
        <f t="shared" si="142"/>
        <v>5.1380000000000052</v>
      </c>
      <c r="H1102">
        <f t="shared" si="143"/>
        <v>6</v>
      </c>
      <c r="I1102">
        <f t="shared" si="144"/>
        <v>6.3432199348405334</v>
      </c>
      <c r="J1102">
        <f t="shared" si="148"/>
        <v>3.8679196698549134</v>
      </c>
    </row>
    <row r="1103" spans="1:10" x14ac:dyDescent="0.2">
      <c r="A1103">
        <v>247</v>
      </c>
      <c r="B1103">
        <v>100</v>
      </c>
      <c r="C1103">
        <f t="shared" si="145"/>
        <v>96.828000000000003</v>
      </c>
      <c r="D1103">
        <f t="shared" si="149"/>
        <v>94</v>
      </c>
      <c r="E1103">
        <f t="shared" si="146"/>
        <v>95.842514561704917</v>
      </c>
      <c r="F1103">
        <f t="shared" si="147"/>
        <v>96.095955041721069</v>
      </c>
      <c r="G1103">
        <f t="shared" si="142"/>
        <v>3.171999999999997</v>
      </c>
      <c r="H1103">
        <f t="shared" si="143"/>
        <v>6</v>
      </c>
      <c r="I1103">
        <f t="shared" si="144"/>
        <v>4.1574854382950832</v>
      </c>
      <c r="J1103">
        <f t="shared" si="148"/>
        <v>3.9040449582789307</v>
      </c>
    </row>
    <row r="1104" spans="1:10" x14ac:dyDescent="0.2">
      <c r="A1104">
        <v>239</v>
      </c>
      <c r="B1104">
        <v>88</v>
      </c>
      <c r="C1104">
        <f t="shared" si="145"/>
        <v>95.187999999999988</v>
      </c>
      <c r="D1104">
        <f t="shared" si="149"/>
        <v>94</v>
      </c>
      <c r="E1104">
        <f t="shared" si="146"/>
        <v>95.232942132081575</v>
      </c>
      <c r="F1104">
        <f t="shared" si="147"/>
        <v>94.193322969158643</v>
      </c>
      <c r="G1104">
        <f t="shared" si="142"/>
        <v>7.1879999999999882</v>
      </c>
      <c r="H1104">
        <f t="shared" si="143"/>
        <v>6</v>
      </c>
      <c r="I1104">
        <f t="shared" si="144"/>
        <v>7.2329421320815754</v>
      </c>
      <c r="J1104">
        <f t="shared" si="148"/>
        <v>6.1933229691586433</v>
      </c>
    </row>
    <row r="1105" spans="1:10" x14ac:dyDescent="0.2">
      <c r="A1105">
        <v>239</v>
      </c>
      <c r="B1105">
        <v>95</v>
      </c>
      <c r="C1105">
        <f t="shared" si="145"/>
        <v>95.187999999999988</v>
      </c>
      <c r="D1105">
        <f t="shared" si="149"/>
        <v>94</v>
      </c>
      <c r="E1105">
        <f t="shared" si="146"/>
        <v>95.232942132081575</v>
      </c>
      <c r="F1105">
        <f t="shared" si="147"/>
        <v>94.193322969158643</v>
      </c>
      <c r="G1105">
        <f t="shared" si="142"/>
        <v>0.18799999999998818</v>
      </c>
      <c r="H1105">
        <f t="shared" si="143"/>
        <v>1</v>
      </c>
      <c r="I1105">
        <f t="shared" si="144"/>
        <v>0.23294213208157544</v>
      </c>
      <c r="J1105">
        <f t="shared" si="148"/>
        <v>0.80667703084135667</v>
      </c>
    </row>
    <row r="1106" spans="1:10" x14ac:dyDescent="0.2">
      <c r="A1106">
        <v>244</v>
      </c>
      <c r="B1106">
        <v>94</v>
      </c>
      <c r="C1106">
        <f t="shared" si="145"/>
        <v>96.212999999999994</v>
      </c>
      <c r="D1106">
        <f t="shared" si="149"/>
        <v>94</v>
      </c>
      <c r="E1106">
        <f t="shared" si="146"/>
        <v>95.623767567367295</v>
      </c>
      <c r="F1106">
        <f t="shared" si="147"/>
        <v>95.378005502510248</v>
      </c>
      <c r="G1106">
        <f t="shared" si="142"/>
        <v>2.2129999999999939</v>
      </c>
      <c r="H1106">
        <f t="shared" si="143"/>
        <v>0</v>
      </c>
      <c r="I1106">
        <f t="shared" si="144"/>
        <v>1.6237675673672953</v>
      </c>
      <c r="J1106">
        <f t="shared" si="148"/>
        <v>1.3780055025102484</v>
      </c>
    </row>
    <row r="1107" spans="1:10" x14ac:dyDescent="0.2">
      <c r="A1107">
        <v>229</v>
      </c>
      <c r="B1107">
        <v>89</v>
      </c>
      <c r="C1107">
        <f t="shared" si="145"/>
        <v>93.138000000000005</v>
      </c>
      <c r="D1107">
        <f t="shared" si="149"/>
        <v>94</v>
      </c>
      <c r="E1107">
        <f t="shared" si="146"/>
        <v>94.343219934840533</v>
      </c>
      <c r="F1107">
        <f t="shared" si="147"/>
        <v>91.867919669854913</v>
      </c>
      <c r="G1107">
        <f t="shared" si="142"/>
        <v>4.1380000000000052</v>
      </c>
      <c r="H1107">
        <f t="shared" si="143"/>
        <v>5</v>
      </c>
      <c r="I1107">
        <f t="shared" si="144"/>
        <v>5.3432199348405334</v>
      </c>
      <c r="J1107">
        <f t="shared" si="148"/>
        <v>2.8679196698549134</v>
      </c>
    </row>
    <row r="1108" spans="1:10" x14ac:dyDescent="0.2">
      <c r="A1108">
        <v>230</v>
      </c>
      <c r="B1108">
        <v>104</v>
      </c>
      <c r="C1108">
        <f t="shared" si="145"/>
        <v>93.342999999999989</v>
      </c>
      <c r="D1108">
        <f t="shared" si="149"/>
        <v>94</v>
      </c>
      <c r="E1108">
        <f t="shared" si="146"/>
        <v>94.439147920014065</v>
      </c>
      <c r="F1108">
        <f t="shared" si="147"/>
        <v>92.097852922917539</v>
      </c>
      <c r="G1108">
        <f t="shared" si="142"/>
        <v>10.657000000000011</v>
      </c>
      <c r="H1108">
        <f t="shared" si="143"/>
        <v>10</v>
      </c>
      <c r="I1108">
        <f t="shared" si="144"/>
        <v>9.5608520799859349</v>
      </c>
      <c r="J1108">
        <f t="shared" si="148"/>
        <v>11.902147077082461</v>
      </c>
    </row>
    <row r="1109" spans="1:10" x14ac:dyDescent="0.2">
      <c r="A1109">
        <v>239</v>
      </c>
      <c r="B1109">
        <v>103</v>
      </c>
      <c r="C1109">
        <f t="shared" si="145"/>
        <v>95.187999999999988</v>
      </c>
      <c r="D1109">
        <f t="shared" si="149"/>
        <v>94</v>
      </c>
      <c r="E1109">
        <f t="shared" si="146"/>
        <v>95.232942132081575</v>
      </c>
      <c r="F1109">
        <f t="shared" si="147"/>
        <v>94.193322969158643</v>
      </c>
      <c r="G1109">
        <f t="shared" si="142"/>
        <v>7.8120000000000118</v>
      </c>
      <c r="H1109">
        <f t="shared" si="143"/>
        <v>9</v>
      </c>
      <c r="I1109">
        <f t="shared" si="144"/>
        <v>7.7670578679184246</v>
      </c>
      <c r="J1109">
        <f t="shared" si="148"/>
        <v>8.8066770308413567</v>
      </c>
    </row>
    <row r="1110" spans="1:10" x14ac:dyDescent="0.2">
      <c r="A1110">
        <v>243</v>
      </c>
      <c r="B1110">
        <v>99</v>
      </c>
      <c r="C1110">
        <f t="shared" si="145"/>
        <v>96.007999999999996</v>
      </c>
      <c r="D1110">
        <f t="shared" si="149"/>
        <v>94</v>
      </c>
      <c r="E1110">
        <f t="shared" si="146"/>
        <v>95.548282086552888</v>
      </c>
      <c r="F1110">
        <f t="shared" si="147"/>
        <v>95.139882958066437</v>
      </c>
      <c r="G1110">
        <f t="shared" si="142"/>
        <v>2.9920000000000044</v>
      </c>
      <c r="H1110">
        <f t="shared" si="143"/>
        <v>5</v>
      </c>
      <c r="I1110">
        <f t="shared" si="144"/>
        <v>3.4517179134471121</v>
      </c>
      <c r="J1110">
        <f t="shared" si="148"/>
        <v>3.8601170419335631</v>
      </c>
    </row>
    <row r="1111" spans="1:10" x14ac:dyDescent="0.2">
      <c r="A1111">
        <v>283</v>
      </c>
      <c r="B1111">
        <v>92</v>
      </c>
      <c r="C1111">
        <f t="shared" si="145"/>
        <v>104.208</v>
      </c>
      <c r="D1111">
        <f t="shared" si="149"/>
        <v>94</v>
      </c>
      <c r="E1111">
        <f t="shared" si="146"/>
        <v>97.733605050512736</v>
      </c>
      <c r="F1111">
        <f t="shared" si="147"/>
        <v>105.14474160313542</v>
      </c>
      <c r="G1111">
        <f t="shared" si="142"/>
        <v>12.207999999999998</v>
      </c>
      <c r="H1111">
        <f t="shared" si="143"/>
        <v>2</v>
      </c>
      <c r="I1111">
        <f t="shared" si="144"/>
        <v>5.7336050505127361</v>
      </c>
      <c r="J1111">
        <f t="shared" si="148"/>
        <v>13.144741603135415</v>
      </c>
    </row>
    <row r="1112" spans="1:10" x14ac:dyDescent="0.2">
      <c r="A1112">
        <v>253</v>
      </c>
      <c r="B1112">
        <v>106</v>
      </c>
      <c r="C1112">
        <f t="shared" si="145"/>
        <v>98.057999999999993</v>
      </c>
      <c r="D1112">
        <f t="shared" si="149"/>
        <v>94</v>
      </c>
      <c r="E1112">
        <f t="shared" si="146"/>
        <v>96.247092154513581</v>
      </c>
      <c r="F1112">
        <f t="shared" si="147"/>
        <v>97.548107706391235</v>
      </c>
      <c r="G1112">
        <f t="shared" si="142"/>
        <v>7.9420000000000073</v>
      </c>
      <c r="H1112">
        <f t="shared" si="143"/>
        <v>12</v>
      </c>
      <c r="I1112">
        <f t="shared" si="144"/>
        <v>9.7529078454864191</v>
      </c>
      <c r="J1112">
        <f t="shared" si="148"/>
        <v>8.4518922936087648</v>
      </c>
    </row>
    <row r="1113" spans="1:10" x14ac:dyDescent="0.2">
      <c r="A1113">
        <v>232</v>
      </c>
      <c r="B1113">
        <v>91</v>
      </c>
      <c r="C1113">
        <f t="shared" si="145"/>
        <v>93.752999999999986</v>
      </c>
      <c r="D1113">
        <f t="shared" si="149"/>
        <v>94</v>
      </c>
      <c r="E1113">
        <f t="shared" si="146"/>
        <v>94.626204588661665</v>
      </c>
      <c r="F1113">
        <f t="shared" si="147"/>
        <v>92.559447346993124</v>
      </c>
      <c r="G1113">
        <f t="shared" si="142"/>
        <v>2.7529999999999859</v>
      </c>
      <c r="H1113">
        <f t="shared" si="143"/>
        <v>3</v>
      </c>
      <c r="I1113">
        <f t="shared" si="144"/>
        <v>3.6262045886616647</v>
      </c>
      <c r="J1113">
        <f t="shared" si="148"/>
        <v>1.5594473469931245</v>
      </c>
    </row>
    <row r="1114" spans="1:10" x14ac:dyDescent="0.2">
      <c r="A1114">
        <v>214</v>
      </c>
      <c r="B1114">
        <v>86</v>
      </c>
      <c r="C1114">
        <f t="shared" si="145"/>
        <v>90.062999999999988</v>
      </c>
      <c r="D1114">
        <f t="shared" si="149"/>
        <v>94</v>
      </c>
      <c r="E1114">
        <f t="shared" si="146"/>
        <v>92.694650353885606</v>
      </c>
      <c r="F1114">
        <f t="shared" si="147"/>
        <v>88.487011444633225</v>
      </c>
      <c r="G1114">
        <f t="shared" si="142"/>
        <v>4.0629999999999882</v>
      </c>
      <c r="H1114">
        <f t="shared" si="143"/>
        <v>8</v>
      </c>
      <c r="I1114">
        <f t="shared" si="144"/>
        <v>6.6946503538856064</v>
      </c>
      <c r="J1114">
        <f t="shared" si="148"/>
        <v>2.4870114446332252</v>
      </c>
    </row>
    <row r="1115" spans="1:10" x14ac:dyDescent="0.2">
      <c r="A1115">
        <v>270</v>
      </c>
      <c r="B1115">
        <v>89</v>
      </c>
      <c r="C1115">
        <f t="shared" si="145"/>
        <v>101.54299999999999</v>
      </c>
      <c r="D1115">
        <f t="shared" si="149"/>
        <v>94</v>
      </c>
      <c r="E1115">
        <f t="shared" si="146"/>
        <v>97.185754957844765</v>
      </c>
      <c r="F1115">
        <f t="shared" si="147"/>
        <v>101.78281333446509</v>
      </c>
      <c r="G1115">
        <f t="shared" si="142"/>
        <v>12.542999999999992</v>
      </c>
      <c r="H1115">
        <f t="shared" si="143"/>
        <v>5</v>
      </c>
      <c r="I1115">
        <f t="shared" si="144"/>
        <v>8.1857549578447646</v>
      </c>
      <c r="J1115">
        <f t="shared" si="148"/>
        <v>12.782813334465089</v>
      </c>
    </row>
    <row r="1116" spans="1:10" x14ac:dyDescent="0.2">
      <c r="A1116">
        <v>229</v>
      </c>
      <c r="B1116">
        <v>101</v>
      </c>
      <c r="C1116">
        <f t="shared" si="145"/>
        <v>93.138000000000005</v>
      </c>
      <c r="D1116">
        <f t="shared" si="149"/>
        <v>94</v>
      </c>
      <c r="E1116">
        <f t="shared" si="146"/>
        <v>94.343219934840533</v>
      </c>
      <c r="F1116">
        <f t="shared" si="147"/>
        <v>91.867919669854913</v>
      </c>
      <c r="G1116">
        <f t="shared" si="142"/>
        <v>7.8619999999999948</v>
      </c>
      <c r="H1116">
        <f t="shared" si="143"/>
        <v>7</v>
      </c>
      <c r="I1116">
        <f t="shared" si="144"/>
        <v>6.6567800651594666</v>
      </c>
      <c r="J1116">
        <f t="shared" si="148"/>
        <v>9.1320803301450866</v>
      </c>
    </row>
    <row r="1117" spans="1:10" x14ac:dyDescent="0.2">
      <c r="A1117">
        <v>250</v>
      </c>
      <c r="B1117">
        <v>109</v>
      </c>
      <c r="C1117">
        <f t="shared" si="145"/>
        <v>97.442999999999998</v>
      </c>
      <c r="D1117">
        <f t="shared" si="149"/>
        <v>94</v>
      </c>
      <c r="E1117">
        <f t="shared" si="146"/>
        <v>96.050115633145978</v>
      </c>
      <c r="F1117">
        <f t="shared" si="147"/>
        <v>96.819308882879014</v>
      </c>
      <c r="G1117">
        <f t="shared" si="142"/>
        <v>11.557000000000002</v>
      </c>
      <c r="H1117">
        <f t="shared" si="143"/>
        <v>15</v>
      </c>
      <c r="I1117">
        <f t="shared" si="144"/>
        <v>12.949884366854022</v>
      </c>
      <c r="J1117">
        <f t="shared" si="148"/>
        <v>12.180691117120986</v>
      </c>
    </row>
    <row r="1118" spans="1:10" x14ac:dyDescent="0.2">
      <c r="A1118">
        <v>212</v>
      </c>
      <c r="B1118">
        <v>87</v>
      </c>
      <c r="C1118">
        <f t="shared" si="145"/>
        <v>89.652999999999992</v>
      </c>
      <c r="D1118">
        <f t="shared" si="149"/>
        <v>94</v>
      </c>
      <c r="E1118">
        <f t="shared" si="146"/>
        <v>92.44253256491983</v>
      </c>
      <c r="F1118">
        <f t="shared" si="147"/>
        <v>88.045726278648672</v>
      </c>
      <c r="G1118">
        <f t="shared" si="142"/>
        <v>2.6529999999999916</v>
      </c>
      <c r="H1118">
        <f t="shared" si="143"/>
        <v>7</v>
      </c>
      <c r="I1118">
        <f t="shared" si="144"/>
        <v>5.44253256491983</v>
      </c>
      <c r="J1118">
        <f t="shared" si="148"/>
        <v>1.0457262786486723</v>
      </c>
    </row>
    <row r="1119" spans="1:10" x14ac:dyDescent="0.2">
      <c r="A1119">
        <v>274</v>
      </c>
      <c r="B1119">
        <v>90</v>
      </c>
      <c r="C1119">
        <f t="shared" si="145"/>
        <v>102.363</v>
      </c>
      <c r="D1119">
        <f t="shared" si="149"/>
        <v>94</v>
      </c>
      <c r="E1119">
        <f t="shared" si="146"/>
        <v>97.368198445294965</v>
      </c>
      <c r="F1119">
        <f t="shared" si="147"/>
        <v>102.8056410214384</v>
      </c>
      <c r="G1119">
        <f t="shared" si="142"/>
        <v>12.363</v>
      </c>
      <c r="H1119">
        <f t="shared" si="143"/>
        <v>4</v>
      </c>
      <c r="I1119">
        <f t="shared" si="144"/>
        <v>7.3681984452949649</v>
      </c>
      <c r="J1119">
        <f t="shared" si="148"/>
        <v>12.805641021438404</v>
      </c>
    </row>
    <row r="1120" spans="1:10" x14ac:dyDescent="0.2">
      <c r="A1120">
        <v>240</v>
      </c>
      <c r="B1120">
        <v>99</v>
      </c>
      <c r="C1120">
        <f t="shared" si="145"/>
        <v>95.393000000000001</v>
      </c>
      <c r="D1120">
        <f t="shared" si="149"/>
        <v>94</v>
      </c>
      <c r="E1120">
        <f t="shared" si="146"/>
        <v>95.313828847933848</v>
      </c>
      <c r="F1120">
        <f t="shared" si="147"/>
        <v>94.429076399136264</v>
      </c>
      <c r="G1120">
        <f t="shared" si="142"/>
        <v>3.6069999999999993</v>
      </c>
      <c r="H1120">
        <f t="shared" si="143"/>
        <v>5</v>
      </c>
      <c r="I1120">
        <f t="shared" si="144"/>
        <v>3.6861711520661515</v>
      </c>
      <c r="J1120">
        <f t="shared" si="148"/>
        <v>4.5709236008637362</v>
      </c>
    </row>
    <row r="1121" spans="1:10" x14ac:dyDescent="0.2">
      <c r="A1121">
        <v>215</v>
      </c>
      <c r="B1121">
        <v>81</v>
      </c>
      <c r="C1121">
        <f t="shared" si="145"/>
        <v>90.268000000000001</v>
      </c>
      <c r="D1121">
        <f t="shared" si="149"/>
        <v>94</v>
      </c>
      <c r="E1121">
        <f t="shared" si="146"/>
        <v>92.817674581527299</v>
      </c>
      <c r="F1121">
        <f t="shared" si="147"/>
        <v>88.708482731545686</v>
      </c>
      <c r="G1121">
        <f t="shared" si="142"/>
        <v>9.2680000000000007</v>
      </c>
      <c r="H1121">
        <f t="shared" si="143"/>
        <v>13</v>
      </c>
      <c r="I1121">
        <f t="shared" si="144"/>
        <v>11.817674581527299</v>
      </c>
      <c r="J1121">
        <f t="shared" si="148"/>
        <v>7.7084827315456863</v>
      </c>
    </row>
    <row r="1122" spans="1:10" x14ac:dyDescent="0.2">
      <c r="A1122">
        <v>121</v>
      </c>
      <c r="B1122">
        <v>70</v>
      </c>
      <c r="C1122">
        <f t="shared" si="145"/>
        <v>70.99799999999999</v>
      </c>
      <c r="D1122">
        <f t="shared" si="149"/>
        <v>68</v>
      </c>
      <c r="E1122">
        <f t="shared" si="146"/>
        <v>69.172040754494532</v>
      </c>
      <c r="F1122">
        <f t="shared" si="147"/>
        <v>70.132049365283478</v>
      </c>
      <c r="G1122">
        <f t="shared" si="142"/>
        <v>0.99799999999999045</v>
      </c>
      <c r="H1122">
        <f t="shared" si="143"/>
        <v>2</v>
      </c>
      <c r="I1122">
        <f t="shared" si="144"/>
        <v>0.82795924550546829</v>
      </c>
      <c r="J1122">
        <f t="shared" si="148"/>
        <v>0.13204936528347844</v>
      </c>
    </row>
    <row r="1123" spans="1:10" x14ac:dyDescent="0.2">
      <c r="A1123">
        <v>240</v>
      </c>
      <c r="B1123">
        <v>99</v>
      </c>
      <c r="C1123">
        <f t="shared" si="145"/>
        <v>95.393000000000001</v>
      </c>
      <c r="D1123">
        <f t="shared" si="149"/>
        <v>94</v>
      </c>
      <c r="E1123">
        <f t="shared" si="146"/>
        <v>95.313828847933848</v>
      </c>
      <c r="F1123">
        <f t="shared" si="147"/>
        <v>94.429076399136264</v>
      </c>
      <c r="G1123">
        <f t="shared" si="142"/>
        <v>3.6069999999999993</v>
      </c>
      <c r="H1123">
        <f t="shared" si="143"/>
        <v>5</v>
      </c>
      <c r="I1123">
        <f t="shared" si="144"/>
        <v>3.6861711520661515</v>
      </c>
      <c r="J1123">
        <f t="shared" si="148"/>
        <v>4.5709236008637362</v>
      </c>
    </row>
    <row r="1124" spans="1:10" x14ac:dyDescent="0.2">
      <c r="A1124">
        <v>209</v>
      </c>
      <c r="B1124">
        <v>90</v>
      </c>
      <c r="C1124">
        <f t="shared" si="145"/>
        <v>89.037999999999997</v>
      </c>
      <c r="D1124">
        <f t="shared" si="149"/>
        <v>94</v>
      </c>
      <c r="E1124">
        <f t="shared" si="146"/>
        <v>92.048776198311018</v>
      </c>
      <c r="F1124">
        <f t="shared" si="147"/>
        <v>87.387921394105987</v>
      </c>
      <c r="G1124">
        <f t="shared" si="142"/>
        <v>0.9620000000000033</v>
      </c>
      <c r="H1124">
        <f t="shared" si="143"/>
        <v>4</v>
      </c>
      <c r="I1124">
        <f t="shared" si="144"/>
        <v>2.0487761983110175</v>
      </c>
      <c r="J1124">
        <f t="shared" si="148"/>
        <v>2.6120786058940126</v>
      </c>
    </row>
    <row r="1125" spans="1:10" x14ac:dyDescent="0.2">
      <c r="A1125">
        <v>231</v>
      </c>
      <c r="B1125">
        <v>96</v>
      </c>
      <c r="C1125">
        <f t="shared" si="145"/>
        <v>93.548000000000002</v>
      </c>
      <c r="D1125">
        <f t="shared" si="149"/>
        <v>94</v>
      </c>
      <c r="E1125">
        <f t="shared" si="146"/>
        <v>94.533468263045208</v>
      </c>
      <c r="F1125">
        <f t="shared" si="147"/>
        <v>92.328361668503035</v>
      </c>
      <c r="G1125">
        <f t="shared" si="142"/>
        <v>2.4519999999999982</v>
      </c>
      <c r="H1125">
        <f t="shared" si="143"/>
        <v>2</v>
      </c>
      <c r="I1125">
        <f t="shared" si="144"/>
        <v>1.4665317369547921</v>
      </c>
      <c r="J1125">
        <f t="shared" si="148"/>
        <v>3.6716383314969647</v>
      </c>
    </row>
    <row r="1126" spans="1:10" x14ac:dyDescent="0.2">
      <c r="A1126">
        <v>237</v>
      </c>
      <c r="B1126">
        <v>95</v>
      </c>
      <c r="C1126">
        <f t="shared" si="145"/>
        <v>94.777999999999992</v>
      </c>
      <c r="D1126">
        <f t="shared" si="149"/>
        <v>94</v>
      </c>
      <c r="E1126">
        <f t="shared" si="146"/>
        <v>95.066936631850965</v>
      </c>
      <c r="F1126">
        <f t="shared" si="147"/>
        <v>93.72358039923256</v>
      </c>
      <c r="G1126">
        <f t="shared" si="142"/>
        <v>0.22200000000000841</v>
      </c>
      <c r="H1126">
        <f t="shared" si="143"/>
        <v>1</v>
      </c>
      <c r="I1126">
        <f t="shared" si="144"/>
        <v>6.6936631850964545E-2</v>
      </c>
      <c r="J1126">
        <f t="shared" si="148"/>
        <v>1.27641960076744</v>
      </c>
    </row>
    <row r="1127" spans="1:10" x14ac:dyDescent="0.2">
      <c r="A1127">
        <v>239</v>
      </c>
      <c r="B1127">
        <v>113</v>
      </c>
      <c r="C1127">
        <f t="shared" si="145"/>
        <v>95.187999999999988</v>
      </c>
      <c r="D1127">
        <f t="shared" si="149"/>
        <v>94</v>
      </c>
      <c r="E1127">
        <f t="shared" si="146"/>
        <v>95.232942132081575</v>
      </c>
      <c r="F1127">
        <f t="shared" si="147"/>
        <v>94.193322969158643</v>
      </c>
      <c r="G1127">
        <f t="shared" si="142"/>
        <v>17.812000000000012</v>
      </c>
      <c r="H1127">
        <f t="shared" si="143"/>
        <v>19</v>
      </c>
      <c r="I1127">
        <f t="shared" si="144"/>
        <v>17.767057867918425</v>
      </c>
      <c r="J1127">
        <f t="shared" si="148"/>
        <v>18.806677030841357</v>
      </c>
    </row>
    <row r="1128" spans="1:10" x14ac:dyDescent="0.2">
      <c r="A1128">
        <v>186</v>
      </c>
      <c r="B1128">
        <v>72</v>
      </c>
      <c r="C1128">
        <f t="shared" si="145"/>
        <v>84.322999999999993</v>
      </c>
      <c r="D1128">
        <f t="shared" si="149"/>
        <v>94</v>
      </c>
      <c r="E1128">
        <f t="shared" si="146"/>
        <v>88.331438621113506</v>
      </c>
      <c r="F1128">
        <f t="shared" si="147"/>
        <v>82.505341426182696</v>
      </c>
      <c r="G1128">
        <f t="shared" si="142"/>
        <v>12.322999999999993</v>
      </c>
      <c r="H1128">
        <f t="shared" si="143"/>
        <v>22</v>
      </c>
      <c r="I1128">
        <f t="shared" si="144"/>
        <v>16.331438621113506</v>
      </c>
      <c r="J1128">
        <f t="shared" si="148"/>
        <v>10.505341426182696</v>
      </c>
    </row>
    <row r="1129" spans="1:10" x14ac:dyDescent="0.2">
      <c r="A1129">
        <v>241</v>
      </c>
      <c r="B1129">
        <v>94</v>
      </c>
      <c r="C1129">
        <f t="shared" si="145"/>
        <v>95.597999999999985</v>
      </c>
      <c r="D1129">
        <f t="shared" si="149"/>
        <v>94</v>
      </c>
      <c r="E1129">
        <f t="shared" si="146"/>
        <v>95.393333616656861</v>
      </c>
      <c r="F1129">
        <f t="shared" si="147"/>
        <v>94.665419888769875</v>
      </c>
      <c r="G1129">
        <f t="shared" si="142"/>
        <v>1.5979999999999848</v>
      </c>
      <c r="H1129">
        <f t="shared" si="143"/>
        <v>0</v>
      </c>
      <c r="I1129">
        <f t="shared" si="144"/>
        <v>1.3933336166568608</v>
      </c>
      <c r="J1129">
        <f t="shared" si="148"/>
        <v>0.66541988876987546</v>
      </c>
    </row>
    <row r="1130" spans="1:10" x14ac:dyDescent="0.2">
      <c r="A1130">
        <v>105</v>
      </c>
      <c r="B1130">
        <v>76</v>
      </c>
      <c r="C1130">
        <f t="shared" si="145"/>
        <v>67.717999999999989</v>
      </c>
      <c r="D1130">
        <f t="shared" si="149"/>
        <v>68</v>
      </c>
      <c r="E1130">
        <f t="shared" si="146"/>
        <v>62.410153246275286</v>
      </c>
      <c r="F1130">
        <f t="shared" si="147"/>
        <v>67.38241183554436</v>
      </c>
      <c r="G1130">
        <f t="shared" si="142"/>
        <v>8.2820000000000107</v>
      </c>
      <c r="H1130">
        <f t="shared" si="143"/>
        <v>8</v>
      </c>
      <c r="I1130">
        <f t="shared" si="144"/>
        <v>13.589846753724714</v>
      </c>
      <c r="J1130">
        <f t="shared" si="148"/>
        <v>8.6175881644556398</v>
      </c>
    </row>
    <row r="1131" spans="1:10" x14ac:dyDescent="0.2">
      <c r="A1131">
        <v>248</v>
      </c>
      <c r="B1131">
        <v>102</v>
      </c>
      <c r="C1131">
        <f t="shared" si="145"/>
        <v>97.032999999999987</v>
      </c>
      <c r="D1131">
        <f t="shared" si="149"/>
        <v>94</v>
      </c>
      <c r="E1131">
        <f t="shared" si="146"/>
        <v>95.912927204279569</v>
      </c>
      <c r="F1131">
        <f t="shared" si="147"/>
        <v>96.336470508146192</v>
      </c>
      <c r="G1131">
        <f t="shared" si="142"/>
        <v>4.967000000000013</v>
      </c>
      <c r="H1131">
        <f t="shared" si="143"/>
        <v>8</v>
      </c>
      <c r="I1131">
        <f t="shared" si="144"/>
        <v>6.0870727957204309</v>
      </c>
      <c r="J1131">
        <f t="shared" si="148"/>
        <v>5.6635294918538079</v>
      </c>
    </row>
    <row r="1132" spans="1:10" x14ac:dyDescent="0.2">
      <c r="A1132">
        <v>225</v>
      </c>
      <c r="B1132">
        <v>95</v>
      </c>
      <c r="C1132">
        <f t="shared" si="145"/>
        <v>92.317999999999998</v>
      </c>
      <c r="D1132">
        <f t="shared" si="149"/>
        <v>94</v>
      </c>
      <c r="E1132">
        <f t="shared" si="146"/>
        <v>93.942951183672491</v>
      </c>
      <c r="F1132">
        <f t="shared" si="147"/>
        <v>90.953912900874471</v>
      </c>
      <c r="G1132">
        <f t="shared" si="142"/>
        <v>2.6820000000000022</v>
      </c>
      <c r="H1132">
        <f t="shared" si="143"/>
        <v>1</v>
      </c>
      <c r="I1132">
        <f t="shared" si="144"/>
        <v>1.0570488163275087</v>
      </c>
      <c r="J1132">
        <f t="shared" si="148"/>
        <v>4.0460870991255291</v>
      </c>
    </row>
    <row r="1133" spans="1:10" x14ac:dyDescent="0.2">
      <c r="A1133">
        <v>240</v>
      </c>
      <c r="B1133">
        <v>91</v>
      </c>
      <c r="C1133">
        <f t="shared" si="145"/>
        <v>95.393000000000001</v>
      </c>
      <c r="D1133">
        <f t="shared" si="149"/>
        <v>94</v>
      </c>
      <c r="E1133">
        <f t="shared" si="146"/>
        <v>95.313828847933848</v>
      </c>
      <c r="F1133">
        <f t="shared" si="147"/>
        <v>94.429076399136264</v>
      </c>
      <c r="G1133">
        <f t="shared" si="142"/>
        <v>4.3930000000000007</v>
      </c>
      <c r="H1133">
        <f t="shared" si="143"/>
        <v>3</v>
      </c>
      <c r="I1133">
        <f t="shared" si="144"/>
        <v>4.3138288479338485</v>
      </c>
      <c r="J1133">
        <f t="shared" si="148"/>
        <v>3.4290763991362638</v>
      </c>
    </row>
    <row r="1134" spans="1:10" x14ac:dyDescent="0.2">
      <c r="A1134">
        <v>244</v>
      </c>
      <c r="B1134">
        <v>97</v>
      </c>
      <c r="C1134">
        <f t="shared" si="145"/>
        <v>96.212999999999994</v>
      </c>
      <c r="D1134">
        <f t="shared" si="149"/>
        <v>94</v>
      </c>
      <c r="E1134">
        <f t="shared" si="146"/>
        <v>95.623767567367295</v>
      </c>
      <c r="F1134">
        <f t="shared" si="147"/>
        <v>95.378005502510248</v>
      </c>
      <c r="G1134">
        <f t="shared" si="142"/>
        <v>0.78700000000000614</v>
      </c>
      <c r="H1134">
        <f t="shared" si="143"/>
        <v>3</v>
      </c>
      <c r="I1134">
        <f t="shared" si="144"/>
        <v>1.3762324326327047</v>
      </c>
      <c r="J1134">
        <f t="shared" si="148"/>
        <v>1.6219944974897516</v>
      </c>
    </row>
    <row r="1135" spans="1:10" x14ac:dyDescent="0.2">
      <c r="A1135">
        <v>230</v>
      </c>
      <c r="B1135">
        <v>85</v>
      </c>
      <c r="C1135">
        <f t="shared" si="145"/>
        <v>93.342999999999989</v>
      </c>
      <c r="D1135">
        <f t="shared" si="149"/>
        <v>94</v>
      </c>
      <c r="E1135">
        <f t="shared" si="146"/>
        <v>94.439147920014065</v>
      </c>
      <c r="F1135">
        <f t="shared" si="147"/>
        <v>92.097852922917539</v>
      </c>
      <c r="G1135">
        <f t="shared" si="142"/>
        <v>8.3429999999999893</v>
      </c>
      <c r="H1135">
        <f t="shared" si="143"/>
        <v>9</v>
      </c>
      <c r="I1135">
        <f t="shared" si="144"/>
        <v>9.4391479200140651</v>
      </c>
      <c r="J1135">
        <f t="shared" si="148"/>
        <v>7.0978529229175393</v>
      </c>
    </row>
    <row r="1136" spans="1:10" x14ac:dyDescent="0.2">
      <c r="A1136">
        <v>250</v>
      </c>
      <c r="B1136">
        <v>96</v>
      </c>
      <c r="C1136">
        <f t="shared" si="145"/>
        <v>97.442999999999998</v>
      </c>
      <c r="D1136">
        <f t="shared" si="149"/>
        <v>94</v>
      </c>
      <c r="E1136">
        <f t="shared" si="146"/>
        <v>96.050115633145978</v>
      </c>
      <c r="F1136">
        <f t="shared" si="147"/>
        <v>96.819308882879014</v>
      </c>
      <c r="G1136">
        <f t="shared" si="142"/>
        <v>1.4429999999999978</v>
      </c>
      <c r="H1136">
        <f t="shared" si="143"/>
        <v>2</v>
      </c>
      <c r="I1136">
        <f t="shared" si="144"/>
        <v>5.0115633145978222E-2</v>
      </c>
      <c r="J1136">
        <f t="shared" si="148"/>
        <v>0.81930888287901382</v>
      </c>
    </row>
    <row r="1137" spans="1:10" x14ac:dyDescent="0.2">
      <c r="A1137">
        <v>232</v>
      </c>
      <c r="B1137">
        <v>86</v>
      </c>
      <c r="C1137">
        <f t="shared" si="145"/>
        <v>93.752999999999986</v>
      </c>
      <c r="D1137">
        <f t="shared" si="149"/>
        <v>94</v>
      </c>
      <c r="E1137">
        <f t="shared" si="146"/>
        <v>94.626204588661665</v>
      </c>
      <c r="F1137">
        <f t="shared" si="147"/>
        <v>92.559447346993124</v>
      </c>
      <c r="G1137">
        <f t="shared" si="142"/>
        <v>7.7529999999999859</v>
      </c>
      <c r="H1137">
        <f t="shared" si="143"/>
        <v>8</v>
      </c>
      <c r="I1137">
        <f t="shared" si="144"/>
        <v>8.6262045886616647</v>
      </c>
      <c r="J1137">
        <f t="shared" si="148"/>
        <v>6.5594473469931245</v>
      </c>
    </row>
    <row r="1138" spans="1:10" x14ac:dyDescent="0.2">
      <c r="A1138">
        <v>255</v>
      </c>
      <c r="B1138">
        <v>96</v>
      </c>
      <c r="C1138">
        <f t="shared" si="145"/>
        <v>98.467999999999989</v>
      </c>
      <c r="D1138">
        <f t="shared" si="149"/>
        <v>94</v>
      </c>
      <c r="E1138">
        <f t="shared" si="146"/>
        <v>96.372755928658734</v>
      </c>
      <c r="F1138">
        <f t="shared" si="147"/>
        <v>98.037018806567318</v>
      </c>
      <c r="G1138">
        <f t="shared" si="142"/>
        <v>2.4679999999999893</v>
      </c>
      <c r="H1138">
        <f t="shared" si="143"/>
        <v>2</v>
      </c>
      <c r="I1138">
        <f t="shared" si="144"/>
        <v>0.37275592865873364</v>
      </c>
      <c r="J1138">
        <f t="shared" si="148"/>
        <v>2.0370188065673176</v>
      </c>
    </row>
    <row r="1139" spans="1:10" x14ac:dyDescent="0.2">
      <c r="A1139">
        <v>245</v>
      </c>
      <c r="B1139">
        <v>110</v>
      </c>
      <c r="C1139">
        <f t="shared" si="145"/>
        <v>96.417999999999992</v>
      </c>
      <c r="D1139">
        <f t="shared" si="149"/>
        <v>94</v>
      </c>
      <c r="E1139">
        <f t="shared" si="146"/>
        <v>95.697954659746657</v>
      </c>
      <c r="F1139">
        <f t="shared" si="147"/>
        <v>95.61672403619022</v>
      </c>
      <c r="G1139">
        <f t="shared" si="142"/>
        <v>13.582000000000008</v>
      </c>
      <c r="H1139">
        <f t="shared" si="143"/>
        <v>16</v>
      </c>
      <c r="I1139">
        <f t="shared" si="144"/>
        <v>14.302045340253343</v>
      </c>
      <c r="J1139">
        <f t="shared" si="148"/>
        <v>14.38327596380978</v>
      </c>
    </row>
    <row r="1140" spans="1:10" x14ac:dyDescent="0.2">
      <c r="A1140">
        <v>234</v>
      </c>
      <c r="B1140">
        <v>94</v>
      </c>
      <c r="C1140">
        <f t="shared" si="145"/>
        <v>94.162999999999997</v>
      </c>
      <c r="D1140">
        <f t="shared" si="149"/>
        <v>94</v>
      </c>
      <c r="E1140">
        <f t="shared" si="146"/>
        <v>94.807018536349844</v>
      </c>
      <c r="F1140">
        <f t="shared" si="147"/>
        <v>93.023355282248147</v>
      </c>
      <c r="G1140">
        <f t="shared" si="142"/>
        <v>0.1629999999999967</v>
      </c>
      <c r="H1140">
        <f t="shared" si="143"/>
        <v>0</v>
      </c>
      <c r="I1140">
        <f t="shared" si="144"/>
        <v>0.80701853634984388</v>
      </c>
      <c r="J1140">
        <f t="shared" si="148"/>
        <v>0.97664471775185291</v>
      </c>
    </row>
    <row r="1141" spans="1:10" x14ac:dyDescent="0.2">
      <c r="A1141">
        <v>235</v>
      </c>
      <c r="B1141">
        <v>87</v>
      </c>
      <c r="C1141">
        <f t="shared" si="145"/>
        <v>94.367999999999995</v>
      </c>
      <c r="D1141">
        <f t="shared" si="149"/>
        <v>94</v>
      </c>
      <c r="E1141">
        <f t="shared" si="146"/>
        <v>94.895142251300157</v>
      </c>
      <c r="F1141">
        <f t="shared" si="147"/>
        <v>93.256180437837983</v>
      </c>
      <c r="G1141">
        <f t="shared" si="142"/>
        <v>7.367999999999995</v>
      </c>
      <c r="H1141">
        <f t="shared" si="143"/>
        <v>7</v>
      </c>
      <c r="I1141">
        <f t="shared" si="144"/>
        <v>7.8951422513001575</v>
      </c>
      <c r="J1141">
        <f t="shared" si="148"/>
        <v>6.2561804378379833</v>
      </c>
    </row>
    <row r="1142" spans="1:10" x14ac:dyDescent="0.2">
      <c r="A1142">
        <v>255</v>
      </c>
      <c r="B1142">
        <v>106</v>
      </c>
      <c r="C1142">
        <f t="shared" si="145"/>
        <v>98.467999999999989</v>
      </c>
      <c r="D1142">
        <f t="shared" si="149"/>
        <v>94</v>
      </c>
      <c r="E1142">
        <f t="shared" si="146"/>
        <v>96.372755928658734</v>
      </c>
      <c r="F1142">
        <f t="shared" si="147"/>
        <v>98.037018806567318</v>
      </c>
      <c r="G1142">
        <f t="shared" si="142"/>
        <v>7.5320000000000107</v>
      </c>
      <c r="H1142">
        <f t="shared" si="143"/>
        <v>12</v>
      </c>
      <c r="I1142">
        <f t="shared" si="144"/>
        <v>9.6272440713412664</v>
      </c>
      <c r="J1142">
        <f t="shared" si="148"/>
        <v>7.9629811934326824</v>
      </c>
    </row>
    <row r="1143" spans="1:10" x14ac:dyDescent="0.2">
      <c r="A1143">
        <v>108</v>
      </c>
      <c r="B1143">
        <v>70</v>
      </c>
      <c r="C1143">
        <f t="shared" si="145"/>
        <v>68.332999999999998</v>
      </c>
      <c r="D1143">
        <f t="shared" si="149"/>
        <v>68</v>
      </c>
      <c r="E1143">
        <f t="shared" si="146"/>
        <v>63.72615022457822</v>
      </c>
      <c r="F1143">
        <f t="shared" si="147"/>
        <v>67.889627008197223</v>
      </c>
      <c r="G1143">
        <f t="shared" si="142"/>
        <v>1.6670000000000016</v>
      </c>
      <c r="H1143">
        <f t="shared" si="143"/>
        <v>2</v>
      </c>
      <c r="I1143">
        <f t="shared" si="144"/>
        <v>6.2738497754217804</v>
      </c>
      <c r="J1143">
        <f t="shared" si="148"/>
        <v>2.1103729918027767</v>
      </c>
    </row>
    <row r="1144" spans="1:10" x14ac:dyDescent="0.2">
      <c r="A1144">
        <v>280</v>
      </c>
      <c r="B1144">
        <v>103</v>
      </c>
      <c r="C1144">
        <f t="shared" si="145"/>
        <v>103.59299999999999</v>
      </c>
      <c r="D1144">
        <f t="shared" si="149"/>
        <v>94</v>
      </c>
      <c r="E1144">
        <f t="shared" si="146"/>
        <v>97.618350286133364</v>
      </c>
      <c r="F1144">
        <f t="shared" si="147"/>
        <v>104.35918701083612</v>
      </c>
      <c r="G1144">
        <f t="shared" si="142"/>
        <v>0.59299999999998931</v>
      </c>
      <c r="H1144">
        <f t="shared" si="143"/>
        <v>9</v>
      </c>
      <c r="I1144">
        <f t="shared" si="144"/>
        <v>5.3816497138666364</v>
      </c>
      <c r="J1144">
        <f t="shared" si="148"/>
        <v>1.3591870108361235</v>
      </c>
    </row>
    <row r="1145" spans="1:10" x14ac:dyDescent="0.2">
      <c r="A1145">
        <v>232</v>
      </c>
      <c r="B1145">
        <v>91</v>
      </c>
      <c r="C1145">
        <f t="shared" si="145"/>
        <v>93.752999999999986</v>
      </c>
      <c r="D1145">
        <f t="shared" si="149"/>
        <v>94</v>
      </c>
      <c r="E1145">
        <f t="shared" si="146"/>
        <v>94.626204588661665</v>
      </c>
      <c r="F1145">
        <f t="shared" si="147"/>
        <v>92.559447346993124</v>
      </c>
      <c r="G1145">
        <f t="shared" si="142"/>
        <v>2.7529999999999859</v>
      </c>
      <c r="H1145">
        <f t="shared" si="143"/>
        <v>3</v>
      </c>
      <c r="I1145">
        <f t="shared" si="144"/>
        <v>3.6262045886616647</v>
      </c>
      <c r="J1145">
        <f t="shared" si="148"/>
        <v>1.5594473469931245</v>
      </c>
    </row>
    <row r="1146" spans="1:10" x14ac:dyDescent="0.2">
      <c r="A1146">
        <v>244</v>
      </c>
      <c r="B1146">
        <v>97</v>
      </c>
      <c r="C1146">
        <f t="shared" si="145"/>
        <v>96.212999999999994</v>
      </c>
      <c r="D1146">
        <f t="shared" si="149"/>
        <v>94</v>
      </c>
      <c r="E1146">
        <f t="shared" si="146"/>
        <v>95.623767567367295</v>
      </c>
      <c r="F1146">
        <f t="shared" si="147"/>
        <v>95.378005502510248</v>
      </c>
      <c r="G1146">
        <f t="shared" si="142"/>
        <v>0.78700000000000614</v>
      </c>
      <c r="H1146">
        <f t="shared" si="143"/>
        <v>3</v>
      </c>
      <c r="I1146">
        <f t="shared" si="144"/>
        <v>1.3762324326327047</v>
      </c>
      <c r="J1146">
        <f t="shared" si="148"/>
        <v>1.6219944974897516</v>
      </c>
    </row>
    <row r="1147" spans="1:10" x14ac:dyDescent="0.2">
      <c r="A1147">
        <v>231</v>
      </c>
      <c r="B1147">
        <v>101</v>
      </c>
      <c r="C1147">
        <f t="shared" si="145"/>
        <v>93.548000000000002</v>
      </c>
      <c r="D1147">
        <f t="shared" si="149"/>
        <v>94</v>
      </c>
      <c r="E1147">
        <f t="shared" si="146"/>
        <v>94.533468263045208</v>
      </c>
      <c r="F1147">
        <f t="shared" si="147"/>
        <v>92.328361668503035</v>
      </c>
      <c r="G1147">
        <f t="shared" si="142"/>
        <v>7.4519999999999982</v>
      </c>
      <c r="H1147">
        <f t="shared" si="143"/>
        <v>7</v>
      </c>
      <c r="I1147">
        <f t="shared" si="144"/>
        <v>6.4665317369547921</v>
      </c>
      <c r="J1147">
        <f t="shared" si="148"/>
        <v>8.6716383314969647</v>
      </c>
    </row>
    <row r="1148" spans="1:10" x14ac:dyDescent="0.2">
      <c r="A1148">
        <v>222</v>
      </c>
      <c r="B1148">
        <v>89</v>
      </c>
      <c r="C1148">
        <f t="shared" si="145"/>
        <v>91.703000000000003</v>
      </c>
      <c r="D1148">
        <f t="shared" si="149"/>
        <v>94</v>
      </c>
      <c r="E1148">
        <f t="shared" si="146"/>
        <v>93.62467858800359</v>
      </c>
      <c r="F1148">
        <f t="shared" si="147"/>
        <v>90.274380449916976</v>
      </c>
      <c r="G1148">
        <f t="shared" si="142"/>
        <v>2.703000000000003</v>
      </c>
      <c r="H1148">
        <f t="shared" si="143"/>
        <v>5</v>
      </c>
      <c r="I1148">
        <f t="shared" si="144"/>
        <v>4.6246785880035901</v>
      </c>
      <c r="J1148">
        <f t="shared" si="148"/>
        <v>1.2743804499169755</v>
      </c>
    </row>
    <row r="1149" spans="1:10" x14ac:dyDescent="0.2">
      <c r="A1149">
        <v>231</v>
      </c>
      <c r="B1149">
        <v>94</v>
      </c>
      <c r="C1149">
        <f t="shared" si="145"/>
        <v>93.548000000000002</v>
      </c>
      <c r="D1149">
        <f t="shared" si="149"/>
        <v>94</v>
      </c>
      <c r="E1149">
        <f t="shared" si="146"/>
        <v>94.533468263045208</v>
      </c>
      <c r="F1149">
        <f t="shared" si="147"/>
        <v>92.328361668503035</v>
      </c>
      <c r="G1149">
        <f t="shared" si="142"/>
        <v>0.45199999999999818</v>
      </c>
      <c r="H1149">
        <f t="shared" si="143"/>
        <v>0</v>
      </c>
      <c r="I1149">
        <f t="shared" si="144"/>
        <v>0.53346826304520789</v>
      </c>
      <c r="J1149">
        <f t="shared" si="148"/>
        <v>1.6716383314969647</v>
      </c>
    </row>
    <row r="1150" spans="1:10" x14ac:dyDescent="0.2">
      <c r="A1150">
        <v>230</v>
      </c>
      <c r="B1150">
        <v>96</v>
      </c>
      <c r="C1150">
        <f t="shared" si="145"/>
        <v>93.342999999999989</v>
      </c>
      <c r="D1150">
        <f t="shared" si="149"/>
        <v>94</v>
      </c>
      <c r="E1150">
        <f t="shared" si="146"/>
        <v>94.439147920014065</v>
      </c>
      <c r="F1150">
        <f t="shared" si="147"/>
        <v>92.097852922917539</v>
      </c>
      <c r="G1150">
        <f t="shared" si="142"/>
        <v>2.6570000000000107</v>
      </c>
      <c r="H1150">
        <f t="shared" si="143"/>
        <v>2</v>
      </c>
      <c r="I1150">
        <f t="shared" si="144"/>
        <v>1.5608520799859349</v>
      </c>
      <c r="J1150">
        <f t="shared" si="148"/>
        <v>3.9021470770824607</v>
      </c>
    </row>
    <row r="1151" spans="1:10" x14ac:dyDescent="0.2">
      <c r="A1151">
        <v>254</v>
      </c>
      <c r="B1151">
        <v>105</v>
      </c>
      <c r="C1151">
        <f t="shared" si="145"/>
        <v>98.263000000000005</v>
      </c>
      <c r="D1151">
        <f t="shared" si="149"/>
        <v>94</v>
      </c>
      <c r="E1151">
        <f t="shared" si="146"/>
        <v>96.310477280959262</v>
      </c>
      <c r="F1151">
        <f t="shared" si="147"/>
        <v>97.792257718883505</v>
      </c>
      <c r="G1151">
        <f t="shared" si="142"/>
        <v>6.7369999999999948</v>
      </c>
      <c r="H1151">
        <f t="shared" si="143"/>
        <v>11</v>
      </c>
      <c r="I1151">
        <f t="shared" si="144"/>
        <v>8.6895227190407383</v>
      </c>
      <c r="J1151">
        <f t="shared" si="148"/>
        <v>7.2077422811164951</v>
      </c>
    </row>
    <row r="1152" spans="1:10" x14ac:dyDescent="0.2">
      <c r="A1152">
        <v>231</v>
      </c>
      <c r="B1152">
        <v>91</v>
      </c>
      <c r="C1152">
        <f t="shared" si="145"/>
        <v>93.548000000000002</v>
      </c>
      <c r="D1152">
        <f t="shared" si="149"/>
        <v>94</v>
      </c>
      <c r="E1152">
        <f t="shared" si="146"/>
        <v>94.533468263045208</v>
      </c>
      <c r="F1152">
        <f t="shared" si="147"/>
        <v>92.328361668503035</v>
      </c>
      <c r="G1152">
        <f t="shared" si="142"/>
        <v>2.5480000000000018</v>
      </c>
      <c r="H1152">
        <f t="shared" si="143"/>
        <v>3</v>
      </c>
      <c r="I1152">
        <f t="shared" si="144"/>
        <v>3.5334682630452079</v>
      </c>
      <c r="J1152">
        <f t="shared" si="148"/>
        <v>1.3283616685030353</v>
      </c>
    </row>
    <row r="1153" spans="1:10" x14ac:dyDescent="0.2">
      <c r="A1153">
        <v>258</v>
      </c>
      <c r="B1153">
        <v>108</v>
      </c>
      <c r="C1153">
        <f t="shared" si="145"/>
        <v>99.082999999999998</v>
      </c>
      <c r="D1153">
        <f t="shared" si="149"/>
        <v>94</v>
      </c>
      <c r="E1153">
        <f t="shared" si="146"/>
        <v>96.553130515926796</v>
      </c>
      <c r="F1153">
        <f t="shared" si="147"/>
        <v>98.774983834321247</v>
      </c>
      <c r="G1153">
        <f t="shared" si="142"/>
        <v>8.9170000000000016</v>
      </c>
      <c r="H1153">
        <f t="shared" si="143"/>
        <v>14</v>
      </c>
      <c r="I1153">
        <f t="shared" si="144"/>
        <v>11.446869484073204</v>
      </c>
      <c r="J1153">
        <f t="shared" si="148"/>
        <v>9.2250161656787526</v>
      </c>
    </row>
    <row r="1154" spans="1:10" x14ac:dyDescent="0.2">
      <c r="A1154">
        <v>233</v>
      </c>
      <c r="B1154">
        <v>96</v>
      </c>
      <c r="C1154">
        <f t="shared" si="145"/>
        <v>93.957999999999998</v>
      </c>
      <c r="D1154">
        <f t="shared" si="149"/>
        <v>94</v>
      </c>
      <c r="E1154">
        <f t="shared" si="146"/>
        <v>94.717380291987425</v>
      </c>
      <c r="F1154">
        <f t="shared" si="147"/>
        <v>92.791111402374554</v>
      </c>
      <c r="G1154">
        <f t="shared" ref="G1154:G1217" si="150">ABS(B1154-C1154)</f>
        <v>2.0420000000000016</v>
      </c>
      <c r="H1154">
        <f t="shared" ref="H1154:H1217" si="151" xml:space="preserve"> ABS(B1154 - D1154)</f>
        <v>2</v>
      </c>
      <c r="I1154">
        <f t="shared" ref="I1154:I1217" si="152" xml:space="preserve"> ABS(B1154 - E1154)</f>
        <v>1.2826197080125752</v>
      </c>
      <c r="J1154">
        <f t="shared" si="148"/>
        <v>3.208888597625446</v>
      </c>
    </row>
    <row r="1155" spans="1:10" x14ac:dyDescent="0.2">
      <c r="A1155">
        <v>229</v>
      </c>
      <c r="B1155">
        <v>99</v>
      </c>
      <c r="C1155">
        <f t="shared" ref="C1155:C1218" si="153">0.205*A1155 + 46.193</f>
        <v>93.138000000000005</v>
      </c>
      <c r="D1155">
        <f t="shared" si="149"/>
        <v>94</v>
      </c>
      <c r="E1155">
        <f t="shared" ref="E1155:E1218" si="154" xml:space="preserve"> 99.7507/ (1+ 4.35998 * POWER(2.71828, (-0.0189154 * A1155)))</f>
        <v>94.343219934840533</v>
      </c>
      <c r="F1155">
        <f t="shared" ref="F1155:F1218" si="155" xml:space="preserve"> 51.827 * POWER(2.718, 0.0025 * A1155)</f>
        <v>91.867919669854913</v>
      </c>
      <c r="G1155">
        <f t="shared" si="150"/>
        <v>5.8619999999999948</v>
      </c>
      <c r="H1155">
        <f t="shared" si="151"/>
        <v>5</v>
      </c>
      <c r="I1155">
        <f t="shared" si="152"/>
        <v>4.6567800651594666</v>
      </c>
      <c r="J1155">
        <f t="shared" ref="J1155:J1218" si="156" xml:space="preserve"> ABS(B1155 - F1155)</f>
        <v>7.1320803301450866</v>
      </c>
    </row>
    <row r="1156" spans="1:10" x14ac:dyDescent="0.2">
      <c r="A1156">
        <v>192</v>
      </c>
      <c r="B1156">
        <v>91</v>
      </c>
      <c r="C1156">
        <f t="shared" si="153"/>
        <v>85.552999999999997</v>
      </c>
      <c r="D1156">
        <f t="shared" ref="D1156:D1219" si="157">IF(A1156&gt;=180,94,68)</f>
        <v>94</v>
      </c>
      <c r="E1156">
        <f t="shared" si="154"/>
        <v>89.429836017153377</v>
      </c>
      <c r="F1156">
        <f t="shared" si="155"/>
        <v>83.75211972553501</v>
      </c>
      <c r="G1156">
        <f t="shared" si="150"/>
        <v>5.4470000000000027</v>
      </c>
      <c r="H1156">
        <f t="shared" si="151"/>
        <v>3</v>
      </c>
      <c r="I1156">
        <f t="shared" si="152"/>
        <v>1.5701639828466227</v>
      </c>
      <c r="J1156">
        <f t="shared" si="156"/>
        <v>7.2478802744649897</v>
      </c>
    </row>
    <row r="1157" spans="1:10" x14ac:dyDescent="0.2">
      <c r="A1157">
        <v>248</v>
      </c>
      <c r="B1157">
        <v>93</v>
      </c>
      <c r="C1157">
        <f t="shared" si="153"/>
        <v>97.032999999999987</v>
      </c>
      <c r="D1157">
        <f t="shared" si="157"/>
        <v>94</v>
      </c>
      <c r="E1157">
        <f t="shared" si="154"/>
        <v>95.912927204279569</v>
      </c>
      <c r="F1157">
        <f t="shared" si="155"/>
        <v>96.336470508146192</v>
      </c>
      <c r="G1157">
        <f t="shared" si="150"/>
        <v>4.032999999999987</v>
      </c>
      <c r="H1157">
        <f t="shared" si="151"/>
        <v>1</v>
      </c>
      <c r="I1157">
        <f t="shared" si="152"/>
        <v>2.9129272042795691</v>
      </c>
      <c r="J1157">
        <f t="shared" si="156"/>
        <v>3.3364705081461921</v>
      </c>
    </row>
    <row r="1158" spans="1:10" x14ac:dyDescent="0.2">
      <c r="A1158">
        <v>245</v>
      </c>
      <c r="B1158">
        <v>102</v>
      </c>
      <c r="C1158">
        <f t="shared" si="153"/>
        <v>96.417999999999992</v>
      </c>
      <c r="D1158">
        <f t="shared" si="157"/>
        <v>94</v>
      </c>
      <c r="E1158">
        <f t="shared" si="154"/>
        <v>95.697954659746657</v>
      </c>
      <c r="F1158">
        <f t="shared" si="155"/>
        <v>95.61672403619022</v>
      </c>
      <c r="G1158">
        <f t="shared" si="150"/>
        <v>5.5820000000000078</v>
      </c>
      <c r="H1158">
        <f t="shared" si="151"/>
        <v>8</v>
      </c>
      <c r="I1158">
        <f t="shared" si="152"/>
        <v>6.3020453402533434</v>
      </c>
      <c r="J1158">
        <f t="shared" si="156"/>
        <v>6.3832759638097798</v>
      </c>
    </row>
    <row r="1159" spans="1:10" x14ac:dyDescent="0.2">
      <c r="A1159">
        <v>237</v>
      </c>
      <c r="B1159">
        <v>92</v>
      </c>
      <c r="C1159">
        <f t="shared" si="153"/>
        <v>94.777999999999992</v>
      </c>
      <c r="D1159">
        <f t="shared" si="157"/>
        <v>94</v>
      </c>
      <c r="E1159">
        <f t="shared" si="154"/>
        <v>95.066936631850965</v>
      </c>
      <c r="F1159">
        <f t="shared" si="155"/>
        <v>93.72358039923256</v>
      </c>
      <c r="G1159">
        <f t="shared" si="150"/>
        <v>2.7779999999999916</v>
      </c>
      <c r="H1159">
        <f t="shared" si="151"/>
        <v>2</v>
      </c>
      <c r="I1159">
        <f t="shared" si="152"/>
        <v>3.0669366318509645</v>
      </c>
      <c r="J1159">
        <f t="shared" si="156"/>
        <v>1.72358039923256</v>
      </c>
    </row>
    <row r="1160" spans="1:10" x14ac:dyDescent="0.2">
      <c r="A1160">
        <v>242</v>
      </c>
      <c r="B1160">
        <v>110</v>
      </c>
      <c r="C1160">
        <f t="shared" si="153"/>
        <v>95.802999999999997</v>
      </c>
      <c r="D1160">
        <f t="shared" si="157"/>
        <v>94</v>
      </c>
      <c r="E1160">
        <f t="shared" si="154"/>
        <v>95.471477692401052</v>
      </c>
      <c r="F1160">
        <f t="shared" si="155"/>
        <v>94.902354914900712</v>
      </c>
      <c r="G1160">
        <f t="shared" si="150"/>
        <v>14.197000000000003</v>
      </c>
      <c r="H1160">
        <f t="shared" si="151"/>
        <v>16</v>
      </c>
      <c r="I1160">
        <f t="shared" si="152"/>
        <v>14.528522307598948</v>
      </c>
      <c r="J1160">
        <f t="shared" si="156"/>
        <v>15.097645085099288</v>
      </c>
    </row>
    <row r="1161" spans="1:10" x14ac:dyDescent="0.2">
      <c r="A1161">
        <v>268</v>
      </c>
      <c r="B1161">
        <v>101</v>
      </c>
      <c r="C1161">
        <f t="shared" si="153"/>
        <v>101.133</v>
      </c>
      <c r="D1161">
        <f t="shared" si="157"/>
        <v>94</v>
      </c>
      <c r="E1161">
        <f t="shared" si="154"/>
        <v>97.089500609439952</v>
      </c>
      <c r="F1161">
        <f t="shared" si="155"/>
        <v>101.27522193835632</v>
      </c>
      <c r="G1161">
        <f t="shared" si="150"/>
        <v>0.13299999999999557</v>
      </c>
      <c r="H1161">
        <f t="shared" si="151"/>
        <v>7</v>
      </c>
      <c r="I1161">
        <f t="shared" si="152"/>
        <v>3.910499390560048</v>
      </c>
      <c r="J1161">
        <f t="shared" si="156"/>
        <v>0.27522193835632436</v>
      </c>
    </row>
    <row r="1162" spans="1:10" x14ac:dyDescent="0.2">
      <c r="A1162">
        <v>251</v>
      </c>
      <c r="B1162">
        <v>101</v>
      </c>
      <c r="C1162">
        <f t="shared" si="153"/>
        <v>97.647999999999996</v>
      </c>
      <c r="D1162">
        <f t="shared" si="157"/>
        <v>94</v>
      </c>
      <c r="E1162">
        <f t="shared" si="154"/>
        <v>96.116929796654333</v>
      </c>
      <c r="F1162">
        <f t="shared" si="155"/>
        <v>97.061634808302372</v>
      </c>
      <c r="G1162">
        <f t="shared" si="150"/>
        <v>3.3520000000000039</v>
      </c>
      <c r="H1162">
        <f t="shared" si="151"/>
        <v>7</v>
      </c>
      <c r="I1162">
        <f t="shared" si="152"/>
        <v>4.8830702033456674</v>
      </c>
      <c r="J1162">
        <f t="shared" si="156"/>
        <v>3.9383651916976277</v>
      </c>
    </row>
    <row r="1163" spans="1:10" x14ac:dyDescent="0.2">
      <c r="A1163">
        <v>224</v>
      </c>
      <c r="B1163">
        <v>87</v>
      </c>
      <c r="C1163">
        <f t="shared" si="153"/>
        <v>92.113</v>
      </c>
      <c r="D1163">
        <f t="shared" si="157"/>
        <v>94</v>
      </c>
      <c r="E1163">
        <f t="shared" si="154"/>
        <v>93.838622762718956</v>
      </c>
      <c r="F1163">
        <f t="shared" si="155"/>
        <v>90.726835630250406</v>
      </c>
      <c r="G1163">
        <f t="shared" si="150"/>
        <v>5.1129999999999995</v>
      </c>
      <c r="H1163">
        <f t="shared" si="151"/>
        <v>7</v>
      </c>
      <c r="I1163">
        <f t="shared" si="152"/>
        <v>6.8386227627189555</v>
      </c>
      <c r="J1163">
        <f t="shared" si="156"/>
        <v>3.726835630250406</v>
      </c>
    </row>
    <row r="1164" spans="1:10" x14ac:dyDescent="0.2">
      <c r="A1164">
        <v>249</v>
      </c>
      <c r="B1164">
        <v>97</v>
      </c>
      <c r="C1164">
        <f t="shared" si="153"/>
        <v>97.238</v>
      </c>
      <c r="D1164">
        <f t="shared" si="157"/>
        <v>94</v>
      </c>
      <c r="E1164">
        <f t="shared" si="154"/>
        <v>95.982121124904936</v>
      </c>
      <c r="F1164">
        <f t="shared" si="155"/>
        <v>96.577587952974739</v>
      </c>
      <c r="G1164">
        <f t="shared" si="150"/>
        <v>0.23799999999999955</v>
      </c>
      <c r="H1164">
        <f t="shared" si="151"/>
        <v>3</v>
      </c>
      <c r="I1164">
        <f t="shared" si="152"/>
        <v>1.0178788750950645</v>
      </c>
      <c r="J1164">
        <f t="shared" si="156"/>
        <v>0.42241204702526147</v>
      </c>
    </row>
    <row r="1165" spans="1:10" x14ac:dyDescent="0.2">
      <c r="A1165">
        <v>229</v>
      </c>
      <c r="B1165">
        <v>95</v>
      </c>
      <c r="C1165">
        <f t="shared" si="153"/>
        <v>93.138000000000005</v>
      </c>
      <c r="D1165">
        <f t="shared" si="157"/>
        <v>94</v>
      </c>
      <c r="E1165">
        <f t="shared" si="154"/>
        <v>94.343219934840533</v>
      </c>
      <c r="F1165">
        <f t="shared" si="155"/>
        <v>91.867919669854913</v>
      </c>
      <c r="G1165">
        <f t="shared" si="150"/>
        <v>1.8619999999999948</v>
      </c>
      <c r="H1165">
        <f t="shared" si="151"/>
        <v>1</v>
      </c>
      <c r="I1165">
        <f t="shared" si="152"/>
        <v>0.65678006515946663</v>
      </c>
      <c r="J1165">
        <f t="shared" si="156"/>
        <v>3.1320803301450866</v>
      </c>
    </row>
    <row r="1166" spans="1:10" x14ac:dyDescent="0.2">
      <c r="A1166">
        <v>248</v>
      </c>
      <c r="B1166">
        <v>104</v>
      </c>
      <c r="C1166">
        <f t="shared" si="153"/>
        <v>97.032999999999987</v>
      </c>
      <c r="D1166">
        <f t="shared" si="157"/>
        <v>94</v>
      </c>
      <c r="E1166">
        <f t="shared" si="154"/>
        <v>95.912927204279569</v>
      </c>
      <c r="F1166">
        <f t="shared" si="155"/>
        <v>96.336470508146192</v>
      </c>
      <c r="G1166">
        <f t="shared" si="150"/>
        <v>6.967000000000013</v>
      </c>
      <c r="H1166">
        <f t="shared" si="151"/>
        <v>10</v>
      </c>
      <c r="I1166">
        <f t="shared" si="152"/>
        <v>8.0870727957204309</v>
      </c>
      <c r="J1166">
        <f t="shared" si="156"/>
        <v>7.6635294918538079</v>
      </c>
    </row>
    <row r="1167" spans="1:10" x14ac:dyDescent="0.2">
      <c r="A1167">
        <v>231</v>
      </c>
      <c r="B1167">
        <v>81</v>
      </c>
      <c r="C1167">
        <f t="shared" si="153"/>
        <v>93.548000000000002</v>
      </c>
      <c r="D1167">
        <f t="shared" si="157"/>
        <v>94</v>
      </c>
      <c r="E1167">
        <f t="shared" si="154"/>
        <v>94.533468263045208</v>
      </c>
      <c r="F1167">
        <f t="shared" si="155"/>
        <v>92.328361668503035</v>
      </c>
      <c r="G1167">
        <f t="shared" si="150"/>
        <v>12.548000000000002</v>
      </c>
      <c r="H1167">
        <f t="shared" si="151"/>
        <v>13</v>
      </c>
      <c r="I1167">
        <f t="shared" si="152"/>
        <v>13.533468263045208</v>
      </c>
      <c r="J1167">
        <f t="shared" si="156"/>
        <v>11.328361668503035</v>
      </c>
    </row>
    <row r="1168" spans="1:10" x14ac:dyDescent="0.2">
      <c r="A1168">
        <v>243</v>
      </c>
      <c r="B1168">
        <v>82</v>
      </c>
      <c r="C1168">
        <f t="shared" si="153"/>
        <v>96.007999999999996</v>
      </c>
      <c r="D1168">
        <f t="shared" si="157"/>
        <v>94</v>
      </c>
      <c r="E1168">
        <f t="shared" si="154"/>
        <v>95.548282086552888</v>
      </c>
      <c r="F1168">
        <f t="shared" si="155"/>
        <v>95.139882958066437</v>
      </c>
      <c r="G1168">
        <f t="shared" si="150"/>
        <v>14.007999999999996</v>
      </c>
      <c r="H1168">
        <f t="shared" si="151"/>
        <v>12</v>
      </c>
      <c r="I1168">
        <f t="shared" si="152"/>
        <v>13.548282086552888</v>
      </c>
      <c r="J1168">
        <f t="shared" si="156"/>
        <v>13.139882958066437</v>
      </c>
    </row>
    <row r="1169" spans="1:10" x14ac:dyDescent="0.2">
      <c r="A1169">
        <v>238</v>
      </c>
      <c r="B1169">
        <v>101</v>
      </c>
      <c r="C1169">
        <f t="shared" si="153"/>
        <v>94.983000000000004</v>
      </c>
      <c r="D1169">
        <f t="shared" si="157"/>
        <v>94</v>
      </c>
      <c r="E1169">
        <f t="shared" si="154"/>
        <v>95.150651972706285</v>
      </c>
      <c r="F1169">
        <f t="shared" si="155"/>
        <v>93.958158125682829</v>
      </c>
      <c r="G1169">
        <f t="shared" si="150"/>
        <v>6.0169999999999959</v>
      </c>
      <c r="H1169">
        <f t="shared" si="151"/>
        <v>7</v>
      </c>
      <c r="I1169">
        <f t="shared" si="152"/>
        <v>5.8493480272937148</v>
      </c>
      <c r="J1169">
        <f t="shared" si="156"/>
        <v>7.0418418743171713</v>
      </c>
    </row>
    <row r="1170" spans="1:10" x14ac:dyDescent="0.2">
      <c r="A1170">
        <v>267</v>
      </c>
      <c r="B1170">
        <v>91</v>
      </c>
      <c r="C1170">
        <f t="shared" si="153"/>
        <v>100.928</v>
      </c>
      <c r="D1170">
        <f t="shared" si="157"/>
        <v>94</v>
      </c>
      <c r="E1170">
        <f t="shared" si="154"/>
        <v>97.040064796838493</v>
      </c>
      <c r="F1170">
        <f t="shared" si="155"/>
        <v>101.02237629108139</v>
      </c>
      <c r="G1170">
        <f t="shared" si="150"/>
        <v>9.9279999999999973</v>
      </c>
      <c r="H1170">
        <f t="shared" si="151"/>
        <v>3</v>
      </c>
      <c r="I1170">
        <f t="shared" si="152"/>
        <v>6.0400647968384931</v>
      </c>
      <c r="J1170">
        <f t="shared" si="156"/>
        <v>10.022376291081386</v>
      </c>
    </row>
    <row r="1171" spans="1:10" x14ac:dyDescent="0.2">
      <c r="A1171">
        <v>243</v>
      </c>
      <c r="B1171">
        <v>96</v>
      </c>
      <c r="C1171">
        <f t="shared" si="153"/>
        <v>96.007999999999996</v>
      </c>
      <c r="D1171">
        <f t="shared" si="157"/>
        <v>94</v>
      </c>
      <c r="E1171">
        <f t="shared" si="154"/>
        <v>95.548282086552888</v>
      </c>
      <c r="F1171">
        <f t="shared" si="155"/>
        <v>95.139882958066437</v>
      </c>
      <c r="G1171">
        <f t="shared" si="150"/>
        <v>7.9999999999955662E-3</v>
      </c>
      <c r="H1171">
        <f t="shared" si="151"/>
        <v>2</v>
      </c>
      <c r="I1171">
        <f t="shared" si="152"/>
        <v>0.4517179134471121</v>
      </c>
      <c r="J1171">
        <f t="shared" si="156"/>
        <v>0.86011704193356309</v>
      </c>
    </row>
    <row r="1172" spans="1:10" x14ac:dyDescent="0.2">
      <c r="A1172">
        <v>120</v>
      </c>
      <c r="B1172">
        <v>74</v>
      </c>
      <c r="C1172">
        <f t="shared" si="153"/>
        <v>70.792999999999992</v>
      </c>
      <c r="D1172">
        <f t="shared" si="157"/>
        <v>68</v>
      </c>
      <c r="E1172">
        <f t="shared" si="154"/>
        <v>68.769483750154052</v>
      </c>
      <c r="F1172">
        <f t="shared" si="155"/>
        <v>69.956956355590791</v>
      </c>
      <c r="G1172">
        <f t="shared" si="150"/>
        <v>3.2070000000000078</v>
      </c>
      <c r="H1172">
        <f t="shared" si="151"/>
        <v>6</v>
      </c>
      <c r="I1172">
        <f t="shared" si="152"/>
        <v>5.2305162498459481</v>
      </c>
      <c r="J1172">
        <f t="shared" si="156"/>
        <v>4.0430436444092095</v>
      </c>
    </row>
    <row r="1173" spans="1:10" x14ac:dyDescent="0.2">
      <c r="A1173">
        <v>261</v>
      </c>
      <c r="B1173">
        <v>98</v>
      </c>
      <c r="C1173">
        <f t="shared" si="153"/>
        <v>99.697999999999993</v>
      </c>
      <c r="D1173">
        <f t="shared" si="157"/>
        <v>94</v>
      </c>
      <c r="E1173">
        <f t="shared" si="154"/>
        <v>96.72417598148327</v>
      </c>
      <c r="F1173">
        <f t="shared" si="155"/>
        <v>99.518503828850157</v>
      </c>
      <c r="G1173">
        <f t="shared" si="150"/>
        <v>1.6979999999999933</v>
      </c>
      <c r="H1173">
        <f t="shared" si="151"/>
        <v>4</v>
      </c>
      <c r="I1173">
        <f t="shared" si="152"/>
        <v>1.2758240185167296</v>
      </c>
      <c r="J1173">
        <f t="shared" si="156"/>
        <v>1.5185038288501573</v>
      </c>
    </row>
    <row r="1174" spans="1:10" x14ac:dyDescent="0.2">
      <c r="A1174">
        <v>241</v>
      </c>
      <c r="B1174">
        <v>90</v>
      </c>
      <c r="C1174">
        <f t="shared" si="153"/>
        <v>95.597999999999985</v>
      </c>
      <c r="D1174">
        <f t="shared" si="157"/>
        <v>94</v>
      </c>
      <c r="E1174">
        <f t="shared" si="154"/>
        <v>95.393333616656861</v>
      </c>
      <c r="F1174">
        <f t="shared" si="155"/>
        <v>94.665419888769875</v>
      </c>
      <c r="G1174">
        <f t="shared" si="150"/>
        <v>5.5979999999999848</v>
      </c>
      <c r="H1174">
        <f t="shared" si="151"/>
        <v>4</v>
      </c>
      <c r="I1174">
        <f t="shared" si="152"/>
        <v>5.3933336166568608</v>
      </c>
      <c r="J1174">
        <f t="shared" si="156"/>
        <v>4.6654198887698755</v>
      </c>
    </row>
    <row r="1175" spans="1:10" x14ac:dyDescent="0.2">
      <c r="A1175">
        <v>245</v>
      </c>
      <c r="B1175">
        <v>108</v>
      </c>
      <c r="C1175">
        <f t="shared" si="153"/>
        <v>96.417999999999992</v>
      </c>
      <c r="D1175">
        <f t="shared" si="157"/>
        <v>94</v>
      </c>
      <c r="E1175">
        <f t="shared" si="154"/>
        <v>95.697954659746657</v>
      </c>
      <c r="F1175">
        <f t="shared" si="155"/>
        <v>95.61672403619022</v>
      </c>
      <c r="G1175">
        <f t="shared" si="150"/>
        <v>11.582000000000008</v>
      </c>
      <c r="H1175">
        <f t="shared" si="151"/>
        <v>14</v>
      </c>
      <c r="I1175">
        <f t="shared" si="152"/>
        <v>12.302045340253343</v>
      </c>
      <c r="J1175">
        <f t="shared" si="156"/>
        <v>12.38327596380978</v>
      </c>
    </row>
    <row r="1176" spans="1:10" x14ac:dyDescent="0.2">
      <c r="A1176">
        <v>240</v>
      </c>
      <c r="B1176">
        <v>94</v>
      </c>
      <c r="C1176">
        <f t="shared" si="153"/>
        <v>95.393000000000001</v>
      </c>
      <c r="D1176">
        <f t="shared" si="157"/>
        <v>94</v>
      </c>
      <c r="E1176">
        <f t="shared" si="154"/>
        <v>95.313828847933848</v>
      </c>
      <c r="F1176">
        <f t="shared" si="155"/>
        <v>94.429076399136264</v>
      </c>
      <c r="G1176">
        <f t="shared" si="150"/>
        <v>1.3930000000000007</v>
      </c>
      <c r="H1176">
        <f t="shared" si="151"/>
        <v>0</v>
      </c>
      <c r="I1176">
        <f t="shared" si="152"/>
        <v>1.3138288479338485</v>
      </c>
      <c r="J1176">
        <f t="shared" si="156"/>
        <v>0.42907639913626383</v>
      </c>
    </row>
    <row r="1177" spans="1:10" x14ac:dyDescent="0.2">
      <c r="A1177">
        <v>239</v>
      </c>
      <c r="B1177">
        <v>95</v>
      </c>
      <c r="C1177">
        <f t="shared" si="153"/>
        <v>95.187999999999988</v>
      </c>
      <c r="D1177">
        <f t="shared" si="157"/>
        <v>94</v>
      </c>
      <c r="E1177">
        <f t="shared" si="154"/>
        <v>95.232942132081575</v>
      </c>
      <c r="F1177">
        <f t="shared" si="155"/>
        <v>94.193322969158643</v>
      </c>
      <c r="G1177">
        <f t="shared" si="150"/>
        <v>0.18799999999998818</v>
      </c>
      <c r="H1177">
        <f t="shared" si="151"/>
        <v>1</v>
      </c>
      <c r="I1177">
        <f t="shared" si="152"/>
        <v>0.23294213208157544</v>
      </c>
      <c r="J1177">
        <f t="shared" si="156"/>
        <v>0.80667703084135667</v>
      </c>
    </row>
    <row r="1178" spans="1:10" x14ac:dyDescent="0.2">
      <c r="A1178">
        <v>236</v>
      </c>
      <c r="B1178">
        <v>92</v>
      </c>
      <c r="C1178">
        <f t="shared" si="153"/>
        <v>94.572999999999993</v>
      </c>
      <c r="D1178">
        <f t="shared" si="157"/>
        <v>94</v>
      </c>
      <c r="E1178">
        <f t="shared" si="154"/>
        <v>94.981774130840691</v>
      </c>
      <c r="F1178">
        <f t="shared" si="155"/>
        <v>93.489588324000252</v>
      </c>
      <c r="G1178">
        <f t="shared" si="150"/>
        <v>2.5729999999999933</v>
      </c>
      <c r="H1178">
        <f t="shared" si="151"/>
        <v>2</v>
      </c>
      <c r="I1178">
        <f t="shared" si="152"/>
        <v>2.9817741308406909</v>
      </c>
      <c r="J1178">
        <f t="shared" si="156"/>
        <v>1.4895883240002519</v>
      </c>
    </row>
    <row r="1179" spans="1:10" x14ac:dyDescent="0.2">
      <c r="A1179">
        <v>222</v>
      </c>
      <c r="B1179">
        <v>99</v>
      </c>
      <c r="C1179">
        <f t="shared" si="153"/>
        <v>91.703000000000003</v>
      </c>
      <c r="D1179">
        <f t="shared" si="157"/>
        <v>94</v>
      </c>
      <c r="E1179">
        <f t="shared" si="154"/>
        <v>93.62467858800359</v>
      </c>
      <c r="F1179">
        <f t="shared" si="155"/>
        <v>90.274380449916976</v>
      </c>
      <c r="G1179">
        <f t="shared" si="150"/>
        <v>7.296999999999997</v>
      </c>
      <c r="H1179">
        <f t="shared" si="151"/>
        <v>5</v>
      </c>
      <c r="I1179">
        <f t="shared" si="152"/>
        <v>5.3753214119964099</v>
      </c>
      <c r="J1179">
        <f t="shared" si="156"/>
        <v>8.7256195500830245</v>
      </c>
    </row>
    <row r="1180" spans="1:10" x14ac:dyDescent="0.2">
      <c r="A1180">
        <v>246</v>
      </c>
      <c r="B1180">
        <v>96</v>
      </c>
      <c r="C1180">
        <f t="shared" si="153"/>
        <v>96.62299999999999</v>
      </c>
      <c r="D1180">
        <f t="shared" si="157"/>
        <v>94</v>
      </c>
      <c r="E1180">
        <f t="shared" si="154"/>
        <v>95.770863645161313</v>
      </c>
      <c r="F1180">
        <f t="shared" si="155"/>
        <v>95.856040050788565</v>
      </c>
      <c r="G1180">
        <f t="shared" si="150"/>
        <v>0.62299999999999045</v>
      </c>
      <c r="H1180">
        <f t="shared" si="151"/>
        <v>2</v>
      </c>
      <c r="I1180">
        <f t="shared" si="152"/>
        <v>0.22913635483868688</v>
      </c>
      <c r="J1180">
        <f t="shared" si="156"/>
        <v>0.1439599492114354</v>
      </c>
    </row>
    <row r="1181" spans="1:10" x14ac:dyDescent="0.2">
      <c r="A1181">
        <v>234</v>
      </c>
      <c r="B1181">
        <v>89</v>
      </c>
      <c r="C1181">
        <f t="shared" si="153"/>
        <v>94.162999999999997</v>
      </c>
      <c r="D1181">
        <f t="shared" si="157"/>
        <v>94</v>
      </c>
      <c r="E1181">
        <f t="shared" si="154"/>
        <v>94.807018536349844</v>
      </c>
      <c r="F1181">
        <f t="shared" si="155"/>
        <v>93.023355282248147</v>
      </c>
      <c r="G1181">
        <f t="shared" si="150"/>
        <v>5.1629999999999967</v>
      </c>
      <c r="H1181">
        <f t="shared" si="151"/>
        <v>5</v>
      </c>
      <c r="I1181">
        <f t="shared" si="152"/>
        <v>5.8070185363498439</v>
      </c>
      <c r="J1181">
        <f t="shared" si="156"/>
        <v>4.0233552822481471</v>
      </c>
    </row>
    <row r="1182" spans="1:10" x14ac:dyDescent="0.2">
      <c r="A1182">
        <v>277</v>
      </c>
      <c r="B1182">
        <v>108</v>
      </c>
      <c r="C1182">
        <f t="shared" si="153"/>
        <v>102.97799999999999</v>
      </c>
      <c r="D1182">
        <f t="shared" si="157"/>
        <v>94</v>
      </c>
      <c r="E1182">
        <f t="shared" si="154"/>
        <v>97.496661864002419</v>
      </c>
      <c r="F1182">
        <f t="shared" si="155"/>
        <v>103.5795014330788</v>
      </c>
      <c r="G1182">
        <f t="shared" si="150"/>
        <v>5.0220000000000056</v>
      </c>
      <c r="H1182">
        <f t="shared" si="151"/>
        <v>14</v>
      </c>
      <c r="I1182">
        <f t="shared" si="152"/>
        <v>10.503338135997581</v>
      </c>
      <c r="J1182">
        <f t="shared" si="156"/>
        <v>4.4204985669211965</v>
      </c>
    </row>
    <row r="1183" spans="1:10" x14ac:dyDescent="0.2">
      <c r="A1183">
        <v>248</v>
      </c>
      <c r="B1183">
        <v>94</v>
      </c>
      <c r="C1183">
        <f t="shared" si="153"/>
        <v>97.032999999999987</v>
      </c>
      <c r="D1183">
        <f t="shared" si="157"/>
        <v>94</v>
      </c>
      <c r="E1183">
        <f t="shared" si="154"/>
        <v>95.912927204279569</v>
      </c>
      <c r="F1183">
        <f t="shared" si="155"/>
        <v>96.336470508146192</v>
      </c>
      <c r="G1183">
        <f t="shared" si="150"/>
        <v>3.032999999999987</v>
      </c>
      <c r="H1183">
        <f t="shared" si="151"/>
        <v>0</v>
      </c>
      <c r="I1183">
        <f t="shared" si="152"/>
        <v>1.9129272042795691</v>
      </c>
      <c r="J1183">
        <f t="shared" si="156"/>
        <v>2.3364705081461921</v>
      </c>
    </row>
    <row r="1184" spans="1:10" x14ac:dyDescent="0.2">
      <c r="A1184">
        <v>261</v>
      </c>
      <c r="B1184">
        <v>89</v>
      </c>
      <c r="C1184">
        <f t="shared" si="153"/>
        <v>99.697999999999993</v>
      </c>
      <c r="D1184">
        <f t="shared" si="157"/>
        <v>94</v>
      </c>
      <c r="E1184">
        <f t="shared" si="154"/>
        <v>96.72417598148327</v>
      </c>
      <c r="F1184">
        <f t="shared" si="155"/>
        <v>99.518503828850157</v>
      </c>
      <c r="G1184">
        <f t="shared" si="150"/>
        <v>10.697999999999993</v>
      </c>
      <c r="H1184">
        <f t="shared" si="151"/>
        <v>5</v>
      </c>
      <c r="I1184">
        <f t="shared" si="152"/>
        <v>7.7241759814832704</v>
      </c>
      <c r="J1184">
        <f t="shared" si="156"/>
        <v>10.518503828850157</v>
      </c>
    </row>
    <row r="1185" spans="1:10" x14ac:dyDescent="0.2">
      <c r="A1185">
        <v>247</v>
      </c>
      <c r="B1185">
        <v>99</v>
      </c>
      <c r="C1185">
        <f t="shared" si="153"/>
        <v>96.828000000000003</v>
      </c>
      <c r="D1185">
        <f t="shared" si="157"/>
        <v>94</v>
      </c>
      <c r="E1185">
        <f t="shared" si="154"/>
        <v>95.842514561704917</v>
      </c>
      <c r="F1185">
        <f t="shared" si="155"/>
        <v>96.095955041721069</v>
      </c>
      <c r="G1185">
        <f t="shared" si="150"/>
        <v>2.171999999999997</v>
      </c>
      <c r="H1185">
        <f t="shared" si="151"/>
        <v>5</v>
      </c>
      <c r="I1185">
        <f t="shared" si="152"/>
        <v>3.1574854382950832</v>
      </c>
      <c r="J1185">
        <f t="shared" si="156"/>
        <v>2.9040449582789307</v>
      </c>
    </row>
    <row r="1186" spans="1:10" x14ac:dyDescent="0.2">
      <c r="A1186">
        <v>235</v>
      </c>
      <c r="B1186">
        <v>95</v>
      </c>
      <c r="C1186">
        <f t="shared" si="153"/>
        <v>94.367999999999995</v>
      </c>
      <c r="D1186">
        <f t="shared" si="157"/>
        <v>94</v>
      </c>
      <c r="E1186">
        <f t="shared" si="154"/>
        <v>94.895142251300157</v>
      </c>
      <c r="F1186">
        <f t="shared" si="155"/>
        <v>93.256180437837983</v>
      </c>
      <c r="G1186">
        <f t="shared" si="150"/>
        <v>0.632000000000005</v>
      </c>
      <c r="H1186">
        <f t="shared" si="151"/>
        <v>1</v>
      </c>
      <c r="I1186">
        <f t="shared" si="152"/>
        <v>0.10485774869984255</v>
      </c>
      <c r="J1186">
        <f t="shared" si="156"/>
        <v>1.7438195621620167</v>
      </c>
    </row>
    <row r="1187" spans="1:10" x14ac:dyDescent="0.2">
      <c r="A1187">
        <v>145</v>
      </c>
      <c r="B1187">
        <v>72</v>
      </c>
      <c r="C1187">
        <f t="shared" si="153"/>
        <v>75.917999999999992</v>
      </c>
      <c r="D1187">
        <f t="shared" si="157"/>
        <v>68</v>
      </c>
      <c r="E1187">
        <f t="shared" si="154"/>
        <v>77.884137888447285</v>
      </c>
      <c r="F1187">
        <f t="shared" si="155"/>
        <v>74.468309827195029</v>
      </c>
      <c r="G1187">
        <f t="shared" si="150"/>
        <v>3.9179999999999922</v>
      </c>
      <c r="H1187">
        <f t="shared" si="151"/>
        <v>4</v>
      </c>
      <c r="I1187">
        <f t="shared" si="152"/>
        <v>5.8841378884472846</v>
      </c>
      <c r="J1187">
        <f t="shared" si="156"/>
        <v>2.4683098271950286</v>
      </c>
    </row>
    <row r="1188" spans="1:10" x14ac:dyDescent="0.2">
      <c r="A1188">
        <v>282</v>
      </c>
      <c r="B1188">
        <v>106</v>
      </c>
      <c r="C1188">
        <f t="shared" si="153"/>
        <v>104.00299999999999</v>
      </c>
      <c r="D1188">
        <f t="shared" si="157"/>
        <v>94</v>
      </c>
      <c r="E1188">
        <f t="shared" si="154"/>
        <v>97.695881220372939</v>
      </c>
      <c r="F1188">
        <f t="shared" si="155"/>
        <v>104.88223523939344</v>
      </c>
      <c r="G1188">
        <f t="shared" si="150"/>
        <v>1.9970000000000141</v>
      </c>
      <c r="H1188">
        <f t="shared" si="151"/>
        <v>12</v>
      </c>
      <c r="I1188">
        <f t="shared" si="152"/>
        <v>8.3041187796270606</v>
      </c>
      <c r="J1188">
        <f t="shared" si="156"/>
        <v>1.1177647606065619</v>
      </c>
    </row>
    <row r="1189" spans="1:10" x14ac:dyDescent="0.2">
      <c r="A1189">
        <v>243</v>
      </c>
      <c r="B1189">
        <v>94</v>
      </c>
      <c r="C1189">
        <f t="shared" si="153"/>
        <v>96.007999999999996</v>
      </c>
      <c r="D1189">
        <f t="shared" si="157"/>
        <v>94</v>
      </c>
      <c r="E1189">
        <f t="shared" si="154"/>
        <v>95.548282086552888</v>
      </c>
      <c r="F1189">
        <f t="shared" si="155"/>
        <v>95.139882958066437</v>
      </c>
      <c r="G1189">
        <f t="shared" si="150"/>
        <v>2.0079999999999956</v>
      </c>
      <c r="H1189">
        <f t="shared" si="151"/>
        <v>0</v>
      </c>
      <c r="I1189">
        <f t="shared" si="152"/>
        <v>1.5482820865528879</v>
      </c>
      <c r="J1189">
        <f t="shared" si="156"/>
        <v>1.1398829580664369</v>
      </c>
    </row>
    <row r="1190" spans="1:10" x14ac:dyDescent="0.2">
      <c r="A1190">
        <v>251</v>
      </c>
      <c r="B1190">
        <v>89</v>
      </c>
      <c r="C1190">
        <f t="shared" si="153"/>
        <v>97.647999999999996</v>
      </c>
      <c r="D1190">
        <f t="shared" si="157"/>
        <v>94</v>
      </c>
      <c r="E1190">
        <f t="shared" si="154"/>
        <v>96.116929796654333</v>
      </c>
      <c r="F1190">
        <f t="shared" si="155"/>
        <v>97.061634808302372</v>
      </c>
      <c r="G1190">
        <f t="shared" si="150"/>
        <v>8.6479999999999961</v>
      </c>
      <c r="H1190">
        <f t="shared" si="151"/>
        <v>5</v>
      </c>
      <c r="I1190">
        <f t="shared" si="152"/>
        <v>7.1169297966543326</v>
      </c>
      <c r="J1190">
        <f t="shared" si="156"/>
        <v>8.0616348083023723</v>
      </c>
    </row>
    <row r="1191" spans="1:10" x14ac:dyDescent="0.2">
      <c r="A1191">
        <v>117</v>
      </c>
      <c r="B1191">
        <v>70</v>
      </c>
      <c r="C1191">
        <f t="shared" si="153"/>
        <v>70.177999999999997</v>
      </c>
      <c r="D1191">
        <f t="shared" si="157"/>
        <v>68</v>
      </c>
      <c r="E1191">
        <f t="shared" si="154"/>
        <v>67.544613004736163</v>
      </c>
      <c r="F1191">
        <f t="shared" si="155"/>
        <v>69.434295806993489</v>
      </c>
      <c r="G1191">
        <f t="shared" si="150"/>
        <v>0.17799999999999727</v>
      </c>
      <c r="H1191">
        <f t="shared" si="151"/>
        <v>2</v>
      </c>
      <c r="I1191">
        <f t="shared" si="152"/>
        <v>2.4553869952638365</v>
      </c>
      <c r="J1191">
        <f t="shared" si="156"/>
        <v>0.56570419300651054</v>
      </c>
    </row>
    <row r="1192" spans="1:10" x14ac:dyDescent="0.2">
      <c r="A1192">
        <v>259</v>
      </c>
      <c r="B1192">
        <v>97</v>
      </c>
      <c r="C1192">
        <f t="shared" si="153"/>
        <v>99.287999999999997</v>
      </c>
      <c r="D1192">
        <f t="shared" si="157"/>
        <v>94</v>
      </c>
      <c r="E1192">
        <f t="shared" si="154"/>
        <v>96.611159587365776</v>
      </c>
      <c r="F1192">
        <f t="shared" si="155"/>
        <v>99.022204555502825</v>
      </c>
      <c r="G1192">
        <f t="shared" si="150"/>
        <v>2.2879999999999967</v>
      </c>
      <c r="H1192">
        <f t="shared" si="151"/>
        <v>3</v>
      </c>
      <c r="I1192">
        <f t="shared" si="152"/>
        <v>0.38884041263422375</v>
      </c>
      <c r="J1192">
        <f t="shared" si="156"/>
        <v>2.0222045555028245</v>
      </c>
    </row>
    <row r="1193" spans="1:10" x14ac:dyDescent="0.2">
      <c r="A1193">
        <v>247</v>
      </c>
      <c r="B1193">
        <v>99</v>
      </c>
      <c r="C1193">
        <f t="shared" si="153"/>
        <v>96.828000000000003</v>
      </c>
      <c r="D1193">
        <f t="shared" si="157"/>
        <v>94</v>
      </c>
      <c r="E1193">
        <f t="shared" si="154"/>
        <v>95.842514561704917</v>
      </c>
      <c r="F1193">
        <f t="shared" si="155"/>
        <v>96.095955041721069</v>
      </c>
      <c r="G1193">
        <f t="shared" si="150"/>
        <v>2.171999999999997</v>
      </c>
      <c r="H1193">
        <f t="shared" si="151"/>
        <v>5</v>
      </c>
      <c r="I1193">
        <f t="shared" si="152"/>
        <v>3.1574854382950832</v>
      </c>
      <c r="J1193">
        <f t="shared" si="156"/>
        <v>2.9040449582789307</v>
      </c>
    </row>
    <row r="1194" spans="1:10" x14ac:dyDescent="0.2">
      <c r="A1194">
        <v>253</v>
      </c>
      <c r="B1194">
        <v>86</v>
      </c>
      <c r="C1194">
        <f t="shared" si="153"/>
        <v>98.057999999999993</v>
      </c>
      <c r="D1194">
        <f t="shared" si="157"/>
        <v>94</v>
      </c>
      <c r="E1194">
        <f t="shared" si="154"/>
        <v>96.247092154513581</v>
      </c>
      <c r="F1194">
        <f t="shared" si="155"/>
        <v>97.548107706391235</v>
      </c>
      <c r="G1194">
        <f t="shared" si="150"/>
        <v>12.057999999999993</v>
      </c>
      <c r="H1194">
        <f t="shared" si="151"/>
        <v>8</v>
      </c>
      <c r="I1194">
        <f t="shared" si="152"/>
        <v>10.247092154513581</v>
      </c>
      <c r="J1194">
        <f t="shared" si="156"/>
        <v>11.548107706391235</v>
      </c>
    </row>
    <row r="1195" spans="1:10" x14ac:dyDescent="0.2">
      <c r="A1195">
        <v>116</v>
      </c>
      <c r="B1195">
        <v>61</v>
      </c>
      <c r="C1195">
        <f t="shared" si="153"/>
        <v>69.972999999999999</v>
      </c>
      <c r="D1195">
        <f t="shared" si="157"/>
        <v>68</v>
      </c>
      <c r="E1195">
        <f t="shared" si="154"/>
        <v>67.130734809344389</v>
      </c>
      <c r="F1195">
        <f t="shared" si="155"/>
        <v>69.260944822119001</v>
      </c>
      <c r="G1195">
        <f t="shared" si="150"/>
        <v>8.972999999999999</v>
      </c>
      <c r="H1195">
        <f t="shared" si="151"/>
        <v>7</v>
      </c>
      <c r="I1195">
        <f t="shared" si="152"/>
        <v>6.1307348093443892</v>
      </c>
      <c r="J1195">
        <f t="shared" si="156"/>
        <v>8.2609448221190007</v>
      </c>
    </row>
    <row r="1196" spans="1:10" x14ac:dyDescent="0.2">
      <c r="A1196">
        <v>281</v>
      </c>
      <c r="B1196">
        <v>99</v>
      </c>
      <c r="C1196">
        <f t="shared" si="153"/>
        <v>103.798</v>
      </c>
      <c r="D1196">
        <f t="shared" si="157"/>
        <v>94</v>
      </c>
      <c r="E1196">
        <f t="shared" si="154"/>
        <v>97.657466987411667</v>
      </c>
      <c r="F1196">
        <f t="shared" si="155"/>
        <v>104.62038425403706</v>
      </c>
      <c r="G1196">
        <f t="shared" si="150"/>
        <v>4.7980000000000018</v>
      </c>
      <c r="H1196">
        <f t="shared" si="151"/>
        <v>5</v>
      </c>
      <c r="I1196">
        <f t="shared" si="152"/>
        <v>1.3425330125883335</v>
      </c>
      <c r="J1196">
        <f t="shared" si="156"/>
        <v>5.620384254037063</v>
      </c>
    </row>
    <row r="1197" spans="1:10" x14ac:dyDescent="0.2">
      <c r="A1197">
        <v>253</v>
      </c>
      <c r="B1197">
        <v>105</v>
      </c>
      <c r="C1197">
        <f t="shared" si="153"/>
        <v>98.057999999999993</v>
      </c>
      <c r="D1197">
        <f t="shared" si="157"/>
        <v>94</v>
      </c>
      <c r="E1197">
        <f t="shared" si="154"/>
        <v>96.247092154513581</v>
      </c>
      <c r="F1197">
        <f t="shared" si="155"/>
        <v>97.548107706391235</v>
      </c>
      <c r="G1197">
        <f t="shared" si="150"/>
        <v>6.9420000000000073</v>
      </c>
      <c r="H1197">
        <f t="shared" si="151"/>
        <v>11</v>
      </c>
      <c r="I1197">
        <f t="shared" si="152"/>
        <v>8.7529078454864191</v>
      </c>
      <c r="J1197">
        <f t="shared" si="156"/>
        <v>7.4518922936087648</v>
      </c>
    </row>
    <row r="1198" spans="1:10" x14ac:dyDescent="0.2">
      <c r="A1198">
        <v>201</v>
      </c>
      <c r="B1198">
        <v>73</v>
      </c>
      <c r="C1198">
        <f t="shared" si="153"/>
        <v>87.397999999999996</v>
      </c>
      <c r="D1198">
        <f t="shared" si="157"/>
        <v>94</v>
      </c>
      <c r="E1198">
        <f t="shared" si="154"/>
        <v>90.902112285567497</v>
      </c>
      <c r="F1198">
        <f t="shared" si="155"/>
        <v>85.657702240481882</v>
      </c>
      <c r="G1198">
        <f t="shared" si="150"/>
        <v>14.397999999999996</v>
      </c>
      <c r="H1198">
        <f t="shared" si="151"/>
        <v>21</v>
      </c>
      <c r="I1198">
        <f t="shared" si="152"/>
        <v>17.902112285567497</v>
      </c>
      <c r="J1198">
        <f t="shared" si="156"/>
        <v>12.657702240481882</v>
      </c>
    </row>
    <row r="1199" spans="1:10" x14ac:dyDescent="0.2">
      <c r="A1199">
        <v>217</v>
      </c>
      <c r="B1199">
        <v>89</v>
      </c>
      <c r="C1199">
        <f t="shared" si="153"/>
        <v>90.677999999999997</v>
      </c>
      <c r="D1199">
        <f t="shared" si="157"/>
        <v>94</v>
      </c>
      <c r="E1199">
        <f t="shared" si="154"/>
        <v>93.057787676887472</v>
      </c>
      <c r="F1199">
        <f t="shared" si="155"/>
        <v>89.153089632765841</v>
      </c>
      <c r="G1199">
        <f t="shared" si="150"/>
        <v>1.6779999999999973</v>
      </c>
      <c r="H1199">
        <f t="shared" si="151"/>
        <v>5</v>
      </c>
      <c r="I1199">
        <f t="shared" si="152"/>
        <v>4.0577876768874717</v>
      </c>
      <c r="J1199">
        <f t="shared" si="156"/>
        <v>0.15308963276584109</v>
      </c>
    </row>
    <row r="1200" spans="1:10" x14ac:dyDescent="0.2">
      <c r="A1200">
        <v>112</v>
      </c>
      <c r="B1200">
        <v>61</v>
      </c>
      <c r="C1200">
        <f t="shared" si="153"/>
        <v>69.152999999999992</v>
      </c>
      <c r="D1200">
        <f t="shared" si="157"/>
        <v>68</v>
      </c>
      <c r="E1200">
        <f t="shared" si="154"/>
        <v>65.448541029029499</v>
      </c>
      <c r="F1200">
        <f t="shared" si="155"/>
        <v>68.571858004643474</v>
      </c>
      <c r="G1200">
        <f t="shared" si="150"/>
        <v>8.1529999999999916</v>
      </c>
      <c r="H1200">
        <f t="shared" si="151"/>
        <v>7</v>
      </c>
      <c r="I1200">
        <f t="shared" si="152"/>
        <v>4.4485410290294993</v>
      </c>
      <c r="J1200">
        <f t="shared" si="156"/>
        <v>7.5718580046434738</v>
      </c>
    </row>
    <row r="1201" spans="1:10" x14ac:dyDescent="0.2">
      <c r="A1201">
        <v>268</v>
      </c>
      <c r="B1201">
        <v>98</v>
      </c>
      <c r="C1201">
        <f t="shared" si="153"/>
        <v>101.133</v>
      </c>
      <c r="D1201">
        <f t="shared" si="157"/>
        <v>94</v>
      </c>
      <c r="E1201">
        <f t="shared" si="154"/>
        <v>97.089500609439952</v>
      </c>
      <c r="F1201">
        <f t="shared" si="155"/>
        <v>101.27522193835632</v>
      </c>
      <c r="G1201">
        <f t="shared" si="150"/>
        <v>3.1329999999999956</v>
      </c>
      <c r="H1201">
        <f t="shared" si="151"/>
        <v>4</v>
      </c>
      <c r="I1201">
        <f t="shared" si="152"/>
        <v>0.91049939056004803</v>
      </c>
      <c r="J1201">
        <f t="shared" si="156"/>
        <v>3.2752219383563244</v>
      </c>
    </row>
    <row r="1202" spans="1:10" x14ac:dyDescent="0.2">
      <c r="A1202">
        <v>264</v>
      </c>
      <c r="B1202">
        <v>103</v>
      </c>
      <c r="C1202">
        <f t="shared" si="153"/>
        <v>100.31299999999999</v>
      </c>
      <c r="D1202">
        <f t="shared" si="157"/>
        <v>94</v>
      </c>
      <c r="E1202">
        <f t="shared" si="154"/>
        <v>96.886343259068454</v>
      </c>
      <c r="F1202">
        <f t="shared" si="155"/>
        <v>100.26762060467739</v>
      </c>
      <c r="G1202">
        <f t="shared" si="150"/>
        <v>2.6870000000000118</v>
      </c>
      <c r="H1202">
        <f t="shared" si="151"/>
        <v>9</v>
      </c>
      <c r="I1202">
        <f t="shared" si="152"/>
        <v>6.1136567409315461</v>
      </c>
      <c r="J1202">
        <f t="shared" si="156"/>
        <v>2.7323793953226101</v>
      </c>
    </row>
    <row r="1203" spans="1:10" x14ac:dyDescent="0.2">
      <c r="A1203">
        <v>251</v>
      </c>
      <c r="B1203">
        <v>84</v>
      </c>
      <c r="C1203">
        <f t="shared" si="153"/>
        <v>97.647999999999996</v>
      </c>
      <c r="D1203">
        <f t="shared" si="157"/>
        <v>94</v>
      </c>
      <c r="E1203">
        <f t="shared" si="154"/>
        <v>96.116929796654333</v>
      </c>
      <c r="F1203">
        <f t="shared" si="155"/>
        <v>97.061634808302372</v>
      </c>
      <c r="G1203">
        <f t="shared" si="150"/>
        <v>13.647999999999996</v>
      </c>
      <c r="H1203">
        <f t="shared" si="151"/>
        <v>10</v>
      </c>
      <c r="I1203">
        <f t="shared" si="152"/>
        <v>12.116929796654333</v>
      </c>
      <c r="J1203">
        <f t="shared" si="156"/>
        <v>13.061634808302372</v>
      </c>
    </row>
    <row r="1204" spans="1:10" x14ac:dyDescent="0.2">
      <c r="A1204">
        <v>254</v>
      </c>
      <c r="B1204">
        <v>103</v>
      </c>
      <c r="C1204">
        <f t="shared" si="153"/>
        <v>98.263000000000005</v>
      </c>
      <c r="D1204">
        <f t="shared" si="157"/>
        <v>94</v>
      </c>
      <c r="E1204">
        <f t="shared" si="154"/>
        <v>96.310477280959262</v>
      </c>
      <c r="F1204">
        <f t="shared" si="155"/>
        <v>97.792257718883505</v>
      </c>
      <c r="G1204">
        <f t="shared" si="150"/>
        <v>4.7369999999999948</v>
      </c>
      <c r="H1204">
        <f t="shared" si="151"/>
        <v>9</v>
      </c>
      <c r="I1204">
        <f t="shared" si="152"/>
        <v>6.6895227190407383</v>
      </c>
      <c r="J1204">
        <f t="shared" si="156"/>
        <v>5.2077422811164951</v>
      </c>
    </row>
    <row r="1205" spans="1:10" x14ac:dyDescent="0.2">
      <c r="A1205">
        <v>217</v>
      </c>
      <c r="B1205">
        <v>98</v>
      </c>
      <c r="C1205">
        <f t="shared" si="153"/>
        <v>90.677999999999997</v>
      </c>
      <c r="D1205">
        <f t="shared" si="157"/>
        <v>94</v>
      </c>
      <c r="E1205">
        <f t="shared" si="154"/>
        <v>93.057787676887472</v>
      </c>
      <c r="F1205">
        <f t="shared" si="155"/>
        <v>89.153089632765841</v>
      </c>
      <c r="G1205">
        <f t="shared" si="150"/>
        <v>7.3220000000000027</v>
      </c>
      <c r="H1205">
        <f t="shared" si="151"/>
        <v>4</v>
      </c>
      <c r="I1205">
        <f t="shared" si="152"/>
        <v>4.9422123231125283</v>
      </c>
      <c r="J1205">
        <f t="shared" si="156"/>
        <v>8.8469103672341589</v>
      </c>
    </row>
    <row r="1206" spans="1:10" x14ac:dyDescent="0.2">
      <c r="A1206">
        <v>238</v>
      </c>
      <c r="B1206">
        <v>87</v>
      </c>
      <c r="C1206">
        <f t="shared" si="153"/>
        <v>94.983000000000004</v>
      </c>
      <c r="D1206">
        <f t="shared" si="157"/>
        <v>94</v>
      </c>
      <c r="E1206">
        <f t="shared" si="154"/>
        <v>95.150651972706285</v>
      </c>
      <c r="F1206">
        <f t="shared" si="155"/>
        <v>93.958158125682829</v>
      </c>
      <c r="G1206">
        <f t="shared" si="150"/>
        <v>7.9830000000000041</v>
      </c>
      <c r="H1206">
        <f t="shared" si="151"/>
        <v>7</v>
      </c>
      <c r="I1206">
        <f t="shared" si="152"/>
        <v>8.1506519727062852</v>
      </c>
      <c r="J1206">
        <f t="shared" si="156"/>
        <v>6.9581581256828287</v>
      </c>
    </row>
    <row r="1207" spans="1:10" x14ac:dyDescent="0.2">
      <c r="A1207">
        <v>255</v>
      </c>
      <c r="B1207">
        <v>112</v>
      </c>
      <c r="C1207">
        <f t="shared" si="153"/>
        <v>98.467999999999989</v>
      </c>
      <c r="D1207">
        <f t="shared" si="157"/>
        <v>94</v>
      </c>
      <c r="E1207">
        <f t="shared" si="154"/>
        <v>96.372755928658734</v>
      </c>
      <c r="F1207">
        <f t="shared" si="155"/>
        <v>98.037018806567318</v>
      </c>
      <c r="G1207">
        <f t="shared" si="150"/>
        <v>13.532000000000011</v>
      </c>
      <c r="H1207">
        <f t="shared" si="151"/>
        <v>18</v>
      </c>
      <c r="I1207">
        <f t="shared" si="152"/>
        <v>15.627244071341266</v>
      </c>
      <c r="J1207">
        <f t="shared" si="156"/>
        <v>13.962981193432682</v>
      </c>
    </row>
    <row r="1208" spans="1:10" x14ac:dyDescent="0.2">
      <c r="A1208">
        <v>190</v>
      </c>
      <c r="B1208">
        <v>83</v>
      </c>
      <c r="C1208">
        <f t="shared" si="153"/>
        <v>85.143000000000001</v>
      </c>
      <c r="D1208">
        <f t="shared" si="157"/>
        <v>94</v>
      </c>
      <c r="E1208">
        <f t="shared" si="154"/>
        <v>89.074499800629539</v>
      </c>
      <c r="F1208">
        <f t="shared" si="155"/>
        <v>83.334447488092962</v>
      </c>
      <c r="G1208">
        <f t="shared" si="150"/>
        <v>2.1430000000000007</v>
      </c>
      <c r="H1208">
        <f t="shared" si="151"/>
        <v>11</v>
      </c>
      <c r="I1208">
        <f t="shared" si="152"/>
        <v>6.074499800629539</v>
      </c>
      <c r="J1208">
        <f t="shared" si="156"/>
        <v>0.33444748809296243</v>
      </c>
    </row>
    <row r="1209" spans="1:10" x14ac:dyDescent="0.2">
      <c r="A1209">
        <v>254</v>
      </c>
      <c r="B1209">
        <v>98</v>
      </c>
      <c r="C1209">
        <f t="shared" si="153"/>
        <v>98.263000000000005</v>
      </c>
      <c r="D1209">
        <f t="shared" si="157"/>
        <v>94</v>
      </c>
      <c r="E1209">
        <f t="shared" si="154"/>
        <v>96.310477280959262</v>
      </c>
      <c r="F1209">
        <f t="shared" si="155"/>
        <v>97.792257718883505</v>
      </c>
      <c r="G1209">
        <f t="shared" si="150"/>
        <v>0.26300000000000523</v>
      </c>
      <c r="H1209">
        <f t="shared" si="151"/>
        <v>4</v>
      </c>
      <c r="I1209">
        <f t="shared" si="152"/>
        <v>1.6895227190407383</v>
      </c>
      <c r="J1209">
        <f t="shared" si="156"/>
        <v>0.20774228111649506</v>
      </c>
    </row>
    <row r="1210" spans="1:10" x14ac:dyDescent="0.2">
      <c r="A1210">
        <v>255</v>
      </c>
      <c r="B1210">
        <v>100</v>
      </c>
      <c r="C1210">
        <f t="shared" si="153"/>
        <v>98.467999999999989</v>
      </c>
      <c r="D1210">
        <f t="shared" si="157"/>
        <v>94</v>
      </c>
      <c r="E1210">
        <f t="shared" si="154"/>
        <v>96.372755928658734</v>
      </c>
      <c r="F1210">
        <f t="shared" si="155"/>
        <v>98.037018806567318</v>
      </c>
      <c r="G1210">
        <f t="shared" si="150"/>
        <v>1.5320000000000107</v>
      </c>
      <c r="H1210">
        <f t="shared" si="151"/>
        <v>6</v>
      </c>
      <c r="I1210">
        <f t="shared" si="152"/>
        <v>3.6272440713412664</v>
      </c>
      <c r="J1210">
        <f t="shared" si="156"/>
        <v>1.9629811934326824</v>
      </c>
    </row>
    <row r="1211" spans="1:10" x14ac:dyDescent="0.2">
      <c r="A1211">
        <v>244</v>
      </c>
      <c r="B1211">
        <v>93</v>
      </c>
      <c r="C1211">
        <f t="shared" si="153"/>
        <v>96.212999999999994</v>
      </c>
      <c r="D1211">
        <f t="shared" si="157"/>
        <v>94</v>
      </c>
      <c r="E1211">
        <f t="shared" si="154"/>
        <v>95.623767567367295</v>
      </c>
      <c r="F1211">
        <f t="shared" si="155"/>
        <v>95.378005502510248</v>
      </c>
      <c r="G1211">
        <f t="shared" si="150"/>
        <v>3.2129999999999939</v>
      </c>
      <c r="H1211">
        <f t="shared" si="151"/>
        <v>1</v>
      </c>
      <c r="I1211">
        <f t="shared" si="152"/>
        <v>2.6237675673672953</v>
      </c>
      <c r="J1211">
        <f t="shared" si="156"/>
        <v>2.3780055025102484</v>
      </c>
    </row>
    <row r="1212" spans="1:10" x14ac:dyDescent="0.2">
      <c r="A1212">
        <v>107</v>
      </c>
      <c r="B1212">
        <v>58</v>
      </c>
      <c r="C1212">
        <f t="shared" si="153"/>
        <v>68.128</v>
      </c>
      <c r="D1212">
        <f t="shared" si="157"/>
        <v>68</v>
      </c>
      <c r="E1212">
        <f t="shared" si="154"/>
        <v>63.289689957482956</v>
      </c>
      <c r="F1212">
        <f t="shared" si="155"/>
        <v>67.720132472854814</v>
      </c>
      <c r="G1212">
        <f t="shared" si="150"/>
        <v>10.128</v>
      </c>
      <c r="H1212">
        <f t="shared" si="151"/>
        <v>10</v>
      </c>
      <c r="I1212">
        <f t="shared" si="152"/>
        <v>5.2896899574829561</v>
      </c>
      <c r="J1212">
        <f t="shared" si="156"/>
        <v>9.7201324728548144</v>
      </c>
    </row>
    <row r="1213" spans="1:10" x14ac:dyDescent="0.2">
      <c r="A1213">
        <v>260</v>
      </c>
      <c r="B1213">
        <v>103</v>
      </c>
      <c r="C1213">
        <f t="shared" si="153"/>
        <v>99.492999999999995</v>
      </c>
      <c r="D1213">
        <f t="shared" si="157"/>
        <v>94</v>
      </c>
      <c r="E1213">
        <f t="shared" si="154"/>
        <v>96.668169175961523</v>
      </c>
      <c r="F1213">
        <f t="shared" si="155"/>
        <v>99.270044037453687</v>
      </c>
      <c r="G1213">
        <f t="shared" si="150"/>
        <v>3.507000000000005</v>
      </c>
      <c r="H1213">
        <f t="shared" si="151"/>
        <v>9</v>
      </c>
      <c r="I1213">
        <f t="shared" si="152"/>
        <v>6.3318308240384766</v>
      </c>
      <c r="J1213">
        <f t="shared" si="156"/>
        <v>3.7299559625463132</v>
      </c>
    </row>
    <row r="1214" spans="1:10" x14ac:dyDescent="0.2">
      <c r="A1214">
        <v>237</v>
      </c>
      <c r="B1214">
        <v>92</v>
      </c>
      <c r="C1214">
        <f t="shared" si="153"/>
        <v>94.777999999999992</v>
      </c>
      <c r="D1214">
        <f t="shared" si="157"/>
        <v>94</v>
      </c>
      <c r="E1214">
        <f t="shared" si="154"/>
        <v>95.066936631850965</v>
      </c>
      <c r="F1214">
        <f t="shared" si="155"/>
        <v>93.72358039923256</v>
      </c>
      <c r="G1214">
        <f t="shared" si="150"/>
        <v>2.7779999999999916</v>
      </c>
      <c r="H1214">
        <f t="shared" si="151"/>
        <v>2</v>
      </c>
      <c r="I1214">
        <f t="shared" si="152"/>
        <v>3.0669366318509645</v>
      </c>
      <c r="J1214">
        <f t="shared" si="156"/>
        <v>1.72358039923256</v>
      </c>
    </row>
    <row r="1215" spans="1:10" x14ac:dyDescent="0.2">
      <c r="A1215">
        <v>237</v>
      </c>
      <c r="B1215">
        <v>104</v>
      </c>
      <c r="C1215">
        <f t="shared" si="153"/>
        <v>94.777999999999992</v>
      </c>
      <c r="D1215">
        <f t="shared" si="157"/>
        <v>94</v>
      </c>
      <c r="E1215">
        <f t="shared" si="154"/>
        <v>95.066936631850965</v>
      </c>
      <c r="F1215">
        <f t="shared" si="155"/>
        <v>93.72358039923256</v>
      </c>
      <c r="G1215">
        <f t="shared" si="150"/>
        <v>9.2220000000000084</v>
      </c>
      <c r="H1215">
        <f t="shared" si="151"/>
        <v>10</v>
      </c>
      <c r="I1215">
        <f t="shared" si="152"/>
        <v>8.9330633681490355</v>
      </c>
      <c r="J1215">
        <f t="shared" si="156"/>
        <v>10.27641960076744</v>
      </c>
    </row>
    <row r="1216" spans="1:10" x14ac:dyDescent="0.2">
      <c r="A1216">
        <v>241</v>
      </c>
      <c r="B1216">
        <v>96</v>
      </c>
      <c r="C1216">
        <f t="shared" si="153"/>
        <v>95.597999999999985</v>
      </c>
      <c r="D1216">
        <f t="shared" si="157"/>
        <v>94</v>
      </c>
      <c r="E1216">
        <f t="shared" si="154"/>
        <v>95.393333616656861</v>
      </c>
      <c r="F1216">
        <f t="shared" si="155"/>
        <v>94.665419888769875</v>
      </c>
      <c r="G1216">
        <f t="shared" si="150"/>
        <v>0.40200000000001523</v>
      </c>
      <c r="H1216">
        <f t="shared" si="151"/>
        <v>2</v>
      </c>
      <c r="I1216">
        <f t="shared" si="152"/>
        <v>0.60666638334313916</v>
      </c>
      <c r="J1216">
        <f t="shared" si="156"/>
        <v>1.3345801112301245</v>
      </c>
    </row>
    <row r="1217" spans="1:10" x14ac:dyDescent="0.2">
      <c r="A1217">
        <v>244</v>
      </c>
      <c r="B1217">
        <v>94</v>
      </c>
      <c r="C1217">
        <f t="shared" si="153"/>
        <v>96.212999999999994</v>
      </c>
      <c r="D1217">
        <f t="shared" si="157"/>
        <v>94</v>
      </c>
      <c r="E1217">
        <f t="shared" si="154"/>
        <v>95.623767567367295</v>
      </c>
      <c r="F1217">
        <f t="shared" si="155"/>
        <v>95.378005502510248</v>
      </c>
      <c r="G1217">
        <f t="shared" si="150"/>
        <v>2.2129999999999939</v>
      </c>
      <c r="H1217">
        <f t="shared" si="151"/>
        <v>0</v>
      </c>
      <c r="I1217">
        <f t="shared" si="152"/>
        <v>1.6237675673672953</v>
      </c>
      <c r="J1217">
        <f t="shared" si="156"/>
        <v>1.3780055025102484</v>
      </c>
    </row>
    <row r="1218" spans="1:10" x14ac:dyDescent="0.2">
      <c r="A1218">
        <v>249</v>
      </c>
      <c r="B1218">
        <v>99</v>
      </c>
      <c r="C1218">
        <f t="shared" si="153"/>
        <v>97.238</v>
      </c>
      <c r="D1218">
        <f t="shared" si="157"/>
        <v>94</v>
      </c>
      <c r="E1218">
        <f t="shared" si="154"/>
        <v>95.982121124904936</v>
      </c>
      <c r="F1218">
        <f t="shared" si="155"/>
        <v>96.577587952974739</v>
      </c>
      <c r="G1218">
        <f t="shared" ref="G1218:G1281" si="158">ABS(B1218-C1218)</f>
        <v>1.7620000000000005</v>
      </c>
      <c r="H1218">
        <f t="shared" ref="H1218:H1281" si="159" xml:space="preserve"> ABS(B1218 - D1218)</f>
        <v>5</v>
      </c>
      <c r="I1218">
        <f t="shared" ref="I1218:I1281" si="160" xml:space="preserve"> ABS(B1218 - E1218)</f>
        <v>3.0178788750950645</v>
      </c>
      <c r="J1218">
        <f t="shared" si="156"/>
        <v>2.4224120470252615</v>
      </c>
    </row>
    <row r="1219" spans="1:10" x14ac:dyDescent="0.2">
      <c r="A1219">
        <v>217</v>
      </c>
      <c r="B1219">
        <v>90</v>
      </c>
      <c r="C1219">
        <f t="shared" ref="C1219:C1282" si="161">0.205*A1219 + 46.193</f>
        <v>90.677999999999997</v>
      </c>
      <c r="D1219">
        <f t="shared" si="157"/>
        <v>94</v>
      </c>
      <c r="E1219">
        <f t="shared" ref="E1219:E1282" si="162" xml:space="preserve"> 99.7507/ (1+ 4.35998 * POWER(2.71828, (-0.0189154 * A1219)))</f>
        <v>93.057787676887472</v>
      </c>
      <c r="F1219">
        <f t="shared" ref="F1219:F1282" si="163" xml:space="preserve"> 51.827 * POWER(2.718, 0.0025 * A1219)</f>
        <v>89.153089632765841</v>
      </c>
      <c r="G1219">
        <f t="shared" si="158"/>
        <v>0.67799999999999727</v>
      </c>
      <c r="H1219">
        <f t="shared" si="159"/>
        <v>4</v>
      </c>
      <c r="I1219">
        <f t="shared" si="160"/>
        <v>3.0577876768874717</v>
      </c>
      <c r="J1219">
        <f t="shared" ref="J1219:J1282" si="164" xml:space="preserve"> ABS(B1219 - F1219)</f>
        <v>0.84691036723415891</v>
      </c>
    </row>
    <row r="1220" spans="1:10" x14ac:dyDescent="0.2">
      <c r="A1220">
        <v>224</v>
      </c>
      <c r="B1220">
        <v>97</v>
      </c>
      <c r="C1220">
        <f t="shared" si="161"/>
        <v>92.113</v>
      </c>
      <c r="D1220">
        <f t="shared" ref="D1220:D1283" si="165">IF(A1220&gt;=180,94,68)</f>
        <v>94</v>
      </c>
      <c r="E1220">
        <f t="shared" si="162"/>
        <v>93.838622762718956</v>
      </c>
      <c r="F1220">
        <f t="shared" si="163"/>
        <v>90.726835630250406</v>
      </c>
      <c r="G1220">
        <f t="shared" si="158"/>
        <v>4.8870000000000005</v>
      </c>
      <c r="H1220">
        <f t="shared" si="159"/>
        <v>3</v>
      </c>
      <c r="I1220">
        <f t="shared" si="160"/>
        <v>3.1613772372810445</v>
      </c>
      <c r="J1220">
        <f t="shared" si="164"/>
        <v>6.273164369749594</v>
      </c>
    </row>
    <row r="1221" spans="1:10" x14ac:dyDescent="0.2">
      <c r="A1221">
        <v>239</v>
      </c>
      <c r="B1221">
        <v>98</v>
      </c>
      <c r="C1221">
        <f t="shared" si="161"/>
        <v>95.187999999999988</v>
      </c>
      <c r="D1221">
        <f t="shared" si="165"/>
        <v>94</v>
      </c>
      <c r="E1221">
        <f t="shared" si="162"/>
        <v>95.232942132081575</v>
      </c>
      <c r="F1221">
        <f t="shared" si="163"/>
        <v>94.193322969158643</v>
      </c>
      <c r="G1221">
        <f t="shared" si="158"/>
        <v>2.8120000000000118</v>
      </c>
      <c r="H1221">
        <f t="shared" si="159"/>
        <v>4</v>
      </c>
      <c r="I1221">
        <f t="shared" si="160"/>
        <v>2.7670578679184246</v>
      </c>
      <c r="J1221">
        <f t="shared" si="164"/>
        <v>3.8066770308413567</v>
      </c>
    </row>
    <row r="1222" spans="1:10" x14ac:dyDescent="0.2">
      <c r="A1222">
        <v>249</v>
      </c>
      <c r="B1222">
        <v>100</v>
      </c>
      <c r="C1222">
        <f t="shared" si="161"/>
        <v>97.238</v>
      </c>
      <c r="D1222">
        <f t="shared" si="165"/>
        <v>94</v>
      </c>
      <c r="E1222">
        <f t="shared" si="162"/>
        <v>95.982121124904936</v>
      </c>
      <c r="F1222">
        <f t="shared" si="163"/>
        <v>96.577587952974739</v>
      </c>
      <c r="G1222">
        <f t="shared" si="158"/>
        <v>2.7620000000000005</v>
      </c>
      <c r="H1222">
        <f t="shared" si="159"/>
        <v>6</v>
      </c>
      <c r="I1222">
        <f t="shared" si="160"/>
        <v>4.0178788750950645</v>
      </c>
      <c r="J1222">
        <f t="shared" si="164"/>
        <v>3.4224120470252615</v>
      </c>
    </row>
    <row r="1223" spans="1:10" x14ac:dyDescent="0.2">
      <c r="A1223">
        <v>235</v>
      </c>
      <c r="B1223">
        <v>93</v>
      </c>
      <c r="C1223">
        <f t="shared" si="161"/>
        <v>94.367999999999995</v>
      </c>
      <c r="D1223">
        <f t="shared" si="165"/>
        <v>94</v>
      </c>
      <c r="E1223">
        <f t="shared" si="162"/>
        <v>94.895142251300157</v>
      </c>
      <c r="F1223">
        <f t="shared" si="163"/>
        <v>93.256180437837983</v>
      </c>
      <c r="G1223">
        <f t="shared" si="158"/>
        <v>1.367999999999995</v>
      </c>
      <c r="H1223">
        <f t="shared" si="159"/>
        <v>1</v>
      </c>
      <c r="I1223">
        <f t="shared" si="160"/>
        <v>1.8951422513001575</v>
      </c>
      <c r="J1223">
        <f t="shared" si="164"/>
        <v>0.25618043783798328</v>
      </c>
    </row>
    <row r="1224" spans="1:10" x14ac:dyDescent="0.2">
      <c r="A1224">
        <v>145</v>
      </c>
      <c r="B1224">
        <v>77</v>
      </c>
      <c r="C1224">
        <f t="shared" si="161"/>
        <v>75.917999999999992</v>
      </c>
      <c r="D1224">
        <f t="shared" si="165"/>
        <v>68</v>
      </c>
      <c r="E1224">
        <f t="shared" si="162"/>
        <v>77.884137888447285</v>
      </c>
      <c r="F1224">
        <f t="shared" si="163"/>
        <v>74.468309827195029</v>
      </c>
      <c r="G1224">
        <f t="shared" si="158"/>
        <v>1.0820000000000078</v>
      </c>
      <c r="H1224">
        <f t="shared" si="159"/>
        <v>9</v>
      </c>
      <c r="I1224">
        <f t="shared" si="160"/>
        <v>0.88413788844728458</v>
      </c>
      <c r="J1224">
        <f t="shared" si="164"/>
        <v>2.5316901728049714</v>
      </c>
    </row>
    <row r="1225" spans="1:10" x14ac:dyDescent="0.2">
      <c r="A1225">
        <v>229</v>
      </c>
      <c r="B1225">
        <v>94</v>
      </c>
      <c r="C1225">
        <f t="shared" si="161"/>
        <v>93.138000000000005</v>
      </c>
      <c r="D1225">
        <f t="shared" si="165"/>
        <v>94</v>
      </c>
      <c r="E1225">
        <f t="shared" si="162"/>
        <v>94.343219934840533</v>
      </c>
      <c r="F1225">
        <f t="shared" si="163"/>
        <v>91.867919669854913</v>
      </c>
      <c r="G1225">
        <f t="shared" si="158"/>
        <v>0.86199999999999477</v>
      </c>
      <c r="H1225">
        <f t="shared" si="159"/>
        <v>0</v>
      </c>
      <c r="I1225">
        <f t="shared" si="160"/>
        <v>0.34321993484053337</v>
      </c>
      <c r="J1225">
        <f t="shared" si="164"/>
        <v>2.1320803301450866</v>
      </c>
    </row>
    <row r="1226" spans="1:10" x14ac:dyDescent="0.2">
      <c r="A1226">
        <v>220</v>
      </c>
      <c r="B1226">
        <v>85</v>
      </c>
      <c r="C1226">
        <f t="shared" si="161"/>
        <v>91.292999999999992</v>
      </c>
      <c r="D1226">
        <f t="shared" si="165"/>
        <v>94</v>
      </c>
      <c r="E1226">
        <f t="shared" si="162"/>
        <v>93.403515949772483</v>
      </c>
      <c r="F1226">
        <f t="shared" si="163"/>
        <v>89.824181665817207</v>
      </c>
      <c r="G1226">
        <f t="shared" si="158"/>
        <v>6.2929999999999922</v>
      </c>
      <c r="H1226">
        <f t="shared" si="159"/>
        <v>9</v>
      </c>
      <c r="I1226">
        <f t="shared" si="160"/>
        <v>8.4035159497724834</v>
      </c>
      <c r="J1226">
        <f t="shared" si="164"/>
        <v>4.824181665817207</v>
      </c>
    </row>
    <row r="1227" spans="1:10" x14ac:dyDescent="0.2">
      <c r="A1227">
        <v>121</v>
      </c>
      <c r="B1227">
        <v>75</v>
      </c>
      <c r="C1227">
        <f t="shared" si="161"/>
        <v>70.99799999999999</v>
      </c>
      <c r="D1227">
        <f t="shared" si="165"/>
        <v>68</v>
      </c>
      <c r="E1227">
        <f t="shared" si="162"/>
        <v>69.172040754494532</v>
      </c>
      <c r="F1227">
        <f t="shared" si="163"/>
        <v>70.132049365283478</v>
      </c>
      <c r="G1227">
        <f t="shared" si="158"/>
        <v>4.0020000000000095</v>
      </c>
      <c r="H1227">
        <f t="shared" si="159"/>
        <v>7</v>
      </c>
      <c r="I1227">
        <f t="shared" si="160"/>
        <v>5.8279592455054683</v>
      </c>
      <c r="J1227">
        <f t="shared" si="164"/>
        <v>4.8679506347165216</v>
      </c>
    </row>
    <row r="1228" spans="1:10" x14ac:dyDescent="0.2">
      <c r="A1228">
        <v>268</v>
      </c>
      <c r="B1228">
        <v>100</v>
      </c>
      <c r="C1228">
        <f t="shared" si="161"/>
        <v>101.133</v>
      </c>
      <c r="D1228">
        <f t="shared" si="165"/>
        <v>94</v>
      </c>
      <c r="E1228">
        <f t="shared" si="162"/>
        <v>97.089500609439952</v>
      </c>
      <c r="F1228">
        <f t="shared" si="163"/>
        <v>101.27522193835632</v>
      </c>
      <c r="G1228">
        <f t="shared" si="158"/>
        <v>1.1329999999999956</v>
      </c>
      <c r="H1228">
        <f t="shared" si="159"/>
        <v>6</v>
      </c>
      <c r="I1228">
        <f t="shared" si="160"/>
        <v>2.910499390560048</v>
      </c>
      <c r="J1228">
        <f t="shared" si="164"/>
        <v>1.2752219383563244</v>
      </c>
    </row>
    <row r="1229" spans="1:10" x14ac:dyDescent="0.2">
      <c r="A1229">
        <v>118</v>
      </c>
      <c r="B1229">
        <v>65</v>
      </c>
      <c r="C1229">
        <f t="shared" si="161"/>
        <v>70.382999999999996</v>
      </c>
      <c r="D1229">
        <f t="shared" si="165"/>
        <v>68</v>
      </c>
      <c r="E1229">
        <f t="shared" si="162"/>
        <v>67.955727094346827</v>
      </c>
      <c r="F1229">
        <f t="shared" si="163"/>
        <v>69.608080666456829</v>
      </c>
      <c r="G1229">
        <f t="shared" si="158"/>
        <v>5.3829999999999956</v>
      </c>
      <c r="H1229">
        <f t="shared" si="159"/>
        <v>3</v>
      </c>
      <c r="I1229">
        <f t="shared" si="160"/>
        <v>2.9557270943468268</v>
      </c>
      <c r="J1229">
        <f t="shared" si="164"/>
        <v>4.6080806664568286</v>
      </c>
    </row>
    <row r="1230" spans="1:10" x14ac:dyDescent="0.2">
      <c r="A1230">
        <v>261</v>
      </c>
      <c r="B1230">
        <v>110</v>
      </c>
      <c r="C1230">
        <f t="shared" si="161"/>
        <v>99.697999999999993</v>
      </c>
      <c r="D1230">
        <f t="shared" si="165"/>
        <v>94</v>
      </c>
      <c r="E1230">
        <f t="shared" si="162"/>
        <v>96.72417598148327</v>
      </c>
      <c r="F1230">
        <f t="shared" si="163"/>
        <v>99.518503828850157</v>
      </c>
      <c r="G1230">
        <f t="shared" si="158"/>
        <v>10.302000000000007</v>
      </c>
      <c r="H1230">
        <f t="shared" si="159"/>
        <v>16</v>
      </c>
      <c r="I1230">
        <f t="shared" si="160"/>
        <v>13.27582401851673</v>
      </c>
      <c r="J1230">
        <f t="shared" si="164"/>
        <v>10.481496171149843</v>
      </c>
    </row>
    <row r="1231" spans="1:10" x14ac:dyDescent="0.2">
      <c r="A1231">
        <v>241</v>
      </c>
      <c r="B1231">
        <v>95</v>
      </c>
      <c r="C1231">
        <f t="shared" si="161"/>
        <v>95.597999999999985</v>
      </c>
      <c r="D1231">
        <f t="shared" si="165"/>
        <v>94</v>
      </c>
      <c r="E1231">
        <f t="shared" si="162"/>
        <v>95.393333616656861</v>
      </c>
      <c r="F1231">
        <f t="shared" si="163"/>
        <v>94.665419888769875</v>
      </c>
      <c r="G1231">
        <f t="shared" si="158"/>
        <v>0.59799999999998477</v>
      </c>
      <c r="H1231">
        <f t="shared" si="159"/>
        <v>1</v>
      </c>
      <c r="I1231">
        <f t="shared" si="160"/>
        <v>0.39333361665686084</v>
      </c>
      <c r="J1231">
        <f t="shared" si="164"/>
        <v>0.33458011123012454</v>
      </c>
    </row>
    <row r="1232" spans="1:10" x14ac:dyDescent="0.2">
      <c r="A1232">
        <v>230</v>
      </c>
      <c r="B1232">
        <v>91</v>
      </c>
      <c r="C1232">
        <f t="shared" si="161"/>
        <v>93.342999999999989</v>
      </c>
      <c r="D1232">
        <f t="shared" si="165"/>
        <v>94</v>
      </c>
      <c r="E1232">
        <f t="shared" si="162"/>
        <v>94.439147920014065</v>
      </c>
      <c r="F1232">
        <f t="shared" si="163"/>
        <v>92.097852922917539</v>
      </c>
      <c r="G1232">
        <f t="shared" si="158"/>
        <v>2.3429999999999893</v>
      </c>
      <c r="H1232">
        <f t="shared" si="159"/>
        <v>3</v>
      </c>
      <c r="I1232">
        <f t="shared" si="160"/>
        <v>3.4391479200140651</v>
      </c>
      <c r="J1232">
        <f t="shared" si="164"/>
        <v>1.0978529229175393</v>
      </c>
    </row>
    <row r="1233" spans="1:10" x14ac:dyDescent="0.2">
      <c r="A1233">
        <v>255</v>
      </c>
      <c r="B1233">
        <v>96</v>
      </c>
      <c r="C1233">
        <f t="shared" si="161"/>
        <v>98.467999999999989</v>
      </c>
      <c r="D1233">
        <f t="shared" si="165"/>
        <v>94</v>
      </c>
      <c r="E1233">
        <f t="shared" si="162"/>
        <v>96.372755928658734</v>
      </c>
      <c r="F1233">
        <f t="shared" si="163"/>
        <v>98.037018806567318</v>
      </c>
      <c r="G1233">
        <f t="shared" si="158"/>
        <v>2.4679999999999893</v>
      </c>
      <c r="H1233">
        <f t="shared" si="159"/>
        <v>2</v>
      </c>
      <c r="I1233">
        <f t="shared" si="160"/>
        <v>0.37275592865873364</v>
      </c>
      <c r="J1233">
        <f t="shared" si="164"/>
        <v>2.0370188065673176</v>
      </c>
    </row>
    <row r="1234" spans="1:10" x14ac:dyDescent="0.2">
      <c r="A1234">
        <v>228</v>
      </c>
      <c r="B1234">
        <v>111</v>
      </c>
      <c r="C1234">
        <f t="shared" si="161"/>
        <v>92.932999999999993</v>
      </c>
      <c r="D1234">
        <f t="shared" si="165"/>
        <v>94</v>
      </c>
      <c r="E1234">
        <f t="shared" si="162"/>
        <v>94.245660455607009</v>
      </c>
      <c r="F1234">
        <f t="shared" si="163"/>
        <v>91.638560472529605</v>
      </c>
      <c r="G1234">
        <f t="shared" si="158"/>
        <v>18.067000000000007</v>
      </c>
      <c r="H1234">
        <f t="shared" si="159"/>
        <v>17</v>
      </c>
      <c r="I1234">
        <f t="shared" si="160"/>
        <v>16.754339544392991</v>
      </c>
      <c r="J1234">
        <f t="shared" si="164"/>
        <v>19.361439527470395</v>
      </c>
    </row>
    <row r="1235" spans="1:10" x14ac:dyDescent="0.2">
      <c r="A1235">
        <v>250</v>
      </c>
      <c r="B1235">
        <v>90</v>
      </c>
      <c r="C1235">
        <f t="shared" si="161"/>
        <v>97.442999999999998</v>
      </c>
      <c r="D1235">
        <f t="shared" si="165"/>
        <v>94</v>
      </c>
      <c r="E1235">
        <f t="shared" si="162"/>
        <v>96.050115633145978</v>
      </c>
      <c r="F1235">
        <f t="shared" si="163"/>
        <v>96.819308882879014</v>
      </c>
      <c r="G1235">
        <f t="shared" si="158"/>
        <v>7.4429999999999978</v>
      </c>
      <c r="H1235">
        <f t="shared" si="159"/>
        <v>4</v>
      </c>
      <c r="I1235">
        <f t="shared" si="160"/>
        <v>6.0501156331459782</v>
      </c>
      <c r="J1235">
        <f t="shared" si="164"/>
        <v>6.8193088828790138</v>
      </c>
    </row>
    <row r="1236" spans="1:10" x14ac:dyDescent="0.2">
      <c r="A1236">
        <v>249</v>
      </c>
      <c r="B1236">
        <v>100</v>
      </c>
      <c r="C1236">
        <f t="shared" si="161"/>
        <v>97.238</v>
      </c>
      <c r="D1236">
        <f t="shared" si="165"/>
        <v>94</v>
      </c>
      <c r="E1236">
        <f t="shared" si="162"/>
        <v>95.982121124904936</v>
      </c>
      <c r="F1236">
        <f t="shared" si="163"/>
        <v>96.577587952974739</v>
      </c>
      <c r="G1236">
        <f t="shared" si="158"/>
        <v>2.7620000000000005</v>
      </c>
      <c r="H1236">
        <f t="shared" si="159"/>
        <v>6</v>
      </c>
      <c r="I1236">
        <f t="shared" si="160"/>
        <v>4.0178788750950645</v>
      </c>
      <c r="J1236">
        <f t="shared" si="164"/>
        <v>3.4224120470252615</v>
      </c>
    </row>
    <row r="1237" spans="1:10" x14ac:dyDescent="0.2">
      <c r="A1237">
        <v>260</v>
      </c>
      <c r="B1237">
        <v>92</v>
      </c>
      <c r="C1237">
        <f t="shared" si="161"/>
        <v>99.492999999999995</v>
      </c>
      <c r="D1237">
        <f t="shared" si="165"/>
        <v>94</v>
      </c>
      <c r="E1237">
        <f t="shared" si="162"/>
        <v>96.668169175961523</v>
      </c>
      <c r="F1237">
        <f t="shared" si="163"/>
        <v>99.270044037453687</v>
      </c>
      <c r="G1237">
        <f t="shared" si="158"/>
        <v>7.492999999999995</v>
      </c>
      <c r="H1237">
        <f t="shared" si="159"/>
        <v>2</v>
      </c>
      <c r="I1237">
        <f t="shared" si="160"/>
        <v>4.6681691759615234</v>
      </c>
      <c r="J1237">
        <f t="shared" si="164"/>
        <v>7.2700440374536868</v>
      </c>
    </row>
    <row r="1238" spans="1:10" x14ac:dyDescent="0.2">
      <c r="A1238">
        <v>244</v>
      </c>
      <c r="B1238">
        <v>99</v>
      </c>
      <c r="C1238">
        <f t="shared" si="161"/>
        <v>96.212999999999994</v>
      </c>
      <c r="D1238">
        <f t="shared" si="165"/>
        <v>94</v>
      </c>
      <c r="E1238">
        <f t="shared" si="162"/>
        <v>95.623767567367295</v>
      </c>
      <c r="F1238">
        <f t="shared" si="163"/>
        <v>95.378005502510248</v>
      </c>
      <c r="G1238">
        <f t="shared" si="158"/>
        <v>2.7870000000000061</v>
      </c>
      <c r="H1238">
        <f t="shared" si="159"/>
        <v>5</v>
      </c>
      <c r="I1238">
        <f t="shared" si="160"/>
        <v>3.3762324326327047</v>
      </c>
      <c r="J1238">
        <f t="shared" si="164"/>
        <v>3.6219944974897516</v>
      </c>
    </row>
    <row r="1239" spans="1:10" x14ac:dyDescent="0.2">
      <c r="A1239">
        <v>247</v>
      </c>
      <c r="B1239">
        <v>93</v>
      </c>
      <c r="C1239">
        <f t="shared" si="161"/>
        <v>96.828000000000003</v>
      </c>
      <c r="D1239">
        <f t="shared" si="165"/>
        <v>94</v>
      </c>
      <c r="E1239">
        <f t="shared" si="162"/>
        <v>95.842514561704917</v>
      </c>
      <c r="F1239">
        <f t="shared" si="163"/>
        <v>96.095955041721069</v>
      </c>
      <c r="G1239">
        <f t="shared" si="158"/>
        <v>3.828000000000003</v>
      </c>
      <c r="H1239">
        <f t="shared" si="159"/>
        <v>1</v>
      </c>
      <c r="I1239">
        <f t="shared" si="160"/>
        <v>2.8425145617049168</v>
      </c>
      <c r="J1239">
        <f t="shared" si="164"/>
        <v>3.0959550417210693</v>
      </c>
    </row>
    <row r="1240" spans="1:10" x14ac:dyDescent="0.2">
      <c r="A1240">
        <v>253</v>
      </c>
      <c r="B1240">
        <v>101</v>
      </c>
      <c r="C1240">
        <f t="shared" si="161"/>
        <v>98.057999999999993</v>
      </c>
      <c r="D1240">
        <f t="shared" si="165"/>
        <v>94</v>
      </c>
      <c r="E1240">
        <f t="shared" si="162"/>
        <v>96.247092154513581</v>
      </c>
      <c r="F1240">
        <f t="shared" si="163"/>
        <v>97.548107706391235</v>
      </c>
      <c r="G1240">
        <f t="shared" si="158"/>
        <v>2.9420000000000073</v>
      </c>
      <c r="H1240">
        <f t="shared" si="159"/>
        <v>7</v>
      </c>
      <c r="I1240">
        <f t="shared" si="160"/>
        <v>4.7529078454864191</v>
      </c>
      <c r="J1240">
        <f t="shared" si="164"/>
        <v>3.4518922936087648</v>
      </c>
    </row>
    <row r="1241" spans="1:10" x14ac:dyDescent="0.2">
      <c r="A1241">
        <v>226</v>
      </c>
      <c r="B1241">
        <v>93</v>
      </c>
      <c r="C1241">
        <f t="shared" si="161"/>
        <v>92.522999999999996</v>
      </c>
      <c r="D1241">
        <f t="shared" si="165"/>
        <v>94</v>
      </c>
      <c r="E1241">
        <f t="shared" si="162"/>
        <v>94.045550487430717</v>
      </c>
      <c r="F1241">
        <f t="shared" si="163"/>
        <v>91.181558515875096</v>
      </c>
      <c r="G1241">
        <f t="shared" si="158"/>
        <v>0.47700000000000387</v>
      </c>
      <c r="H1241">
        <f t="shared" si="159"/>
        <v>1</v>
      </c>
      <c r="I1241">
        <f t="shared" si="160"/>
        <v>1.0455504874307167</v>
      </c>
      <c r="J1241">
        <f t="shared" si="164"/>
        <v>1.8184414841249037</v>
      </c>
    </row>
    <row r="1242" spans="1:10" x14ac:dyDescent="0.2">
      <c r="A1242">
        <v>242</v>
      </c>
      <c r="B1242">
        <v>93</v>
      </c>
      <c r="C1242">
        <f t="shared" si="161"/>
        <v>95.802999999999997</v>
      </c>
      <c r="D1242">
        <f t="shared" si="165"/>
        <v>94</v>
      </c>
      <c r="E1242">
        <f t="shared" si="162"/>
        <v>95.471477692401052</v>
      </c>
      <c r="F1242">
        <f t="shared" si="163"/>
        <v>94.902354914900712</v>
      </c>
      <c r="G1242">
        <f t="shared" si="158"/>
        <v>2.8029999999999973</v>
      </c>
      <c r="H1242">
        <f t="shared" si="159"/>
        <v>1</v>
      </c>
      <c r="I1242">
        <f t="shared" si="160"/>
        <v>2.4714776924010522</v>
      </c>
      <c r="J1242">
        <f t="shared" si="164"/>
        <v>1.9023549149007124</v>
      </c>
    </row>
    <row r="1243" spans="1:10" x14ac:dyDescent="0.2">
      <c r="A1243">
        <v>232</v>
      </c>
      <c r="B1243">
        <v>98</v>
      </c>
      <c r="C1243">
        <f t="shared" si="161"/>
        <v>93.752999999999986</v>
      </c>
      <c r="D1243">
        <f t="shared" si="165"/>
        <v>94</v>
      </c>
      <c r="E1243">
        <f t="shared" si="162"/>
        <v>94.626204588661665</v>
      </c>
      <c r="F1243">
        <f t="shared" si="163"/>
        <v>92.559447346993124</v>
      </c>
      <c r="G1243">
        <f t="shared" si="158"/>
        <v>4.2470000000000141</v>
      </c>
      <c r="H1243">
        <f t="shared" si="159"/>
        <v>4</v>
      </c>
      <c r="I1243">
        <f t="shared" si="160"/>
        <v>3.3737954113383353</v>
      </c>
      <c r="J1243">
        <f t="shared" si="164"/>
        <v>5.4405526530068755</v>
      </c>
    </row>
    <row r="1244" spans="1:10" x14ac:dyDescent="0.2">
      <c r="A1244">
        <v>223</v>
      </c>
      <c r="B1244">
        <v>95</v>
      </c>
      <c r="C1244">
        <f t="shared" si="161"/>
        <v>91.907999999999987</v>
      </c>
      <c r="D1244">
        <f t="shared" si="165"/>
        <v>94</v>
      </c>
      <c r="E1244">
        <f t="shared" si="162"/>
        <v>93.732540281174622</v>
      </c>
      <c r="F1244">
        <f t="shared" si="163"/>
        <v>90.500325285063525</v>
      </c>
      <c r="G1244">
        <f t="shared" si="158"/>
        <v>3.092000000000013</v>
      </c>
      <c r="H1244">
        <f t="shared" si="159"/>
        <v>1</v>
      </c>
      <c r="I1244">
        <f t="shared" si="160"/>
        <v>1.2674597188253784</v>
      </c>
      <c r="J1244">
        <f t="shared" si="164"/>
        <v>4.4996747149364751</v>
      </c>
    </row>
    <row r="1245" spans="1:10" x14ac:dyDescent="0.2">
      <c r="A1245">
        <v>256</v>
      </c>
      <c r="B1245">
        <v>98</v>
      </c>
      <c r="C1245">
        <f t="shared" si="161"/>
        <v>98.673000000000002</v>
      </c>
      <c r="D1245">
        <f t="shared" si="165"/>
        <v>94</v>
      </c>
      <c r="E1245">
        <f t="shared" si="162"/>
        <v>96.433945967436586</v>
      </c>
      <c r="F1245">
        <f t="shared" si="163"/>
        <v>98.282392498882999</v>
      </c>
      <c r="G1245">
        <f t="shared" si="158"/>
        <v>0.67300000000000182</v>
      </c>
      <c r="H1245">
        <f t="shared" si="159"/>
        <v>4</v>
      </c>
      <c r="I1245">
        <f t="shared" si="160"/>
        <v>1.5660540325634145</v>
      </c>
      <c r="J1245">
        <f t="shared" si="164"/>
        <v>0.28239249888299867</v>
      </c>
    </row>
    <row r="1246" spans="1:10" x14ac:dyDescent="0.2">
      <c r="A1246">
        <v>254</v>
      </c>
      <c r="B1246">
        <v>105</v>
      </c>
      <c r="C1246">
        <f t="shared" si="161"/>
        <v>98.263000000000005</v>
      </c>
      <c r="D1246">
        <f t="shared" si="165"/>
        <v>94</v>
      </c>
      <c r="E1246">
        <f t="shared" si="162"/>
        <v>96.310477280959262</v>
      </c>
      <c r="F1246">
        <f t="shared" si="163"/>
        <v>97.792257718883505</v>
      </c>
      <c r="G1246">
        <f t="shared" si="158"/>
        <v>6.7369999999999948</v>
      </c>
      <c r="H1246">
        <f t="shared" si="159"/>
        <v>11</v>
      </c>
      <c r="I1246">
        <f t="shared" si="160"/>
        <v>8.6895227190407383</v>
      </c>
      <c r="J1246">
        <f t="shared" si="164"/>
        <v>7.2077422811164951</v>
      </c>
    </row>
    <row r="1247" spans="1:10" x14ac:dyDescent="0.2">
      <c r="A1247">
        <v>239</v>
      </c>
      <c r="B1247">
        <v>86</v>
      </c>
      <c r="C1247">
        <f t="shared" si="161"/>
        <v>95.187999999999988</v>
      </c>
      <c r="D1247">
        <f t="shared" si="165"/>
        <v>94</v>
      </c>
      <c r="E1247">
        <f t="shared" si="162"/>
        <v>95.232942132081575</v>
      </c>
      <c r="F1247">
        <f t="shared" si="163"/>
        <v>94.193322969158643</v>
      </c>
      <c r="G1247">
        <f t="shared" si="158"/>
        <v>9.1879999999999882</v>
      </c>
      <c r="H1247">
        <f t="shared" si="159"/>
        <v>8</v>
      </c>
      <c r="I1247">
        <f t="shared" si="160"/>
        <v>9.2329421320815754</v>
      </c>
      <c r="J1247">
        <f t="shared" si="164"/>
        <v>8.1933229691586433</v>
      </c>
    </row>
    <row r="1248" spans="1:10" x14ac:dyDescent="0.2">
      <c r="A1248">
        <v>245</v>
      </c>
      <c r="B1248">
        <v>98</v>
      </c>
      <c r="C1248">
        <f t="shared" si="161"/>
        <v>96.417999999999992</v>
      </c>
      <c r="D1248">
        <f t="shared" si="165"/>
        <v>94</v>
      </c>
      <c r="E1248">
        <f t="shared" si="162"/>
        <v>95.697954659746657</v>
      </c>
      <c r="F1248">
        <f t="shared" si="163"/>
        <v>95.61672403619022</v>
      </c>
      <c r="G1248">
        <f t="shared" si="158"/>
        <v>1.5820000000000078</v>
      </c>
      <c r="H1248">
        <f t="shared" si="159"/>
        <v>4</v>
      </c>
      <c r="I1248">
        <f t="shared" si="160"/>
        <v>2.3020453402533434</v>
      </c>
      <c r="J1248">
        <f t="shared" si="164"/>
        <v>2.3832759638097798</v>
      </c>
    </row>
    <row r="1249" spans="1:10" x14ac:dyDescent="0.2">
      <c r="A1249">
        <v>105</v>
      </c>
      <c r="B1249">
        <v>72</v>
      </c>
      <c r="C1249">
        <f t="shared" si="161"/>
        <v>67.717999999999989</v>
      </c>
      <c r="D1249">
        <f t="shared" si="165"/>
        <v>68</v>
      </c>
      <c r="E1249">
        <f t="shared" si="162"/>
        <v>62.410153246275286</v>
      </c>
      <c r="F1249">
        <f t="shared" si="163"/>
        <v>67.38241183554436</v>
      </c>
      <c r="G1249">
        <f t="shared" si="158"/>
        <v>4.2820000000000107</v>
      </c>
      <c r="H1249">
        <f t="shared" si="159"/>
        <v>4</v>
      </c>
      <c r="I1249">
        <f t="shared" si="160"/>
        <v>9.5898467537247143</v>
      </c>
      <c r="J1249">
        <f t="shared" si="164"/>
        <v>4.6175881644556398</v>
      </c>
    </row>
    <row r="1250" spans="1:10" x14ac:dyDescent="0.2">
      <c r="A1250">
        <v>256</v>
      </c>
      <c r="B1250">
        <v>96</v>
      </c>
      <c r="C1250">
        <f t="shared" si="161"/>
        <v>98.673000000000002</v>
      </c>
      <c r="D1250">
        <f t="shared" si="165"/>
        <v>94</v>
      </c>
      <c r="E1250">
        <f t="shared" si="162"/>
        <v>96.433945967436586</v>
      </c>
      <c r="F1250">
        <f t="shared" si="163"/>
        <v>98.282392498882999</v>
      </c>
      <c r="G1250">
        <f t="shared" si="158"/>
        <v>2.6730000000000018</v>
      </c>
      <c r="H1250">
        <f t="shared" si="159"/>
        <v>2</v>
      </c>
      <c r="I1250">
        <f t="shared" si="160"/>
        <v>0.43394596743658553</v>
      </c>
      <c r="J1250">
        <f t="shared" si="164"/>
        <v>2.2823924988829987</v>
      </c>
    </row>
    <row r="1251" spans="1:10" x14ac:dyDescent="0.2">
      <c r="A1251">
        <v>128</v>
      </c>
      <c r="B1251">
        <v>73</v>
      </c>
      <c r="C1251">
        <f t="shared" si="161"/>
        <v>72.432999999999993</v>
      </c>
      <c r="D1251">
        <f t="shared" si="165"/>
        <v>68</v>
      </c>
      <c r="E1251">
        <f t="shared" si="162"/>
        <v>71.905699596182316</v>
      </c>
      <c r="F1251">
        <f t="shared" si="163"/>
        <v>71.370032619017408</v>
      </c>
      <c r="G1251">
        <f t="shared" si="158"/>
        <v>0.56700000000000728</v>
      </c>
      <c r="H1251">
        <f t="shared" si="159"/>
        <v>5</v>
      </c>
      <c r="I1251">
        <f t="shared" si="160"/>
        <v>1.0943004038176838</v>
      </c>
      <c r="J1251">
        <f t="shared" si="164"/>
        <v>1.6299673809825919</v>
      </c>
    </row>
    <row r="1252" spans="1:10" x14ac:dyDescent="0.2">
      <c r="A1252">
        <v>124</v>
      </c>
      <c r="B1252">
        <v>71</v>
      </c>
      <c r="C1252">
        <f t="shared" si="161"/>
        <v>71.613</v>
      </c>
      <c r="D1252">
        <f t="shared" si="165"/>
        <v>68</v>
      </c>
      <c r="E1252">
        <f t="shared" si="162"/>
        <v>70.361947223177907</v>
      </c>
      <c r="F1252">
        <f t="shared" si="163"/>
        <v>70.659962192359643</v>
      </c>
      <c r="G1252">
        <f t="shared" si="158"/>
        <v>0.61299999999999955</v>
      </c>
      <c r="H1252">
        <f t="shared" si="159"/>
        <v>3</v>
      </c>
      <c r="I1252">
        <f t="shared" si="160"/>
        <v>0.63805277682209294</v>
      </c>
      <c r="J1252">
        <f t="shared" si="164"/>
        <v>0.34003780764035696</v>
      </c>
    </row>
    <row r="1253" spans="1:10" x14ac:dyDescent="0.2">
      <c r="A1253">
        <v>273</v>
      </c>
      <c r="B1253">
        <v>106</v>
      </c>
      <c r="C1253">
        <f t="shared" si="161"/>
        <v>102.15799999999999</v>
      </c>
      <c r="D1253">
        <f t="shared" si="165"/>
        <v>94</v>
      </c>
      <c r="E1253">
        <f t="shared" si="162"/>
        <v>97.32381045513894</v>
      </c>
      <c r="F1253">
        <f t="shared" si="163"/>
        <v>102.54897450074296</v>
      </c>
      <c r="G1253">
        <f t="shared" si="158"/>
        <v>3.842000000000013</v>
      </c>
      <c r="H1253">
        <f t="shared" si="159"/>
        <v>12</v>
      </c>
      <c r="I1253">
        <f t="shared" si="160"/>
        <v>8.6761895448610602</v>
      </c>
      <c r="J1253">
        <f t="shared" si="164"/>
        <v>3.4510254992570424</v>
      </c>
    </row>
    <row r="1254" spans="1:10" x14ac:dyDescent="0.2">
      <c r="A1254">
        <v>244</v>
      </c>
      <c r="B1254">
        <v>100</v>
      </c>
      <c r="C1254">
        <f t="shared" si="161"/>
        <v>96.212999999999994</v>
      </c>
      <c r="D1254">
        <f t="shared" si="165"/>
        <v>94</v>
      </c>
      <c r="E1254">
        <f t="shared" si="162"/>
        <v>95.623767567367295</v>
      </c>
      <c r="F1254">
        <f t="shared" si="163"/>
        <v>95.378005502510248</v>
      </c>
      <c r="G1254">
        <f t="shared" si="158"/>
        <v>3.7870000000000061</v>
      </c>
      <c r="H1254">
        <f t="shared" si="159"/>
        <v>6</v>
      </c>
      <c r="I1254">
        <f t="shared" si="160"/>
        <v>4.3762324326327047</v>
      </c>
      <c r="J1254">
        <f t="shared" si="164"/>
        <v>4.6219944974897516</v>
      </c>
    </row>
    <row r="1255" spans="1:10" x14ac:dyDescent="0.2">
      <c r="A1255">
        <v>219</v>
      </c>
      <c r="B1255">
        <v>81</v>
      </c>
      <c r="C1255">
        <f t="shared" si="161"/>
        <v>91.087999999999994</v>
      </c>
      <c r="D1255">
        <f t="shared" si="165"/>
        <v>94</v>
      </c>
      <c r="E1255">
        <f t="shared" si="162"/>
        <v>93.290163703443966</v>
      </c>
      <c r="F1255">
        <f t="shared" si="163"/>
        <v>89.599924903703609</v>
      </c>
      <c r="G1255">
        <f t="shared" si="158"/>
        <v>10.087999999999994</v>
      </c>
      <c r="H1255">
        <f t="shared" si="159"/>
        <v>13</v>
      </c>
      <c r="I1255">
        <f t="shared" si="160"/>
        <v>12.290163703443966</v>
      </c>
      <c r="J1255">
        <f t="shared" si="164"/>
        <v>8.5999249037036094</v>
      </c>
    </row>
    <row r="1256" spans="1:10" x14ac:dyDescent="0.2">
      <c r="A1256">
        <v>229</v>
      </c>
      <c r="B1256">
        <v>93</v>
      </c>
      <c r="C1256">
        <f t="shared" si="161"/>
        <v>93.138000000000005</v>
      </c>
      <c r="D1256">
        <f t="shared" si="165"/>
        <v>94</v>
      </c>
      <c r="E1256">
        <f t="shared" si="162"/>
        <v>94.343219934840533</v>
      </c>
      <c r="F1256">
        <f t="shared" si="163"/>
        <v>91.867919669854913</v>
      </c>
      <c r="G1256">
        <f t="shared" si="158"/>
        <v>0.13800000000000523</v>
      </c>
      <c r="H1256">
        <f t="shared" si="159"/>
        <v>1</v>
      </c>
      <c r="I1256">
        <f t="shared" si="160"/>
        <v>1.3432199348405334</v>
      </c>
      <c r="J1256">
        <f t="shared" si="164"/>
        <v>1.1320803301450866</v>
      </c>
    </row>
    <row r="1257" spans="1:10" x14ac:dyDescent="0.2">
      <c r="A1257">
        <v>240</v>
      </c>
      <c r="B1257">
        <v>104</v>
      </c>
      <c r="C1257">
        <f t="shared" si="161"/>
        <v>95.393000000000001</v>
      </c>
      <c r="D1257">
        <f t="shared" si="165"/>
        <v>94</v>
      </c>
      <c r="E1257">
        <f t="shared" si="162"/>
        <v>95.313828847933848</v>
      </c>
      <c r="F1257">
        <f t="shared" si="163"/>
        <v>94.429076399136264</v>
      </c>
      <c r="G1257">
        <f t="shared" si="158"/>
        <v>8.6069999999999993</v>
      </c>
      <c r="H1257">
        <f t="shared" si="159"/>
        <v>10</v>
      </c>
      <c r="I1257">
        <f t="shared" si="160"/>
        <v>8.6861711520661515</v>
      </c>
      <c r="J1257">
        <f t="shared" si="164"/>
        <v>9.5709236008637362</v>
      </c>
    </row>
    <row r="1258" spans="1:10" x14ac:dyDescent="0.2">
      <c r="A1258">
        <v>122</v>
      </c>
      <c r="B1258">
        <v>71</v>
      </c>
      <c r="C1258">
        <f t="shared" si="161"/>
        <v>71.203000000000003</v>
      </c>
      <c r="D1258">
        <f t="shared" si="165"/>
        <v>68</v>
      </c>
      <c r="E1258">
        <f t="shared" si="162"/>
        <v>69.57166254092256</v>
      </c>
      <c r="F1258">
        <f t="shared" si="163"/>
        <v>70.307580609622732</v>
      </c>
      <c r="G1258">
        <f t="shared" si="158"/>
        <v>0.20300000000000296</v>
      </c>
      <c r="H1258">
        <f t="shared" si="159"/>
        <v>3</v>
      </c>
      <c r="I1258">
        <f t="shared" si="160"/>
        <v>1.42833745907744</v>
      </c>
      <c r="J1258">
        <f t="shared" si="164"/>
        <v>0.69241939037726752</v>
      </c>
    </row>
    <row r="1259" spans="1:10" x14ac:dyDescent="0.2">
      <c r="A1259">
        <v>255</v>
      </c>
      <c r="B1259">
        <v>88</v>
      </c>
      <c r="C1259">
        <f t="shared" si="161"/>
        <v>98.467999999999989</v>
      </c>
      <c r="D1259">
        <f t="shared" si="165"/>
        <v>94</v>
      </c>
      <c r="E1259">
        <f t="shared" si="162"/>
        <v>96.372755928658734</v>
      </c>
      <c r="F1259">
        <f t="shared" si="163"/>
        <v>98.037018806567318</v>
      </c>
      <c r="G1259">
        <f t="shared" si="158"/>
        <v>10.467999999999989</v>
      </c>
      <c r="H1259">
        <f t="shared" si="159"/>
        <v>6</v>
      </c>
      <c r="I1259">
        <f t="shared" si="160"/>
        <v>8.3727559286587336</v>
      </c>
      <c r="J1259">
        <f t="shared" si="164"/>
        <v>10.037018806567318</v>
      </c>
    </row>
    <row r="1260" spans="1:10" x14ac:dyDescent="0.2">
      <c r="A1260">
        <v>242</v>
      </c>
      <c r="B1260">
        <v>87</v>
      </c>
      <c r="C1260">
        <f t="shared" si="161"/>
        <v>95.802999999999997</v>
      </c>
      <c r="D1260">
        <f t="shared" si="165"/>
        <v>94</v>
      </c>
      <c r="E1260">
        <f t="shared" si="162"/>
        <v>95.471477692401052</v>
      </c>
      <c r="F1260">
        <f t="shared" si="163"/>
        <v>94.902354914900712</v>
      </c>
      <c r="G1260">
        <f t="shared" si="158"/>
        <v>8.8029999999999973</v>
      </c>
      <c r="H1260">
        <f t="shared" si="159"/>
        <v>7</v>
      </c>
      <c r="I1260">
        <f t="shared" si="160"/>
        <v>8.4714776924010522</v>
      </c>
      <c r="J1260">
        <f t="shared" si="164"/>
        <v>7.9023549149007124</v>
      </c>
    </row>
    <row r="1261" spans="1:10" x14ac:dyDescent="0.2">
      <c r="A1261">
        <v>261</v>
      </c>
      <c r="B1261">
        <v>106</v>
      </c>
      <c r="C1261">
        <f t="shared" si="161"/>
        <v>99.697999999999993</v>
      </c>
      <c r="D1261">
        <f t="shared" si="165"/>
        <v>94</v>
      </c>
      <c r="E1261">
        <f t="shared" si="162"/>
        <v>96.72417598148327</v>
      </c>
      <c r="F1261">
        <f t="shared" si="163"/>
        <v>99.518503828850157</v>
      </c>
      <c r="G1261">
        <f t="shared" si="158"/>
        <v>6.3020000000000067</v>
      </c>
      <c r="H1261">
        <f t="shared" si="159"/>
        <v>12</v>
      </c>
      <c r="I1261">
        <f t="shared" si="160"/>
        <v>9.2758240185167296</v>
      </c>
      <c r="J1261">
        <f t="shared" si="164"/>
        <v>6.4814961711498427</v>
      </c>
    </row>
    <row r="1262" spans="1:10" x14ac:dyDescent="0.2">
      <c r="A1262">
        <v>237</v>
      </c>
      <c r="B1262">
        <v>97</v>
      </c>
      <c r="C1262">
        <f t="shared" si="161"/>
        <v>94.777999999999992</v>
      </c>
      <c r="D1262">
        <f t="shared" si="165"/>
        <v>94</v>
      </c>
      <c r="E1262">
        <f t="shared" si="162"/>
        <v>95.066936631850965</v>
      </c>
      <c r="F1262">
        <f t="shared" si="163"/>
        <v>93.72358039923256</v>
      </c>
      <c r="G1262">
        <f t="shared" si="158"/>
        <v>2.2220000000000084</v>
      </c>
      <c r="H1262">
        <f t="shared" si="159"/>
        <v>3</v>
      </c>
      <c r="I1262">
        <f t="shared" si="160"/>
        <v>1.9330633681490355</v>
      </c>
      <c r="J1262">
        <f t="shared" si="164"/>
        <v>3.27641960076744</v>
      </c>
    </row>
    <row r="1263" spans="1:10" x14ac:dyDescent="0.2">
      <c r="A1263">
        <v>242</v>
      </c>
      <c r="B1263">
        <v>105</v>
      </c>
      <c r="C1263">
        <f t="shared" si="161"/>
        <v>95.802999999999997</v>
      </c>
      <c r="D1263">
        <f t="shared" si="165"/>
        <v>94</v>
      </c>
      <c r="E1263">
        <f t="shared" si="162"/>
        <v>95.471477692401052</v>
      </c>
      <c r="F1263">
        <f t="shared" si="163"/>
        <v>94.902354914900712</v>
      </c>
      <c r="G1263">
        <f t="shared" si="158"/>
        <v>9.1970000000000027</v>
      </c>
      <c r="H1263">
        <f t="shared" si="159"/>
        <v>11</v>
      </c>
      <c r="I1263">
        <f t="shared" si="160"/>
        <v>9.5285223075989478</v>
      </c>
      <c r="J1263">
        <f t="shared" si="164"/>
        <v>10.097645085099288</v>
      </c>
    </row>
    <row r="1264" spans="1:10" x14ac:dyDescent="0.2">
      <c r="A1264">
        <v>276</v>
      </c>
      <c r="B1264">
        <v>102</v>
      </c>
      <c r="C1264">
        <f t="shared" si="161"/>
        <v>102.773</v>
      </c>
      <c r="D1264">
        <f t="shared" si="165"/>
        <v>94</v>
      </c>
      <c r="E1264">
        <f t="shared" si="162"/>
        <v>97.454610814902281</v>
      </c>
      <c r="F1264">
        <f t="shared" si="163"/>
        <v>103.32090287774609</v>
      </c>
      <c r="G1264">
        <f t="shared" si="158"/>
        <v>0.77299999999999613</v>
      </c>
      <c r="H1264">
        <f t="shared" si="159"/>
        <v>8</v>
      </c>
      <c r="I1264">
        <f t="shared" si="160"/>
        <v>4.5453891850977186</v>
      </c>
      <c r="J1264">
        <f t="shared" si="164"/>
        <v>1.3209028777460929</v>
      </c>
    </row>
    <row r="1265" spans="1:10" x14ac:dyDescent="0.2">
      <c r="A1265">
        <v>239</v>
      </c>
      <c r="B1265">
        <v>98</v>
      </c>
      <c r="C1265">
        <f t="shared" si="161"/>
        <v>95.187999999999988</v>
      </c>
      <c r="D1265">
        <f t="shared" si="165"/>
        <v>94</v>
      </c>
      <c r="E1265">
        <f t="shared" si="162"/>
        <v>95.232942132081575</v>
      </c>
      <c r="F1265">
        <f t="shared" si="163"/>
        <v>94.193322969158643</v>
      </c>
      <c r="G1265">
        <f t="shared" si="158"/>
        <v>2.8120000000000118</v>
      </c>
      <c r="H1265">
        <f t="shared" si="159"/>
        <v>4</v>
      </c>
      <c r="I1265">
        <f t="shared" si="160"/>
        <v>2.7670578679184246</v>
      </c>
      <c r="J1265">
        <f t="shared" si="164"/>
        <v>3.8066770308413567</v>
      </c>
    </row>
    <row r="1266" spans="1:10" x14ac:dyDescent="0.2">
      <c r="A1266">
        <v>240</v>
      </c>
      <c r="B1266">
        <v>89</v>
      </c>
      <c r="C1266">
        <f t="shared" si="161"/>
        <v>95.393000000000001</v>
      </c>
      <c r="D1266">
        <f t="shared" si="165"/>
        <v>94</v>
      </c>
      <c r="E1266">
        <f t="shared" si="162"/>
        <v>95.313828847933848</v>
      </c>
      <c r="F1266">
        <f t="shared" si="163"/>
        <v>94.429076399136264</v>
      </c>
      <c r="G1266">
        <f t="shared" si="158"/>
        <v>6.3930000000000007</v>
      </c>
      <c r="H1266">
        <f t="shared" si="159"/>
        <v>5</v>
      </c>
      <c r="I1266">
        <f t="shared" si="160"/>
        <v>6.3138288479338485</v>
      </c>
      <c r="J1266">
        <f t="shared" si="164"/>
        <v>5.4290763991362638</v>
      </c>
    </row>
    <row r="1267" spans="1:10" x14ac:dyDescent="0.2">
      <c r="A1267">
        <v>282</v>
      </c>
      <c r="B1267">
        <v>96</v>
      </c>
      <c r="C1267">
        <f t="shared" si="161"/>
        <v>104.00299999999999</v>
      </c>
      <c r="D1267">
        <f t="shared" si="165"/>
        <v>94</v>
      </c>
      <c r="E1267">
        <f t="shared" si="162"/>
        <v>97.695881220372939</v>
      </c>
      <c r="F1267">
        <f t="shared" si="163"/>
        <v>104.88223523939344</v>
      </c>
      <c r="G1267">
        <f t="shared" si="158"/>
        <v>8.0029999999999859</v>
      </c>
      <c r="H1267">
        <f t="shared" si="159"/>
        <v>2</v>
      </c>
      <c r="I1267">
        <f t="shared" si="160"/>
        <v>1.6958812203729394</v>
      </c>
      <c r="J1267">
        <f t="shared" si="164"/>
        <v>8.8822352393934381</v>
      </c>
    </row>
    <row r="1268" spans="1:10" x14ac:dyDescent="0.2">
      <c r="A1268">
        <v>236</v>
      </c>
      <c r="B1268">
        <v>101</v>
      </c>
      <c r="C1268">
        <f t="shared" si="161"/>
        <v>94.572999999999993</v>
      </c>
      <c r="D1268">
        <f t="shared" si="165"/>
        <v>94</v>
      </c>
      <c r="E1268">
        <f t="shared" si="162"/>
        <v>94.981774130840691</v>
      </c>
      <c r="F1268">
        <f t="shared" si="163"/>
        <v>93.489588324000252</v>
      </c>
      <c r="G1268">
        <f t="shared" si="158"/>
        <v>6.4270000000000067</v>
      </c>
      <c r="H1268">
        <f t="shared" si="159"/>
        <v>7</v>
      </c>
      <c r="I1268">
        <f t="shared" si="160"/>
        <v>6.0182258691593091</v>
      </c>
      <c r="J1268">
        <f t="shared" si="164"/>
        <v>7.5104116759997481</v>
      </c>
    </row>
    <row r="1269" spans="1:10" x14ac:dyDescent="0.2">
      <c r="A1269">
        <v>243</v>
      </c>
      <c r="B1269">
        <v>100</v>
      </c>
      <c r="C1269">
        <f t="shared" si="161"/>
        <v>96.007999999999996</v>
      </c>
      <c r="D1269">
        <f t="shared" si="165"/>
        <v>94</v>
      </c>
      <c r="E1269">
        <f t="shared" si="162"/>
        <v>95.548282086552888</v>
      </c>
      <c r="F1269">
        <f t="shared" si="163"/>
        <v>95.139882958066437</v>
      </c>
      <c r="G1269">
        <f t="shared" si="158"/>
        <v>3.9920000000000044</v>
      </c>
      <c r="H1269">
        <f t="shared" si="159"/>
        <v>6</v>
      </c>
      <c r="I1269">
        <f t="shared" si="160"/>
        <v>4.4517179134471121</v>
      </c>
      <c r="J1269">
        <f t="shared" si="164"/>
        <v>4.8601170419335631</v>
      </c>
    </row>
    <row r="1270" spans="1:10" x14ac:dyDescent="0.2">
      <c r="A1270">
        <v>237</v>
      </c>
      <c r="B1270">
        <v>83</v>
      </c>
      <c r="C1270">
        <f t="shared" si="161"/>
        <v>94.777999999999992</v>
      </c>
      <c r="D1270">
        <f t="shared" si="165"/>
        <v>94</v>
      </c>
      <c r="E1270">
        <f t="shared" si="162"/>
        <v>95.066936631850965</v>
      </c>
      <c r="F1270">
        <f t="shared" si="163"/>
        <v>93.72358039923256</v>
      </c>
      <c r="G1270">
        <f t="shared" si="158"/>
        <v>11.777999999999992</v>
      </c>
      <c r="H1270">
        <f t="shared" si="159"/>
        <v>11</v>
      </c>
      <c r="I1270">
        <f t="shared" si="160"/>
        <v>12.066936631850965</v>
      </c>
      <c r="J1270">
        <f t="shared" si="164"/>
        <v>10.72358039923256</v>
      </c>
    </row>
    <row r="1271" spans="1:10" x14ac:dyDescent="0.2">
      <c r="A1271">
        <v>235</v>
      </c>
      <c r="B1271">
        <v>87</v>
      </c>
      <c r="C1271">
        <f t="shared" si="161"/>
        <v>94.367999999999995</v>
      </c>
      <c r="D1271">
        <f t="shared" si="165"/>
        <v>94</v>
      </c>
      <c r="E1271">
        <f t="shared" si="162"/>
        <v>94.895142251300157</v>
      </c>
      <c r="F1271">
        <f t="shared" si="163"/>
        <v>93.256180437837983</v>
      </c>
      <c r="G1271">
        <f t="shared" si="158"/>
        <v>7.367999999999995</v>
      </c>
      <c r="H1271">
        <f t="shared" si="159"/>
        <v>7</v>
      </c>
      <c r="I1271">
        <f t="shared" si="160"/>
        <v>7.8951422513001575</v>
      </c>
      <c r="J1271">
        <f t="shared" si="164"/>
        <v>6.2561804378379833</v>
      </c>
    </row>
    <row r="1272" spans="1:10" x14ac:dyDescent="0.2">
      <c r="A1272">
        <v>238</v>
      </c>
      <c r="B1272">
        <v>104</v>
      </c>
      <c r="C1272">
        <f t="shared" si="161"/>
        <v>94.983000000000004</v>
      </c>
      <c r="D1272">
        <f t="shared" si="165"/>
        <v>94</v>
      </c>
      <c r="E1272">
        <f t="shared" si="162"/>
        <v>95.150651972706285</v>
      </c>
      <c r="F1272">
        <f t="shared" si="163"/>
        <v>93.958158125682829</v>
      </c>
      <c r="G1272">
        <f t="shared" si="158"/>
        <v>9.0169999999999959</v>
      </c>
      <c r="H1272">
        <f t="shared" si="159"/>
        <v>10</v>
      </c>
      <c r="I1272">
        <f t="shared" si="160"/>
        <v>8.8493480272937148</v>
      </c>
      <c r="J1272">
        <f t="shared" si="164"/>
        <v>10.041841874317171</v>
      </c>
    </row>
    <row r="1273" spans="1:10" x14ac:dyDescent="0.2">
      <c r="A1273">
        <v>198</v>
      </c>
      <c r="B1273">
        <v>84</v>
      </c>
      <c r="C1273">
        <f t="shared" si="161"/>
        <v>86.782999999999987</v>
      </c>
      <c r="D1273">
        <f t="shared" si="165"/>
        <v>94</v>
      </c>
      <c r="E1273">
        <f t="shared" si="162"/>
        <v>90.433724609462502</v>
      </c>
      <c r="F1273">
        <f t="shared" si="163"/>
        <v>85.017738697513693</v>
      </c>
      <c r="G1273">
        <f t="shared" si="158"/>
        <v>2.782999999999987</v>
      </c>
      <c r="H1273">
        <f t="shared" si="159"/>
        <v>10</v>
      </c>
      <c r="I1273">
        <f t="shared" si="160"/>
        <v>6.4337246094625016</v>
      </c>
      <c r="J1273">
        <f t="shared" si="164"/>
        <v>1.0177386975136926</v>
      </c>
    </row>
    <row r="1274" spans="1:10" x14ac:dyDescent="0.2">
      <c r="A1274">
        <v>218</v>
      </c>
      <c r="B1274">
        <v>101</v>
      </c>
      <c r="C1274">
        <f t="shared" si="161"/>
        <v>90.882999999999996</v>
      </c>
      <c r="D1274">
        <f t="shared" si="165"/>
        <v>94</v>
      </c>
      <c r="E1274">
        <f t="shared" si="162"/>
        <v>93.174929652753107</v>
      </c>
      <c r="F1274">
        <f t="shared" si="163"/>
        <v>89.376228025291923</v>
      </c>
      <c r="G1274">
        <f t="shared" si="158"/>
        <v>10.117000000000004</v>
      </c>
      <c r="H1274">
        <f t="shared" si="159"/>
        <v>7</v>
      </c>
      <c r="I1274">
        <f t="shared" si="160"/>
        <v>7.8250703472468928</v>
      </c>
      <c r="J1274">
        <f t="shared" si="164"/>
        <v>11.623771974708077</v>
      </c>
    </row>
    <row r="1275" spans="1:10" x14ac:dyDescent="0.2">
      <c r="A1275">
        <v>247</v>
      </c>
      <c r="B1275">
        <v>88</v>
      </c>
      <c r="C1275">
        <f t="shared" si="161"/>
        <v>96.828000000000003</v>
      </c>
      <c r="D1275">
        <f t="shared" si="165"/>
        <v>94</v>
      </c>
      <c r="E1275">
        <f t="shared" si="162"/>
        <v>95.842514561704917</v>
      </c>
      <c r="F1275">
        <f t="shared" si="163"/>
        <v>96.095955041721069</v>
      </c>
      <c r="G1275">
        <f t="shared" si="158"/>
        <v>8.828000000000003</v>
      </c>
      <c r="H1275">
        <f t="shared" si="159"/>
        <v>6</v>
      </c>
      <c r="I1275">
        <f t="shared" si="160"/>
        <v>7.8425145617049168</v>
      </c>
      <c r="J1275">
        <f t="shared" si="164"/>
        <v>8.0959550417210693</v>
      </c>
    </row>
    <row r="1276" spans="1:10" x14ac:dyDescent="0.2">
      <c r="A1276">
        <v>250</v>
      </c>
      <c r="B1276">
        <v>93</v>
      </c>
      <c r="C1276">
        <f t="shared" si="161"/>
        <v>97.442999999999998</v>
      </c>
      <c r="D1276">
        <f t="shared" si="165"/>
        <v>94</v>
      </c>
      <c r="E1276">
        <f t="shared" si="162"/>
        <v>96.050115633145978</v>
      </c>
      <c r="F1276">
        <f t="shared" si="163"/>
        <v>96.819308882879014</v>
      </c>
      <c r="G1276">
        <f t="shared" si="158"/>
        <v>4.4429999999999978</v>
      </c>
      <c r="H1276">
        <f t="shared" si="159"/>
        <v>1</v>
      </c>
      <c r="I1276">
        <f t="shared" si="160"/>
        <v>3.0501156331459782</v>
      </c>
      <c r="J1276">
        <f t="shared" si="164"/>
        <v>3.8193088828790138</v>
      </c>
    </row>
    <row r="1277" spans="1:10" x14ac:dyDescent="0.2">
      <c r="A1277">
        <v>239</v>
      </c>
      <c r="B1277">
        <v>95</v>
      </c>
      <c r="C1277">
        <f t="shared" si="161"/>
        <v>95.187999999999988</v>
      </c>
      <c r="D1277">
        <f t="shared" si="165"/>
        <v>94</v>
      </c>
      <c r="E1277">
        <f t="shared" si="162"/>
        <v>95.232942132081575</v>
      </c>
      <c r="F1277">
        <f t="shared" si="163"/>
        <v>94.193322969158643</v>
      </c>
      <c r="G1277">
        <f t="shared" si="158"/>
        <v>0.18799999999998818</v>
      </c>
      <c r="H1277">
        <f t="shared" si="159"/>
        <v>1</v>
      </c>
      <c r="I1277">
        <f t="shared" si="160"/>
        <v>0.23294213208157544</v>
      </c>
      <c r="J1277">
        <f t="shared" si="164"/>
        <v>0.80667703084135667</v>
      </c>
    </row>
    <row r="1278" spans="1:10" x14ac:dyDescent="0.2">
      <c r="A1278">
        <v>245</v>
      </c>
      <c r="B1278">
        <v>90</v>
      </c>
      <c r="C1278">
        <f t="shared" si="161"/>
        <v>96.417999999999992</v>
      </c>
      <c r="D1278">
        <f t="shared" si="165"/>
        <v>94</v>
      </c>
      <c r="E1278">
        <f t="shared" si="162"/>
        <v>95.697954659746657</v>
      </c>
      <c r="F1278">
        <f t="shared" si="163"/>
        <v>95.61672403619022</v>
      </c>
      <c r="G1278">
        <f t="shared" si="158"/>
        <v>6.4179999999999922</v>
      </c>
      <c r="H1278">
        <f t="shared" si="159"/>
        <v>4</v>
      </c>
      <c r="I1278">
        <f t="shared" si="160"/>
        <v>5.6979546597466566</v>
      </c>
      <c r="J1278">
        <f t="shared" si="164"/>
        <v>5.6167240361902202</v>
      </c>
    </row>
    <row r="1279" spans="1:10" x14ac:dyDescent="0.2">
      <c r="A1279">
        <v>246</v>
      </c>
      <c r="B1279">
        <v>96</v>
      </c>
      <c r="C1279">
        <f t="shared" si="161"/>
        <v>96.62299999999999</v>
      </c>
      <c r="D1279">
        <f t="shared" si="165"/>
        <v>94</v>
      </c>
      <c r="E1279">
        <f t="shared" si="162"/>
        <v>95.770863645161313</v>
      </c>
      <c r="F1279">
        <f t="shared" si="163"/>
        <v>95.856040050788565</v>
      </c>
      <c r="G1279">
        <f t="shared" si="158"/>
        <v>0.62299999999999045</v>
      </c>
      <c r="H1279">
        <f t="shared" si="159"/>
        <v>2</v>
      </c>
      <c r="I1279">
        <f t="shared" si="160"/>
        <v>0.22913635483868688</v>
      </c>
      <c r="J1279">
        <f t="shared" si="164"/>
        <v>0.1439599492114354</v>
      </c>
    </row>
    <row r="1280" spans="1:10" x14ac:dyDescent="0.2">
      <c r="A1280">
        <v>244</v>
      </c>
      <c r="B1280">
        <v>102</v>
      </c>
      <c r="C1280">
        <f t="shared" si="161"/>
        <v>96.212999999999994</v>
      </c>
      <c r="D1280">
        <f t="shared" si="165"/>
        <v>94</v>
      </c>
      <c r="E1280">
        <f t="shared" si="162"/>
        <v>95.623767567367295</v>
      </c>
      <c r="F1280">
        <f t="shared" si="163"/>
        <v>95.378005502510248</v>
      </c>
      <c r="G1280">
        <f t="shared" si="158"/>
        <v>5.7870000000000061</v>
      </c>
      <c r="H1280">
        <f t="shared" si="159"/>
        <v>8</v>
      </c>
      <c r="I1280">
        <f t="shared" si="160"/>
        <v>6.3762324326327047</v>
      </c>
      <c r="J1280">
        <f t="shared" si="164"/>
        <v>6.6219944974897516</v>
      </c>
    </row>
    <row r="1281" spans="1:10" x14ac:dyDescent="0.2">
      <c r="A1281">
        <v>205</v>
      </c>
      <c r="B1281">
        <v>88</v>
      </c>
      <c r="C1281">
        <f t="shared" si="161"/>
        <v>88.217999999999989</v>
      </c>
      <c r="D1281">
        <f t="shared" si="165"/>
        <v>94</v>
      </c>
      <c r="E1281">
        <f t="shared" si="162"/>
        <v>91.493534361706153</v>
      </c>
      <c r="F1281">
        <f t="shared" si="163"/>
        <v>86.518486753935804</v>
      </c>
      <c r="G1281">
        <f t="shared" si="158"/>
        <v>0.21799999999998931</v>
      </c>
      <c r="H1281">
        <f t="shared" si="159"/>
        <v>6</v>
      </c>
      <c r="I1281">
        <f t="shared" si="160"/>
        <v>3.4935343617061534</v>
      </c>
      <c r="J1281">
        <f t="shared" si="164"/>
        <v>1.4815132460641962</v>
      </c>
    </row>
    <row r="1282" spans="1:10" x14ac:dyDescent="0.2">
      <c r="A1282">
        <v>237</v>
      </c>
      <c r="B1282">
        <v>95</v>
      </c>
      <c r="C1282">
        <f t="shared" si="161"/>
        <v>94.777999999999992</v>
      </c>
      <c r="D1282">
        <f t="shared" si="165"/>
        <v>94</v>
      </c>
      <c r="E1282">
        <f t="shared" si="162"/>
        <v>95.066936631850965</v>
      </c>
      <c r="F1282">
        <f t="shared" si="163"/>
        <v>93.72358039923256</v>
      </c>
      <c r="G1282">
        <f t="shared" ref="G1282:G1345" si="166">ABS(B1282-C1282)</f>
        <v>0.22200000000000841</v>
      </c>
      <c r="H1282">
        <f t="shared" ref="H1282:H1345" si="167" xml:space="preserve"> ABS(B1282 - D1282)</f>
        <v>1</v>
      </c>
      <c r="I1282">
        <f t="shared" ref="I1282:I1345" si="168" xml:space="preserve"> ABS(B1282 - E1282)</f>
        <v>6.6936631850964545E-2</v>
      </c>
      <c r="J1282">
        <f t="shared" si="164"/>
        <v>1.27641960076744</v>
      </c>
    </row>
    <row r="1283" spans="1:10" x14ac:dyDescent="0.2">
      <c r="A1283">
        <v>248</v>
      </c>
      <c r="B1283">
        <v>92</v>
      </c>
      <c r="C1283">
        <f t="shared" ref="C1283:C1346" si="169">0.205*A1283 + 46.193</f>
        <v>97.032999999999987</v>
      </c>
      <c r="D1283">
        <f t="shared" si="165"/>
        <v>94</v>
      </c>
      <c r="E1283">
        <f t="shared" ref="E1283:E1346" si="170" xml:space="preserve"> 99.7507/ (1+ 4.35998 * POWER(2.71828, (-0.0189154 * A1283)))</f>
        <v>95.912927204279569</v>
      </c>
      <c r="F1283">
        <f t="shared" ref="F1283:F1346" si="171" xml:space="preserve"> 51.827 * POWER(2.718, 0.0025 * A1283)</f>
        <v>96.336470508146192</v>
      </c>
      <c r="G1283">
        <f t="shared" si="166"/>
        <v>5.032999999999987</v>
      </c>
      <c r="H1283">
        <f t="shared" si="167"/>
        <v>2</v>
      </c>
      <c r="I1283">
        <f t="shared" si="168"/>
        <v>3.9129272042795691</v>
      </c>
      <c r="J1283">
        <f t="shared" ref="J1283:J1346" si="172" xml:space="preserve"> ABS(B1283 - F1283)</f>
        <v>4.3364705081461921</v>
      </c>
    </row>
    <row r="1284" spans="1:10" x14ac:dyDescent="0.2">
      <c r="A1284">
        <v>238</v>
      </c>
      <c r="B1284">
        <v>95</v>
      </c>
      <c r="C1284">
        <f t="shared" si="169"/>
        <v>94.983000000000004</v>
      </c>
      <c r="D1284">
        <f t="shared" ref="D1284:D1347" si="173">IF(A1284&gt;=180,94,68)</f>
        <v>94</v>
      </c>
      <c r="E1284">
        <f t="shared" si="170"/>
        <v>95.150651972706285</v>
      </c>
      <c r="F1284">
        <f t="shared" si="171"/>
        <v>93.958158125682829</v>
      </c>
      <c r="G1284">
        <f t="shared" si="166"/>
        <v>1.6999999999995907E-2</v>
      </c>
      <c r="H1284">
        <f t="shared" si="167"/>
        <v>1</v>
      </c>
      <c r="I1284">
        <f t="shared" si="168"/>
        <v>0.15065197270628516</v>
      </c>
      <c r="J1284">
        <f t="shared" si="172"/>
        <v>1.0418418743171713</v>
      </c>
    </row>
    <row r="1285" spans="1:10" x14ac:dyDescent="0.2">
      <c r="A1285">
        <v>115</v>
      </c>
      <c r="B1285">
        <v>66</v>
      </c>
      <c r="C1285">
        <f t="shared" si="169"/>
        <v>69.768000000000001</v>
      </c>
      <c r="D1285">
        <f t="shared" si="173"/>
        <v>68</v>
      </c>
      <c r="E1285">
        <f t="shared" si="170"/>
        <v>66.714139318500031</v>
      </c>
      <c r="F1285">
        <f t="shared" si="171"/>
        <v>69.088026628613775</v>
      </c>
      <c r="G1285">
        <f t="shared" si="166"/>
        <v>3.7680000000000007</v>
      </c>
      <c r="H1285">
        <f t="shared" si="167"/>
        <v>2</v>
      </c>
      <c r="I1285">
        <f t="shared" si="168"/>
        <v>0.7141393185000311</v>
      </c>
      <c r="J1285">
        <f t="shared" si="172"/>
        <v>3.0880266286137754</v>
      </c>
    </row>
    <row r="1286" spans="1:10" x14ac:dyDescent="0.2">
      <c r="A1286">
        <v>270</v>
      </c>
      <c r="B1286">
        <v>99</v>
      </c>
      <c r="C1286">
        <f t="shared" si="169"/>
        <v>101.54299999999999</v>
      </c>
      <c r="D1286">
        <f t="shared" si="173"/>
        <v>94</v>
      </c>
      <c r="E1286">
        <f t="shared" si="170"/>
        <v>97.185754957844765</v>
      </c>
      <c r="F1286">
        <f t="shared" si="171"/>
        <v>101.78281333446509</v>
      </c>
      <c r="G1286">
        <f t="shared" si="166"/>
        <v>2.5429999999999922</v>
      </c>
      <c r="H1286">
        <f t="shared" si="167"/>
        <v>5</v>
      </c>
      <c r="I1286">
        <f t="shared" si="168"/>
        <v>1.8142450421552354</v>
      </c>
      <c r="J1286">
        <f t="shared" si="172"/>
        <v>2.7828133344650894</v>
      </c>
    </row>
    <row r="1287" spans="1:10" x14ac:dyDescent="0.2">
      <c r="A1287">
        <v>231</v>
      </c>
      <c r="B1287">
        <v>106</v>
      </c>
      <c r="C1287">
        <f t="shared" si="169"/>
        <v>93.548000000000002</v>
      </c>
      <c r="D1287">
        <f t="shared" si="173"/>
        <v>94</v>
      </c>
      <c r="E1287">
        <f t="shared" si="170"/>
        <v>94.533468263045208</v>
      </c>
      <c r="F1287">
        <f t="shared" si="171"/>
        <v>92.328361668503035</v>
      </c>
      <c r="G1287">
        <f t="shared" si="166"/>
        <v>12.451999999999998</v>
      </c>
      <c r="H1287">
        <f t="shared" si="167"/>
        <v>12</v>
      </c>
      <c r="I1287">
        <f t="shared" si="168"/>
        <v>11.466531736954792</v>
      </c>
      <c r="J1287">
        <f t="shared" si="172"/>
        <v>13.671638331496965</v>
      </c>
    </row>
    <row r="1288" spans="1:10" x14ac:dyDescent="0.2">
      <c r="A1288">
        <v>225</v>
      </c>
      <c r="B1288">
        <v>91</v>
      </c>
      <c r="C1288">
        <f t="shared" si="169"/>
        <v>92.317999999999998</v>
      </c>
      <c r="D1288">
        <f t="shared" si="173"/>
        <v>94</v>
      </c>
      <c r="E1288">
        <f t="shared" si="170"/>
        <v>93.942951183672491</v>
      </c>
      <c r="F1288">
        <f t="shared" si="171"/>
        <v>90.953912900874471</v>
      </c>
      <c r="G1288">
        <f t="shared" si="166"/>
        <v>1.3179999999999978</v>
      </c>
      <c r="H1288">
        <f t="shared" si="167"/>
        <v>3</v>
      </c>
      <c r="I1288">
        <f t="shared" si="168"/>
        <v>2.9429511836724913</v>
      </c>
      <c r="J1288">
        <f t="shared" si="172"/>
        <v>4.6087099125529107E-2</v>
      </c>
    </row>
    <row r="1289" spans="1:10" x14ac:dyDescent="0.2">
      <c r="A1289">
        <v>239</v>
      </c>
      <c r="B1289">
        <v>92</v>
      </c>
      <c r="C1289">
        <f t="shared" si="169"/>
        <v>95.187999999999988</v>
      </c>
      <c r="D1289">
        <f t="shared" si="173"/>
        <v>94</v>
      </c>
      <c r="E1289">
        <f t="shared" si="170"/>
        <v>95.232942132081575</v>
      </c>
      <c r="F1289">
        <f t="shared" si="171"/>
        <v>94.193322969158643</v>
      </c>
      <c r="G1289">
        <f t="shared" si="166"/>
        <v>3.1879999999999882</v>
      </c>
      <c r="H1289">
        <f t="shared" si="167"/>
        <v>2</v>
      </c>
      <c r="I1289">
        <f t="shared" si="168"/>
        <v>3.2329421320815754</v>
      </c>
      <c r="J1289">
        <f t="shared" si="172"/>
        <v>2.1933229691586433</v>
      </c>
    </row>
    <row r="1290" spans="1:10" x14ac:dyDescent="0.2">
      <c r="A1290">
        <v>256</v>
      </c>
      <c r="B1290">
        <v>99</v>
      </c>
      <c r="C1290">
        <f t="shared" si="169"/>
        <v>98.673000000000002</v>
      </c>
      <c r="D1290">
        <f t="shared" si="173"/>
        <v>94</v>
      </c>
      <c r="E1290">
        <f t="shared" si="170"/>
        <v>96.433945967436586</v>
      </c>
      <c r="F1290">
        <f t="shared" si="171"/>
        <v>98.282392498882999</v>
      </c>
      <c r="G1290">
        <f t="shared" si="166"/>
        <v>0.32699999999999818</v>
      </c>
      <c r="H1290">
        <f t="shared" si="167"/>
        <v>5</v>
      </c>
      <c r="I1290">
        <f t="shared" si="168"/>
        <v>2.5660540325634145</v>
      </c>
      <c r="J1290">
        <f t="shared" si="172"/>
        <v>0.71760750111700133</v>
      </c>
    </row>
    <row r="1291" spans="1:10" x14ac:dyDescent="0.2">
      <c r="A1291">
        <v>244</v>
      </c>
      <c r="B1291">
        <v>94</v>
      </c>
      <c r="C1291">
        <f t="shared" si="169"/>
        <v>96.212999999999994</v>
      </c>
      <c r="D1291">
        <f t="shared" si="173"/>
        <v>94</v>
      </c>
      <c r="E1291">
        <f t="shared" si="170"/>
        <v>95.623767567367295</v>
      </c>
      <c r="F1291">
        <f t="shared" si="171"/>
        <v>95.378005502510248</v>
      </c>
      <c r="G1291">
        <f t="shared" si="166"/>
        <v>2.2129999999999939</v>
      </c>
      <c r="H1291">
        <f t="shared" si="167"/>
        <v>0</v>
      </c>
      <c r="I1291">
        <f t="shared" si="168"/>
        <v>1.6237675673672953</v>
      </c>
      <c r="J1291">
        <f t="shared" si="172"/>
        <v>1.3780055025102484</v>
      </c>
    </row>
    <row r="1292" spans="1:10" x14ac:dyDescent="0.2">
      <c r="A1292">
        <v>239</v>
      </c>
      <c r="B1292">
        <v>103</v>
      </c>
      <c r="C1292">
        <f t="shared" si="169"/>
        <v>95.187999999999988</v>
      </c>
      <c r="D1292">
        <f t="shared" si="173"/>
        <v>94</v>
      </c>
      <c r="E1292">
        <f t="shared" si="170"/>
        <v>95.232942132081575</v>
      </c>
      <c r="F1292">
        <f t="shared" si="171"/>
        <v>94.193322969158643</v>
      </c>
      <c r="G1292">
        <f t="shared" si="166"/>
        <v>7.8120000000000118</v>
      </c>
      <c r="H1292">
        <f t="shared" si="167"/>
        <v>9</v>
      </c>
      <c r="I1292">
        <f t="shared" si="168"/>
        <v>7.7670578679184246</v>
      </c>
      <c r="J1292">
        <f t="shared" si="172"/>
        <v>8.8066770308413567</v>
      </c>
    </row>
    <row r="1293" spans="1:10" x14ac:dyDescent="0.2">
      <c r="A1293">
        <v>258</v>
      </c>
      <c r="B1293">
        <v>106</v>
      </c>
      <c r="C1293">
        <f t="shared" si="169"/>
        <v>99.082999999999998</v>
      </c>
      <c r="D1293">
        <f t="shared" si="173"/>
        <v>94</v>
      </c>
      <c r="E1293">
        <f t="shared" si="170"/>
        <v>96.553130515926796</v>
      </c>
      <c r="F1293">
        <f t="shared" si="171"/>
        <v>98.774983834321247</v>
      </c>
      <c r="G1293">
        <f t="shared" si="166"/>
        <v>6.9170000000000016</v>
      </c>
      <c r="H1293">
        <f t="shared" si="167"/>
        <v>12</v>
      </c>
      <c r="I1293">
        <f t="shared" si="168"/>
        <v>9.4468694840732041</v>
      </c>
      <c r="J1293">
        <f t="shared" si="172"/>
        <v>7.2250161656787526</v>
      </c>
    </row>
    <row r="1294" spans="1:10" x14ac:dyDescent="0.2">
      <c r="A1294">
        <v>118</v>
      </c>
      <c r="B1294">
        <v>65</v>
      </c>
      <c r="C1294">
        <f t="shared" si="169"/>
        <v>70.382999999999996</v>
      </c>
      <c r="D1294">
        <f t="shared" si="173"/>
        <v>68</v>
      </c>
      <c r="E1294">
        <f t="shared" si="170"/>
        <v>67.955727094346827</v>
      </c>
      <c r="F1294">
        <f t="shared" si="171"/>
        <v>69.608080666456829</v>
      </c>
      <c r="G1294">
        <f t="shared" si="166"/>
        <v>5.3829999999999956</v>
      </c>
      <c r="H1294">
        <f t="shared" si="167"/>
        <v>3</v>
      </c>
      <c r="I1294">
        <f t="shared" si="168"/>
        <v>2.9557270943468268</v>
      </c>
      <c r="J1294">
        <f t="shared" si="172"/>
        <v>4.6080806664568286</v>
      </c>
    </row>
    <row r="1295" spans="1:10" x14ac:dyDescent="0.2">
      <c r="A1295">
        <v>277</v>
      </c>
      <c r="B1295">
        <v>94</v>
      </c>
      <c r="C1295">
        <f t="shared" si="169"/>
        <v>102.97799999999999</v>
      </c>
      <c r="D1295">
        <f t="shared" si="173"/>
        <v>94</v>
      </c>
      <c r="E1295">
        <f t="shared" si="170"/>
        <v>97.496661864002419</v>
      </c>
      <c r="F1295">
        <f t="shared" si="171"/>
        <v>103.5795014330788</v>
      </c>
      <c r="G1295">
        <f t="shared" si="166"/>
        <v>8.9779999999999944</v>
      </c>
      <c r="H1295">
        <f t="shared" si="167"/>
        <v>0</v>
      </c>
      <c r="I1295">
        <f t="shared" si="168"/>
        <v>3.4966618640024194</v>
      </c>
      <c r="J1295">
        <f t="shared" si="172"/>
        <v>9.5795014330788035</v>
      </c>
    </row>
    <row r="1296" spans="1:10" x14ac:dyDescent="0.2">
      <c r="A1296">
        <v>246</v>
      </c>
      <c r="B1296">
        <v>98</v>
      </c>
      <c r="C1296">
        <f t="shared" si="169"/>
        <v>96.62299999999999</v>
      </c>
      <c r="D1296">
        <f t="shared" si="173"/>
        <v>94</v>
      </c>
      <c r="E1296">
        <f t="shared" si="170"/>
        <v>95.770863645161313</v>
      </c>
      <c r="F1296">
        <f t="shared" si="171"/>
        <v>95.856040050788565</v>
      </c>
      <c r="G1296">
        <f t="shared" si="166"/>
        <v>1.3770000000000095</v>
      </c>
      <c r="H1296">
        <f t="shared" si="167"/>
        <v>4</v>
      </c>
      <c r="I1296">
        <f t="shared" si="168"/>
        <v>2.2291363548386869</v>
      </c>
      <c r="J1296">
        <f t="shared" si="172"/>
        <v>2.1439599492114354</v>
      </c>
    </row>
    <row r="1297" spans="1:10" x14ac:dyDescent="0.2">
      <c r="A1297">
        <v>116</v>
      </c>
      <c r="B1297">
        <v>60</v>
      </c>
      <c r="C1297">
        <f t="shared" si="169"/>
        <v>69.972999999999999</v>
      </c>
      <c r="D1297">
        <f t="shared" si="173"/>
        <v>68</v>
      </c>
      <c r="E1297">
        <f t="shared" si="170"/>
        <v>67.130734809344389</v>
      </c>
      <c r="F1297">
        <f t="shared" si="171"/>
        <v>69.260944822119001</v>
      </c>
      <c r="G1297">
        <f t="shared" si="166"/>
        <v>9.972999999999999</v>
      </c>
      <c r="H1297">
        <f t="shared" si="167"/>
        <v>8</v>
      </c>
      <c r="I1297">
        <f t="shared" si="168"/>
        <v>7.1307348093443892</v>
      </c>
      <c r="J1297">
        <f t="shared" si="172"/>
        <v>9.2609448221190007</v>
      </c>
    </row>
    <row r="1298" spans="1:10" x14ac:dyDescent="0.2">
      <c r="A1298">
        <v>271</v>
      </c>
      <c r="B1298">
        <v>105</v>
      </c>
      <c r="C1298">
        <f t="shared" si="169"/>
        <v>101.74799999999999</v>
      </c>
      <c r="D1298">
        <f t="shared" si="173"/>
        <v>94</v>
      </c>
      <c r="E1298">
        <f t="shared" si="170"/>
        <v>97.232602661814184</v>
      </c>
      <c r="F1298">
        <f t="shared" si="171"/>
        <v>102.03756225508899</v>
      </c>
      <c r="G1298">
        <f t="shared" si="166"/>
        <v>3.2520000000000095</v>
      </c>
      <c r="H1298">
        <f t="shared" si="167"/>
        <v>11</v>
      </c>
      <c r="I1298">
        <f t="shared" si="168"/>
        <v>7.7673973381858161</v>
      </c>
      <c r="J1298">
        <f t="shared" si="172"/>
        <v>2.9624377449110142</v>
      </c>
    </row>
    <row r="1299" spans="1:10" x14ac:dyDescent="0.2">
      <c r="A1299">
        <v>261</v>
      </c>
      <c r="B1299">
        <v>107</v>
      </c>
      <c r="C1299">
        <f t="shared" si="169"/>
        <v>99.697999999999993</v>
      </c>
      <c r="D1299">
        <f t="shared" si="173"/>
        <v>94</v>
      </c>
      <c r="E1299">
        <f t="shared" si="170"/>
        <v>96.72417598148327</v>
      </c>
      <c r="F1299">
        <f t="shared" si="171"/>
        <v>99.518503828850157</v>
      </c>
      <c r="G1299">
        <f t="shared" si="166"/>
        <v>7.3020000000000067</v>
      </c>
      <c r="H1299">
        <f t="shared" si="167"/>
        <v>13</v>
      </c>
      <c r="I1299">
        <f t="shared" si="168"/>
        <v>10.27582401851673</v>
      </c>
      <c r="J1299">
        <f t="shared" si="172"/>
        <v>7.4814961711498427</v>
      </c>
    </row>
    <row r="1300" spans="1:10" x14ac:dyDescent="0.2">
      <c r="A1300">
        <v>251</v>
      </c>
      <c r="B1300">
        <v>107</v>
      </c>
      <c r="C1300">
        <f t="shared" si="169"/>
        <v>97.647999999999996</v>
      </c>
      <c r="D1300">
        <f t="shared" si="173"/>
        <v>94</v>
      </c>
      <c r="E1300">
        <f t="shared" si="170"/>
        <v>96.116929796654333</v>
      </c>
      <c r="F1300">
        <f t="shared" si="171"/>
        <v>97.061634808302372</v>
      </c>
      <c r="G1300">
        <f t="shared" si="166"/>
        <v>9.3520000000000039</v>
      </c>
      <c r="H1300">
        <f t="shared" si="167"/>
        <v>13</v>
      </c>
      <c r="I1300">
        <f t="shared" si="168"/>
        <v>10.883070203345667</v>
      </c>
      <c r="J1300">
        <f t="shared" si="172"/>
        <v>9.9383651916976277</v>
      </c>
    </row>
    <row r="1301" spans="1:10" x14ac:dyDescent="0.2">
      <c r="A1301">
        <v>231</v>
      </c>
      <c r="B1301">
        <v>88</v>
      </c>
      <c r="C1301">
        <f t="shared" si="169"/>
        <v>93.548000000000002</v>
      </c>
      <c r="D1301">
        <f t="shared" si="173"/>
        <v>94</v>
      </c>
      <c r="E1301">
        <f t="shared" si="170"/>
        <v>94.533468263045208</v>
      </c>
      <c r="F1301">
        <f t="shared" si="171"/>
        <v>92.328361668503035</v>
      </c>
      <c r="G1301">
        <f t="shared" si="166"/>
        <v>5.5480000000000018</v>
      </c>
      <c r="H1301">
        <f t="shared" si="167"/>
        <v>6</v>
      </c>
      <c r="I1301">
        <f t="shared" si="168"/>
        <v>6.5334682630452079</v>
      </c>
      <c r="J1301">
        <f t="shared" si="172"/>
        <v>4.3283616685030353</v>
      </c>
    </row>
    <row r="1302" spans="1:10" x14ac:dyDescent="0.2">
      <c r="A1302">
        <v>237</v>
      </c>
      <c r="B1302">
        <v>106</v>
      </c>
      <c r="C1302">
        <f t="shared" si="169"/>
        <v>94.777999999999992</v>
      </c>
      <c r="D1302">
        <f t="shared" si="173"/>
        <v>94</v>
      </c>
      <c r="E1302">
        <f t="shared" si="170"/>
        <v>95.066936631850965</v>
      </c>
      <c r="F1302">
        <f t="shared" si="171"/>
        <v>93.72358039923256</v>
      </c>
      <c r="G1302">
        <f t="shared" si="166"/>
        <v>11.222000000000008</v>
      </c>
      <c r="H1302">
        <f t="shared" si="167"/>
        <v>12</v>
      </c>
      <c r="I1302">
        <f t="shared" si="168"/>
        <v>10.933063368149035</v>
      </c>
      <c r="J1302">
        <f t="shared" si="172"/>
        <v>12.27641960076744</v>
      </c>
    </row>
    <row r="1303" spans="1:10" x14ac:dyDescent="0.2">
      <c r="A1303">
        <v>221</v>
      </c>
      <c r="B1303">
        <v>89</v>
      </c>
      <c r="C1303">
        <f t="shared" si="169"/>
        <v>91.49799999999999</v>
      </c>
      <c r="D1303">
        <f t="shared" si="173"/>
        <v>94</v>
      </c>
      <c r="E1303">
        <f t="shared" si="170"/>
        <v>93.515012328705083</v>
      </c>
      <c r="F1303">
        <f t="shared" si="171"/>
        <v>90.048999712947619</v>
      </c>
      <c r="G1303">
        <f t="shared" si="166"/>
        <v>2.4979999999999905</v>
      </c>
      <c r="H1303">
        <f t="shared" si="167"/>
        <v>5</v>
      </c>
      <c r="I1303">
        <f t="shared" si="168"/>
        <v>4.5150123287050832</v>
      </c>
      <c r="J1303">
        <f t="shared" si="172"/>
        <v>1.0489997129476194</v>
      </c>
    </row>
    <row r="1304" spans="1:10" x14ac:dyDescent="0.2">
      <c r="A1304">
        <v>256</v>
      </c>
      <c r="B1304">
        <v>89</v>
      </c>
      <c r="C1304">
        <f t="shared" si="169"/>
        <v>98.673000000000002</v>
      </c>
      <c r="D1304">
        <f t="shared" si="173"/>
        <v>94</v>
      </c>
      <c r="E1304">
        <f t="shared" si="170"/>
        <v>96.433945967436586</v>
      </c>
      <c r="F1304">
        <f t="shared" si="171"/>
        <v>98.282392498882999</v>
      </c>
      <c r="G1304">
        <f t="shared" si="166"/>
        <v>9.6730000000000018</v>
      </c>
      <c r="H1304">
        <f t="shared" si="167"/>
        <v>5</v>
      </c>
      <c r="I1304">
        <f t="shared" si="168"/>
        <v>7.4339459674365855</v>
      </c>
      <c r="J1304">
        <f t="shared" si="172"/>
        <v>9.2823924988829987</v>
      </c>
    </row>
    <row r="1305" spans="1:10" x14ac:dyDescent="0.2">
      <c r="A1305">
        <v>239</v>
      </c>
      <c r="B1305">
        <v>111</v>
      </c>
      <c r="C1305">
        <f t="shared" si="169"/>
        <v>95.187999999999988</v>
      </c>
      <c r="D1305">
        <f t="shared" si="173"/>
        <v>94</v>
      </c>
      <c r="E1305">
        <f t="shared" si="170"/>
        <v>95.232942132081575</v>
      </c>
      <c r="F1305">
        <f t="shared" si="171"/>
        <v>94.193322969158643</v>
      </c>
      <c r="G1305">
        <f t="shared" si="166"/>
        <v>15.812000000000012</v>
      </c>
      <c r="H1305">
        <f t="shared" si="167"/>
        <v>17</v>
      </c>
      <c r="I1305">
        <f t="shared" si="168"/>
        <v>15.767057867918425</v>
      </c>
      <c r="J1305">
        <f t="shared" si="172"/>
        <v>16.806677030841357</v>
      </c>
    </row>
    <row r="1306" spans="1:10" x14ac:dyDescent="0.2">
      <c r="A1306">
        <v>113</v>
      </c>
      <c r="B1306">
        <v>65</v>
      </c>
      <c r="C1306">
        <f t="shared" si="169"/>
        <v>69.358000000000004</v>
      </c>
      <c r="D1306">
        <f t="shared" si="173"/>
        <v>68</v>
      </c>
      <c r="E1306">
        <f t="shared" si="170"/>
        <v>65.872991655274717</v>
      </c>
      <c r="F1306">
        <f t="shared" si="171"/>
        <v>68.7434842963481</v>
      </c>
      <c r="G1306">
        <f t="shared" si="166"/>
        <v>4.3580000000000041</v>
      </c>
      <c r="H1306">
        <f t="shared" si="167"/>
        <v>3</v>
      </c>
      <c r="I1306">
        <f t="shared" si="168"/>
        <v>0.872991655274717</v>
      </c>
      <c r="J1306">
        <f t="shared" si="172"/>
        <v>3.7434842963481003</v>
      </c>
    </row>
    <row r="1307" spans="1:10" x14ac:dyDescent="0.2">
      <c r="A1307">
        <v>243</v>
      </c>
      <c r="B1307">
        <v>97</v>
      </c>
      <c r="C1307">
        <f t="shared" si="169"/>
        <v>96.007999999999996</v>
      </c>
      <c r="D1307">
        <f t="shared" si="173"/>
        <v>94</v>
      </c>
      <c r="E1307">
        <f t="shared" si="170"/>
        <v>95.548282086552888</v>
      </c>
      <c r="F1307">
        <f t="shared" si="171"/>
        <v>95.139882958066437</v>
      </c>
      <c r="G1307">
        <f t="shared" si="166"/>
        <v>0.99200000000000443</v>
      </c>
      <c r="H1307">
        <f t="shared" si="167"/>
        <v>3</v>
      </c>
      <c r="I1307">
        <f t="shared" si="168"/>
        <v>1.4517179134471121</v>
      </c>
      <c r="J1307">
        <f t="shared" si="172"/>
        <v>1.8601170419335631</v>
      </c>
    </row>
    <row r="1308" spans="1:10" x14ac:dyDescent="0.2">
      <c r="A1308">
        <v>243</v>
      </c>
      <c r="B1308">
        <v>103</v>
      </c>
      <c r="C1308">
        <f t="shared" si="169"/>
        <v>96.007999999999996</v>
      </c>
      <c r="D1308">
        <f t="shared" si="173"/>
        <v>94</v>
      </c>
      <c r="E1308">
        <f t="shared" si="170"/>
        <v>95.548282086552888</v>
      </c>
      <c r="F1308">
        <f t="shared" si="171"/>
        <v>95.139882958066437</v>
      </c>
      <c r="G1308">
        <f t="shared" si="166"/>
        <v>6.9920000000000044</v>
      </c>
      <c r="H1308">
        <f t="shared" si="167"/>
        <v>9</v>
      </c>
      <c r="I1308">
        <f t="shared" si="168"/>
        <v>7.4517179134471121</v>
      </c>
      <c r="J1308">
        <f t="shared" si="172"/>
        <v>7.8601170419335631</v>
      </c>
    </row>
    <row r="1309" spans="1:10" x14ac:dyDescent="0.2">
      <c r="A1309">
        <v>224</v>
      </c>
      <c r="B1309">
        <v>90</v>
      </c>
      <c r="C1309">
        <f t="shared" si="169"/>
        <v>92.113</v>
      </c>
      <c r="D1309">
        <f t="shared" si="173"/>
        <v>94</v>
      </c>
      <c r="E1309">
        <f t="shared" si="170"/>
        <v>93.838622762718956</v>
      </c>
      <c r="F1309">
        <f t="shared" si="171"/>
        <v>90.726835630250406</v>
      </c>
      <c r="G1309">
        <f t="shared" si="166"/>
        <v>2.1129999999999995</v>
      </c>
      <c r="H1309">
        <f t="shared" si="167"/>
        <v>4</v>
      </c>
      <c r="I1309">
        <f t="shared" si="168"/>
        <v>3.8386227627189555</v>
      </c>
      <c r="J1309">
        <f t="shared" si="172"/>
        <v>0.72683563025040598</v>
      </c>
    </row>
    <row r="1310" spans="1:10" x14ac:dyDescent="0.2">
      <c r="A1310">
        <v>240</v>
      </c>
      <c r="B1310">
        <v>99</v>
      </c>
      <c r="C1310">
        <f t="shared" si="169"/>
        <v>95.393000000000001</v>
      </c>
      <c r="D1310">
        <f t="shared" si="173"/>
        <v>94</v>
      </c>
      <c r="E1310">
        <f t="shared" si="170"/>
        <v>95.313828847933848</v>
      </c>
      <c r="F1310">
        <f t="shared" si="171"/>
        <v>94.429076399136264</v>
      </c>
      <c r="G1310">
        <f t="shared" si="166"/>
        <v>3.6069999999999993</v>
      </c>
      <c r="H1310">
        <f t="shared" si="167"/>
        <v>5</v>
      </c>
      <c r="I1310">
        <f t="shared" si="168"/>
        <v>3.6861711520661515</v>
      </c>
      <c r="J1310">
        <f t="shared" si="172"/>
        <v>4.5709236008637362</v>
      </c>
    </row>
    <row r="1311" spans="1:10" x14ac:dyDescent="0.2">
      <c r="A1311">
        <v>121</v>
      </c>
      <c r="B1311">
        <v>63</v>
      </c>
      <c r="C1311">
        <f t="shared" si="169"/>
        <v>70.99799999999999</v>
      </c>
      <c r="D1311">
        <f t="shared" si="173"/>
        <v>68</v>
      </c>
      <c r="E1311">
        <f t="shared" si="170"/>
        <v>69.172040754494532</v>
      </c>
      <c r="F1311">
        <f t="shared" si="171"/>
        <v>70.132049365283478</v>
      </c>
      <c r="G1311">
        <f t="shared" si="166"/>
        <v>7.9979999999999905</v>
      </c>
      <c r="H1311">
        <f t="shared" si="167"/>
        <v>5</v>
      </c>
      <c r="I1311">
        <f t="shared" si="168"/>
        <v>6.1720407544945317</v>
      </c>
      <c r="J1311">
        <f t="shared" si="172"/>
        <v>7.1320493652834784</v>
      </c>
    </row>
    <row r="1312" spans="1:10" x14ac:dyDescent="0.2">
      <c r="A1312">
        <v>262</v>
      </c>
      <c r="B1312">
        <v>105</v>
      </c>
      <c r="C1312">
        <f t="shared" si="169"/>
        <v>99.902999999999992</v>
      </c>
      <c r="D1312">
        <f t="shared" si="173"/>
        <v>94</v>
      </c>
      <c r="E1312">
        <f t="shared" si="170"/>
        <v>96.779196473864189</v>
      </c>
      <c r="F1312">
        <f t="shared" si="171"/>
        <v>99.767585482244797</v>
      </c>
      <c r="G1312">
        <f t="shared" si="166"/>
        <v>5.0970000000000084</v>
      </c>
      <c r="H1312">
        <f t="shared" si="167"/>
        <v>11</v>
      </c>
      <c r="I1312">
        <f t="shared" si="168"/>
        <v>8.2208035261358106</v>
      </c>
      <c r="J1312">
        <f t="shared" si="172"/>
        <v>5.2324145177552026</v>
      </c>
    </row>
    <row r="1313" spans="1:10" x14ac:dyDescent="0.2">
      <c r="A1313">
        <v>126</v>
      </c>
      <c r="B1313">
        <v>59</v>
      </c>
      <c r="C1313">
        <f t="shared" si="169"/>
        <v>72.022999999999996</v>
      </c>
      <c r="D1313">
        <f t="shared" si="173"/>
        <v>68</v>
      </c>
      <c r="E1313">
        <f t="shared" si="170"/>
        <v>71.140047621211892</v>
      </c>
      <c r="F1313">
        <f t="shared" si="171"/>
        <v>71.014109911532671</v>
      </c>
      <c r="G1313">
        <f t="shared" si="166"/>
        <v>13.022999999999996</v>
      </c>
      <c r="H1313">
        <f t="shared" si="167"/>
        <v>9</v>
      </c>
      <c r="I1313">
        <f t="shared" si="168"/>
        <v>12.140047621211892</v>
      </c>
      <c r="J1313">
        <f t="shared" si="172"/>
        <v>12.014109911532671</v>
      </c>
    </row>
    <row r="1314" spans="1:10" x14ac:dyDescent="0.2">
      <c r="A1314">
        <v>247</v>
      </c>
      <c r="B1314">
        <v>100</v>
      </c>
      <c r="C1314">
        <f t="shared" si="169"/>
        <v>96.828000000000003</v>
      </c>
      <c r="D1314">
        <f t="shared" si="173"/>
        <v>94</v>
      </c>
      <c r="E1314">
        <f t="shared" si="170"/>
        <v>95.842514561704917</v>
      </c>
      <c r="F1314">
        <f t="shared" si="171"/>
        <v>96.095955041721069</v>
      </c>
      <c r="G1314">
        <f t="shared" si="166"/>
        <v>3.171999999999997</v>
      </c>
      <c r="H1314">
        <f t="shared" si="167"/>
        <v>6</v>
      </c>
      <c r="I1314">
        <f t="shared" si="168"/>
        <v>4.1574854382950832</v>
      </c>
      <c r="J1314">
        <f t="shared" si="172"/>
        <v>3.9040449582789307</v>
      </c>
    </row>
    <row r="1315" spans="1:10" x14ac:dyDescent="0.2">
      <c r="A1315">
        <v>112</v>
      </c>
      <c r="B1315">
        <v>65</v>
      </c>
      <c r="C1315">
        <f t="shared" si="169"/>
        <v>69.152999999999992</v>
      </c>
      <c r="D1315">
        <f t="shared" si="173"/>
        <v>68</v>
      </c>
      <c r="E1315">
        <f t="shared" si="170"/>
        <v>65.448541029029499</v>
      </c>
      <c r="F1315">
        <f t="shared" si="171"/>
        <v>68.571858004643474</v>
      </c>
      <c r="G1315">
        <f t="shared" si="166"/>
        <v>4.1529999999999916</v>
      </c>
      <c r="H1315">
        <f t="shared" si="167"/>
        <v>3</v>
      </c>
      <c r="I1315">
        <f t="shared" si="168"/>
        <v>0.44854102902949933</v>
      </c>
      <c r="J1315">
        <f t="shared" si="172"/>
        <v>3.5718580046434738</v>
      </c>
    </row>
    <row r="1316" spans="1:10" x14ac:dyDescent="0.2">
      <c r="A1316">
        <v>266</v>
      </c>
      <c r="B1316">
        <v>109</v>
      </c>
      <c r="C1316">
        <f t="shared" si="169"/>
        <v>100.72299999999998</v>
      </c>
      <c r="D1316">
        <f t="shared" si="173"/>
        <v>94</v>
      </c>
      <c r="E1316">
        <f t="shared" si="170"/>
        <v>96.989736754338296</v>
      </c>
      <c r="F1316">
        <f t="shared" si="171"/>
        <v>100.77016190306341</v>
      </c>
      <c r="G1316">
        <f t="shared" si="166"/>
        <v>8.2770000000000152</v>
      </c>
      <c r="H1316">
        <f t="shared" si="167"/>
        <v>15</v>
      </c>
      <c r="I1316">
        <f t="shared" si="168"/>
        <v>12.010263245661704</v>
      </c>
      <c r="J1316">
        <f t="shared" si="172"/>
        <v>8.2298380969365894</v>
      </c>
    </row>
    <row r="1317" spans="1:10" x14ac:dyDescent="0.2">
      <c r="A1317">
        <v>111</v>
      </c>
      <c r="B1317">
        <v>59</v>
      </c>
      <c r="C1317">
        <f t="shared" si="169"/>
        <v>68.947999999999993</v>
      </c>
      <c r="D1317">
        <f t="shared" si="173"/>
        <v>68</v>
      </c>
      <c r="E1317">
        <f t="shared" si="170"/>
        <v>65.021576169956845</v>
      </c>
      <c r="F1317">
        <f t="shared" si="171"/>
        <v>68.400660198406314</v>
      </c>
      <c r="G1317">
        <f t="shared" si="166"/>
        <v>9.9479999999999933</v>
      </c>
      <c r="H1317">
        <f t="shared" si="167"/>
        <v>9</v>
      </c>
      <c r="I1317">
        <f t="shared" si="168"/>
        <v>6.0215761699568446</v>
      </c>
      <c r="J1317">
        <f t="shared" si="172"/>
        <v>9.4006601984063138</v>
      </c>
    </row>
    <row r="1318" spans="1:10" x14ac:dyDescent="0.2">
      <c r="A1318">
        <v>284</v>
      </c>
      <c r="B1318">
        <v>99</v>
      </c>
      <c r="C1318">
        <f t="shared" si="169"/>
        <v>104.413</v>
      </c>
      <c r="D1318">
        <f t="shared" si="173"/>
        <v>94</v>
      </c>
      <c r="E1318">
        <f t="shared" si="170"/>
        <v>97.770650356115524</v>
      </c>
      <c r="F1318">
        <f t="shared" si="171"/>
        <v>105.40790498558837</v>
      </c>
      <c r="G1318">
        <f t="shared" si="166"/>
        <v>5.4129999999999967</v>
      </c>
      <c r="H1318">
        <f t="shared" si="167"/>
        <v>5</v>
      </c>
      <c r="I1318">
        <f t="shared" si="168"/>
        <v>1.2293496438844755</v>
      </c>
      <c r="J1318">
        <f t="shared" si="172"/>
        <v>6.4079049855883738</v>
      </c>
    </row>
    <row r="1319" spans="1:10" x14ac:dyDescent="0.2">
      <c r="A1319">
        <v>240</v>
      </c>
      <c r="B1319">
        <v>90</v>
      </c>
      <c r="C1319">
        <f t="shared" si="169"/>
        <v>95.393000000000001</v>
      </c>
      <c r="D1319">
        <f t="shared" si="173"/>
        <v>94</v>
      </c>
      <c r="E1319">
        <f t="shared" si="170"/>
        <v>95.313828847933848</v>
      </c>
      <c r="F1319">
        <f t="shared" si="171"/>
        <v>94.429076399136264</v>
      </c>
      <c r="G1319">
        <f t="shared" si="166"/>
        <v>5.3930000000000007</v>
      </c>
      <c r="H1319">
        <f t="shared" si="167"/>
        <v>4</v>
      </c>
      <c r="I1319">
        <f t="shared" si="168"/>
        <v>5.3138288479338485</v>
      </c>
      <c r="J1319">
        <f t="shared" si="172"/>
        <v>4.4290763991362638</v>
      </c>
    </row>
    <row r="1320" spans="1:10" x14ac:dyDescent="0.2">
      <c r="A1320">
        <v>186</v>
      </c>
      <c r="B1320">
        <v>95</v>
      </c>
      <c r="C1320">
        <f t="shared" si="169"/>
        <v>84.322999999999993</v>
      </c>
      <c r="D1320">
        <f t="shared" si="173"/>
        <v>94</v>
      </c>
      <c r="E1320">
        <f t="shared" si="170"/>
        <v>88.331438621113506</v>
      </c>
      <c r="F1320">
        <f t="shared" si="171"/>
        <v>82.505341426182696</v>
      </c>
      <c r="G1320">
        <f t="shared" si="166"/>
        <v>10.677000000000007</v>
      </c>
      <c r="H1320">
        <f t="shared" si="167"/>
        <v>1</v>
      </c>
      <c r="I1320">
        <f t="shared" si="168"/>
        <v>6.6685613788864941</v>
      </c>
      <c r="J1320">
        <f t="shared" si="172"/>
        <v>12.494658573817304</v>
      </c>
    </row>
    <row r="1321" spans="1:10" x14ac:dyDescent="0.2">
      <c r="A1321">
        <v>112</v>
      </c>
      <c r="B1321">
        <v>64</v>
      </c>
      <c r="C1321">
        <f t="shared" si="169"/>
        <v>69.152999999999992</v>
      </c>
      <c r="D1321">
        <f t="shared" si="173"/>
        <v>68</v>
      </c>
      <c r="E1321">
        <f t="shared" si="170"/>
        <v>65.448541029029499</v>
      </c>
      <c r="F1321">
        <f t="shared" si="171"/>
        <v>68.571858004643474</v>
      </c>
      <c r="G1321">
        <f t="shared" si="166"/>
        <v>5.1529999999999916</v>
      </c>
      <c r="H1321">
        <f t="shared" si="167"/>
        <v>4</v>
      </c>
      <c r="I1321">
        <f t="shared" si="168"/>
        <v>1.4485410290294993</v>
      </c>
      <c r="J1321">
        <f t="shared" si="172"/>
        <v>4.5718580046434738</v>
      </c>
    </row>
    <row r="1322" spans="1:10" x14ac:dyDescent="0.2">
      <c r="A1322">
        <v>262</v>
      </c>
      <c r="B1322">
        <v>102</v>
      </c>
      <c r="C1322">
        <f t="shared" si="169"/>
        <v>99.902999999999992</v>
      </c>
      <c r="D1322">
        <f t="shared" si="173"/>
        <v>94</v>
      </c>
      <c r="E1322">
        <f t="shared" si="170"/>
        <v>96.779196473864189</v>
      </c>
      <c r="F1322">
        <f t="shared" si="171"/>
        <v>99.767585482244797</v>
      </c>
      <c r="G1322">
        <f t="shared" si="166"/>
        <v>2.0970000000000084</v>
      </c>
      <c r="H1322">
        <f t="shared" si="167"/>
        <v>8</v>
      </c>
      <c r="I1322">
        <f t="shared" si="168"/>
        <v>5.2208035261358106</v>
      </c>
      <c r="J1322">
        <f t="shared" si="172"/>
        <v>2.2324145177552026</v>
      </c>
    </row>
    <row r="1323" spans="1:10" x14ac:dyDescent="0.2">
      <c r="A1323">
        <v>230</v>
      </c>
      <c r="B1323">
        <v>88</v>
      </c>
      <c r="C1323">
        <f t="shared" si="169"/>
        <v>93.342999999999989</v>
      </c>
      <c r="D1323">
        <f t="shared" si="173"/>
        <v>94</v>
      </c>
      <c r="E1323">
        <f t="shared" si="170"/>
        <v>94.439147920014065</v>
      </c>
      <c r="F1323">
        <f t="shared" si="171"/>
        <v>92.097852922917539</v>
      </c>
      <c r="G1323">
        <f t="shared" si="166"/>
        <v>5.3429999999999893</v>
      </c>
      <c r="H1323">
        <f t="shared" si="167"/>
        <v>6</v>
      </c>
      <c r="I1323">
        <f t="shared" si="168"/>
        <v>6.4391479200140651</v>
      </c>
      <c r="J1323">
        <f t="shared" si="172"/>
        <v>4.0978529229175393</v>
      </c>
    </row>
    <row r="1324" spans="1:10" x14ac:dyDescent="0.2">
      <c r="A1324">
        <v>195</v>
      </c>
      <c r="B1324">
        <v>85</v>
      </c>
      <c r="C1324">
        <f t="shared" si="169"/>
        <v>86.167999999999992</v>
      </c>
      <c r="D1324">
        <f t="shared" si="173"/>
        <v>94</v>
      </c>
      <c r="E1324">
        <f t="shared" si="170"/>
        <v>89.943218463231858</v>
      </c>
      <c r="F1324">
        <f t="shared" si="171"/>
        <v>84.382556433118452</v>
      </c>
      <c r="G1324">
        <f t="shared" si="166"/>
        <v>1.1679999999999922</v>
      </c>
      <c r="H1324">
        <f t="shared" si="167"/>
        <v>9</v>
      </c>
      <c r="I1324">
        <f t="shared" si="168"/>
        <v>4.9432184632318581</v>
      </c>
      <c r="J1324">
        <f t="shared" si="172"/>
        <v>0.61744356688154767</v>
      </c>
    </row>
    <row r="1325" spans="1:10" x14ac:dyDescent="0.2">
      <c r="A1325">
        <v>232</v>
      </c>
      <c r="B1325">
        <v>89</v>
      </c>
      <c r="C1325">
        <f t="shared" si="169"/>
        <v>93.752999999999986</v>
      </c>
      <c r="D1325">
        <f t="shared" si="173"/>
        <v>94</v>
      </c>
      <c r="E1325">
        <f t="shared" si="170"/>
        <v>94.626204588661665</v>
      </c>
      <c r="F1325">
        <f t="shared" si="171"/>
        <v>92.559447346993124</v>
      </c>
      <c r="G1325">
        <f t="shared" si="166"/>
        <v>4.7529999999999859</v>
      </c>
      <c r="H1325">
        <f t="shared" si="167"/>
        <v>5</v>
      </c>
      <c r="I1325">
        <f t="shared" si="168"/>
        <v>5.6262045886616647</v>
      </c>
      <c r="J1325">
        <f t="shared" si="172"/>
        <v>3.5594473469931245</v>
      </c>
    </row>
    <row r="1326" spans="1:10" x14ac:dyDescent="0.2">
      <c r="A1326">
        <v>117</v>
      </c>
      <c r="B1326">
        <v>65</v>
      </c>
      <c r="C1326">
        <f t="shared" si="169"/>
        <v>70.177999999999997</v>
      </c>
      <c r="D1326">
        <f t="shared" si="173"/>
        <v>68</v>
      </c>
      <c r="E1326">
        <f t="shared" si="170"/>
        <v>67.544613004736163</v>
      </c>
      <c r="F1326">
        <f t="shared" si="171"/>
        <v>69.434295806993489</v>
      </c>
      <c r="G1326">
        <f t="shared" si="166"/>
        <v>5.1779999999999973</v>
      </c>
      <c r="H1326">
        <f t="shared" si="167"/>
        <v>3</v>
      </c>
      <c r="I1326">
        <f t="shared" si="168"/>
        <v>2.5446130047361635</v>
      </c>
      <c r="J1326">
        <f t="shared" si="172"/>
        <v>4.4342958069934895</v>
      </c>
    </row>
    <row r="1327" spans="1:10" x14ac:dyDescent="0.2">
      <c r="A1327">
        <v>246</v>
      </c>
      <c r="B1327">
        <v>88</v>
      </c>
      <c r="C1327">
        <f t="shared" si="169"/>
        <v>96.62299999999999</v>
      </c>
      <c r="D1327">
        <f t="shared" si="173"/>
        <v>94</v>
      </c>
      <c r="E1327">
        <f t="shared" si="170"/>
        <v>95.770863645161313</v>
      </c>
      <c r="F1327">
        <f t="shared" si="171"/>
        <v>95.856040050788565</v>
      </c>
      <c r="G1327">
        <f t="shared" si="166"/>
        <v>8.6229999999999905</v>
      </c>
      <c r="H1327">
        <f t="shared" si="167"/>
        <v>6</v>
      </c>
      <c r="I1327">
        <f t="shared" si="168"/>
        <v>7.7708636451613131</v>
      </c>
      <c r="J1327">
        <f t="shared" si="172"/>
        <v>7.8560400507885646</v>
      </c>
    </row>
    <row r="1328" spans="1:10" x14ac:dyDescent="0.2">
      <c r="A1328">
        <v>254</v>
      </c>
      <c r="B1328">
        <v>93</v>
      </c>
      <c r="C1328">
        <f t="shared" si="169"/>
        <v>98.263000000000005</v>
      </c>
      <c r="D1328">
        <f t="shared" si="173"/>
        <v>94</v>
      </c>
      <c r="E1328">
        <f t="shared" si="170"/>
        <v>96.310477280959262</v>
      </c>
      <c r="F1328">
        <f t="shared" si="171"/>
        <v>97.792257718883505</v>
      </c>
      <c r="G1328">
        <f t="shared" si="166"/>
        <v>5.2630000000000052</v>
      </c>
      <c r="H1328">
        <f t="shared" si="167"/>
        <v>1</v>
      </c>
      <c r="I1328">
        <f t="shared" si="168"/>
        <v>3.3104772809592617</v>
      </c>
      <c r="J1328">
        <f t="shared" si="172"/>
        <v>4.7922577188835049</v>
      </c>
    </row>
    <row r="1329" spans="1:10" x14ac:dyDescent="0.2">
      <c r="A1329">
        <v>242</v>
      </c>
      <c r="B1329">
        <v>111</v>
      </c>
      <c r="C1329">
        <f t="shared" si="169"/>
        <v>95.802999999999997</v>
      </c>
      <c r="D1329">
        <f t="shared" si="173"/>
        <v>94</v>
      </c>
      <c r="E1329">
        <f t="shared" si="170"/>
        <v>95.471477692401052</v>
      </c>
      <c r="F1329">
        <f t="shared" si="171"/>
        <v>94.902354914900712</v>
      </c>
      <c r="G1329">
        <f t="shared" si="166"/>
        <v>15.197000000000003</v>
      </c>
      <c r="H1329">
        <f t="shared" si="167"/>
        <v>17</v>
      </c>
      <c r="I1329">
        <f t="shared" si="168"/>
        <v>15.528522307598948</v>
      </c>
      <c r="J1329">
        <f t="shared" si="172"/>
        <v>16.097645085099288</v>
      </c>
    </row>
    <row r="1330" spans="1:10" x14ac:dyDescent="0.2">
      <c r="A1330">
        <v>275</v>
      </c>
      <c r="B1330">
        <v>99</v>
      </c>
      <c r="C1330">
        <f t="shared" si="169"/>
        <v>102.568</v>
      </c>
      <c r="D1330">
        <f t="shared" si="173"/>
        <v>94</v>
      </c>
      <c r="E1330">
        <f t="shared" si="170"/>
        <v>97.411794086590419</v>
      </c>
      <c r="F1330">
        <f t="shared" si="171"/>
        <v>103.06294994449007</v>
      </c>
      <c r="G1330">
        <f t="shared" si="166"/>
        <v>3.5679999999999978</v>
      </c>
      <c r="H1330">
        <f t="shared" si="167"/>
        <v>5</v>
      </c>
      <c r="I1330">
        <f t="shared" si="168"/>
        <v>1.5882059134095812</v>
      </c>
      <c r="J1330">
        <f t="shared" si="172"/>
        <v>4.0629499444900716</v>
      </c>
    </row>
    <row r="1331" spans="1:10" x14ac:dyDescent="0.2">
      <c r="A1331">
        <v>238</v>
      </c>
      <c r="B1331">
        <v>95</v>
      </c>
      <c r="C1331">
        <f t="shared" si="169"/>
        <v>94.983000000000004</v>
      </c>
      <c r="D1331">
        <f t="shared" si="173"/>
        <v>94</v>
      </c>
      <c r="E1331">
        <f t="shared" si="170"/>
        <v>95.150651972706285</v>
      </c>
      <c r="F1331">
        <f t="shared" si="171"/>
        <v>93.958158125682829</v>
      </c>
      <c r="G1331">
        <f t="shared" si="166"/>
        <v>1.6999999999995907E-2</v>
      </c>
      <c r="H1331">
        <f t="shared" si="167"/>
        <v>1</v>
      </c>
      <c r="I1331">
        <f t="shared" si="168"/>
        <v>0.15065197270628516</v>
      </c>
      <c r="J1331">
        <f t="shared" si="172"/>
        <v>1.0418418743171713</v>
      </c>
    </row>
    <row r="1332" spans="1:10" x14ac:dyDescent="0.2">
      <c r="A1332">
        <v>233</v>
      </c>
      <c r="B1332">
        <v>94</v>
      </c>
      <c r="C1332">
        <f t="shared" si="169"/>
        <v>93.957999999999998</v>
      </c>
      <c r="D1332">
        <f t="shared" si="173"/>
        <v>94</v>
      </c>
      <c r="E1332">
        <f t="shared" si="170"/>
        <v>94.717380291987425</v>
      </c>
      <c r="F1332">
        <f t="shared" si="171"/>
        <v>92.791111402374554</v>
      </c>
      <c r="G1332">
        <f t="shared" si="166"/>
        <v>4.2000000000001592E-2</v>
      </c>
      <c r="H1332">
        <f t="shared" si="167"/>
        <v>0</v>
      </c>
      <c r="I1332">
        <f t="shared" si="168"/>
        <v>0.71738029198742481</v>
      </c>
      <c r="J1332">
        <f t="shared" si="172"/>
        <v>1.208888597625446</v>
      </c>
    </row>
    <row r="1333" spans="1:10" x14ac:dyDescent="0.2">
      <c r="A1333">
        <v>107</v>
      </c>
      <c r="B1333">
        <v>67</v>
      </c>
      <c r="C1333">
        <f t="shared" si="169"/>
        <v>68.128</v>
      </c>
      <c r="D1333">
        <f t="shared" si="173"/>
        <v>68</v>
      </c>
      <c r="E1333">
        <f t="shared" si="170"/>
        <v>63.289689957482956</v>
      </c>
      <c r="F1333">
        <f t="shared" si="171"/>
        <v>67.720132472854814</v>
      </c>
      <c r="G1333">
        <f t="shared" si="166"/>
        <v>1.1280000000000001</v>
      </c>
      <c r="H1333">
        <f t="shared" si="167"/>
        <v>1</v>
      </c>
      <c r="I1333">
        <f t="shared" si="168"/>
        <v>3.7103100425170439</v>
      </c>
      <c r="J1333">
        <f t="shared" si="172"/>
        <v>0.72013247285481441</v>
      </c>
    </row>
    <row r="1334" spans="1:10" x14ac:dyDescent="0.2">
      <c r="A1334">
        <v>274</v>
      </c>
      <c r="B1334">
        <v>98</v>
      </c>
      <c r="C1334">
        <f t="shared" si="169"/>
        <v>102.363</v>
      </c>
      <c r="D1334">
        <f t="shared" si="173"/>
        <v>94</v>
      </c>
      <c r="E1334">
        <f t="shared" si="170"/>
        <v>97.368198445294965</v>
      </c>
      <c r="F1334">
        <f t="shared" si="171"/>
        <v>102.8056410214384</v>
      </c>
      <c r="G1334">
        <f t="shared" si="166"/>
        <v>4.3629999999999995</v>
      </c>
      <c r="H1334">
        <f t="shared" si="167"/>
        <v>4</v>
      </c>
      <c r="I1334">
        <f t="shared" si="168"/>
        <v>0.63180155470503507</v>
      </c>
      <c r="J1334">
        <f t="shared" si="172"/>
        <v>4.8056410214384044</v>
      </c>
    </row>
    <row r="1335" spans="1:10" x14ac:dyDescent="0.2">
      <c r="A1335">
        <v>123</v>
      </c>
      <c r="B1335">
        <v>64</v>
      </c>
      <c r="C1335">
        <f t="shared" si="169"/>
        <v>71.408000000000001</v>
      </c>
      <c r="D1335">
        <f t="shared" si="173"/>
        <v>68</v>
      </c>
      <c r="E1335">
        <f t="shared" si="170"/>
        <v>69.968310392705661</v>
      </c>
      <c r="F1335">
        <f t="shared" si="171"/>
        <v>70.483551185451915</v>
      </c>
      <c r="G1335">
        <f t="shared" si="166"/>
        <v>7.4080000000000013</v>
      </c>
      <c r="H1335">
        <f t="shared" si="167"/>
        <v>4</v>
      </c>
      <c r="I1335">
        <f t="shared" si="168"/>
        <v>5.9683103927056607</v>
      </c>
      <c r="J1335">
        <f t="shared" si="172"/>
        <v>6.4835511854519154</v>
      </c>
    </row>
    <row r="1336" spans="1:10" x14ac:dyDescent="0.2">
      <c r="A1336">
        <v>105</v>
      </c>
      <c r="B1336">
        <v>70</v>
      </c>
      <c r="C1336">
        <f t="shared" si="169"/>
        <v>67.717999999999989</v>
      </c>
      <c r="D1336">
        <f t="shared" si="173"/>
        <v>68</v>
      </c>
      <c r="E1336">
        <f t="shared" si="170"/>
        <v>62.410153246275286</v>
      </c>
      <c r="F1336">
        <f t="shared" si="171"/>
        <v>67.38241183554436</v>
      </c>
      <c r="G1336">
        <f t="shared" si="166"/>
        <v>2.2820000000000107</v>
      </c>
      <c r="H1336">
        <f t="shared" si="167"/>
        <v>2</v>
      </c>
      <c r="I1336">
        <f t="shared" si="168"/>
        <v>7.5898467537247143</v>
      </c>
      <c r="J1336">
        <f t="shared" si="172"/>
        <v>2.6175881644556398</v>
      </c>
    </row>
    <row r="1337" spans="1:10" x14ac:dyDescent="0.2">
      <c r="A1337">
        <v>280</v>
      </c>
      <c r="B1337">
        <v>99</v>
      </c>
      <c r="C1337">
        <f t="shared" si="169"/>
        <v>103.59299999999999</v>
      </c>
      <c r="D1337">
        <f t="shared" si="173"/>
        <v>94</v>
      </c>
      <c r="E1337">
        <f t="shared" si="170"/>
        <v>97.618350286133364</v>
      </c>
      <c r="F1337">
        <f t="shared" si="171"/>
        <v>104.35918701083612</v>
      </c>
      <c r="G1337">
        <f t="shared" si="166"/>
        <v>4.5929999999999893</v>
      </c>
      <c r="H1337">
        <f t="shared" si="167"/>
        <v>5</v>
      </c>
      <c r="I1337">
        <f t="shared" si="168"/>
        <v>1.3816497138666364</v>
      </c>
      <c r="J1337">
        <f t="shared" si="172"/>
        <v>5.3591870108361235</v>
      </c>
    </row>
    <row r="1338" spans="1:10" x14ac:dyDescent="0.2">
      <c r="A1338">
        <v>170</v>
      </c>
      <c r="B1338">
        <v>64</v>
      </c>
      <c r="C1338">
        <f t="shared" si="169"/>
        <v>81.043000000000006</v>
      </c>
      <c r="D1338">
        <f t="shared" si="173"/>
        <v>68</v>
      </c>
      <c r="E1338">
        <f t="shared" si="170"/>
        <v>84.896476648016488</v>
      </c>
      <c r="F1338">
        <f t="shared" si="171"/>
        <v>79.270589479782686</v>
      </c>
      <c r="G1338">
        <f t="shared" si="166"/>
        <v>17.043000000000006</v>
      </c>
      <c r="H1338">
        <f t="shared" si="167"/>
        <v>4</v>
      </c>
      <c r="I1338">
        <f t="shared" si="168"/>
        <v>20.896476648016488</v>
      </c>
      <c r="J1338">
        <f t="shared" si="172"/>
        <v>15.270589479782686</v>
      </c>
    </row>
    <row r="1339" spans="1:10" x14ac:dyDescent="0.2">
      <c r="A1339">
        <v>240</v>
      </c>
      <c r="B1339">
        <v>100</v>
      </c>
      <c r="C1339">
        <f t="shared" si="169"/>
        <v>95.393000000000001</v>
      </c>
      <c r="D1339">
        <f t="shared" si="173"/>
        <v>94</v>
      </c>
      <c r="E1339">
        <f t="shared" si="170"/>
        <v>95.313828847933848</v>
      </c>
      <c r="F1339">
        <f t="shared" si="171"/>
        <v>94.429076399136264</v>
      </c>
      <c r="G1339">
        <f t="shared" si="166"/>
        <v>4.6069999999999993</v>
      </c>
      <c r="H1339">
        <f t="shared" si="167"/>
        <v>6</v>
      </c>
      <c r="I1339">
        <f t="shared" si="168"/>
        <v>4.6861711520661515</v>
      </c>
      <c r="J1339">
        <f t="shared" si="172"/>
        <v>5.5709236008637362</v>
      </c>
    </row>
    <row r="1340" spans="1:10" x14ac:dyDescent="0.2">
      <c r="A1340">
        <v>251</v>
      </c>
      <c r="B1340">
        <v>86</v>
      </c>
      <c r="C1340">
        <f t="shared" si="169"/>
        <v>97.647999999999996</v>
      </c>
      <c r="D1340">
        <f t="shared" si="173"/>
        <v>94</v>
      </c>
      <c r="E1340">
        <f t="shared" si="170"/>
        <v>96.116929796654333</v>
      </c>
      <c r="F1340">
        <f t="shared" si="171"/>
        <v>97.061634808302372</v>
      </c>
      <c r="G1340">
        <f t="shared" si="166"/>
        <v>11.647999999999996</v>
      </c>
      <c r="H1340">
        <f t="shared" si="167"/>
        <v>8</v>
      </c>
      <c r="I1340">
        <f t="shared" si="168"/>
        <v>10.116929796654333</v>
      </c>
      <c r="J1340">
        <f t="shared" si="172"/>
        <v>11.061634808302372</v>
      </c>
    </row>
    <row r="1341" spans="1:10" x14ac:dyDescent="0.2">
      <c r="A1341">
        <v>238</v>
      </c>
      <c r="B1341">
        <v>93</v>
      </c>
      <c r="C1341">
        <f t="shared" si="169"/>
        <v>94.983000000000004</v>
      </c>
      <c r="D1341">
        <f t="shared" si="173"/>
        <v>94</v>
      </c>
      <c r="E1341">
        <f t="shared" si="170"/>
        <v>95.150651972706285</v>
      </c>
      <c r="F1341">
        <f t="shared" si="171"/>
        <v>93.958158125682829</v>
      </c>
      <c r="G1341">
        <f t="shared" si="166"/>
        <v>1.9830000000000041</v>
      </c>
      <c r="H1341">
        <f t="shared" si="167"/>
        <v>1</v>
      </c>
      <c r="I1341">
        <f t="shared" si="168"/>
        <v>2.1506519727062852</v>
      </c>
      <c r="J1341">
        <f t="shared" si="172"/>
        <v>0.95815812568282865</v>
      </c>
    </row>
    <row r="1342" spans="1:10" x14ac:dyDescent="0.2">
      <c r="A1342">
        <v>250</v>
      </c>
      <c r="B1342">
        <v>94</v>
      </c>
      <c r="C1342">
        <f t="shared" si="169"/>
        <v>97.442999999999998</v>
      </c>
      <c r="D1342">
        <f t="shared" si="173"/>
        <v>94</v>
      </c>
      <c r="E1342">
        <f t="shared" si="170"/>
        <v>96.050115633145978</v>
      </c>
      <c r="F1342">
        <f t="shared" si="171"/>
        <v>96.819308882879014</v>
      </c>
      <c r="G1342">
        <f t="shared" si="166"/>
        <v>3.4429999999999978</v>
      </c>
      <c r="H1342">
        <f t="shared" si="167"/>
        <v>0</v>
      </c>
      <c r="I1342">
        <f t="shared" si="168"/>
        <v>2.0501156331459782</v>
      </c>
      <c r="J1342">
        <f t="shared" si="172"/>
        <v>2.8193088828790138</v>
      </c>
    </row>
    <row r="1343" spans="1:10" x14ac:dyDescent="0.2">
      <c r="A1343">
        <v>251</v>
      </c>
      <c r="B1343">
        <v>104</v>
      </c>
      <c r="C1343">
        <f t="shared" si="169"/>
        <v>97.647999999999996</v>
      </c>
      <c r="D1343">
        <f t="shared" si="173"/>
        <v>94</v>
      </c>
      <c r="E1343">
        <f t="shared" si="170"/>
        <v>96.116929796654333</v>
      </c>
      <c r="F1343">
        <f t="shared" si="171"/>
        <v>97.061634808302372</v>
      </c>
      <c r="G1343">
        <f t="shared" si="166"/>
        <v>6.3520000000000039</v>
      </c>
      <c r="H1343">
        <f t="shared" si="167"/>
        <v>10</v>
      </c>
      <c r="I1343">
        <f t="shared" si="168"/>
        <v>7.8830702033456674</v>
      </c>
      <c r="J1343">
        <f t="shared" si="172"/>
        <v>6.9383651916976277</v>
      </c>
    </row>
    <row r="1344" spans="1:10" x14ac:dyDescent="0.2">
      <c r="A1344">
        <v>261</v>
      </c>
      <c r="B1344">
        <v>99</v>
      </c>
      <c r="C1344">
        <f t="shared" si="169"/>
        <v>99.697999999999993</v>
      </c>
      <c r="D1344">
        <f t="shared" si="173"/>
        <v>94</v>
      </c>
      <c r="E1344">
        <f t="shared" si="170"/>
        <v>96.72417598148327</v>
      </c>
      <c r="F1344">
        <f t="shared" si="171"/>
        <v>99.518503828850157</v>
      </c>
      <c r="G1344">
        <f t="shared" si="166"/>
        <v>0.69799999999999329</v>
      </c>
      <c r="H1344">
        <f t="shared" si="167"/>
        <v>5</v>
      </c>
      <c r="I1344">
        <f t="shared" si="168"/>
        <v>2.2758240185167296</v>
      </c>
      <c r="J1344">
        <f t="shared" si="172"/>
        <v>0.51850382885015733</v>
      </c>
    </row>
    <row r="1345" spans="1:10" x14ac:dyDescent="0.2">
      <c r="A1345">
        <v>249</v>
      </c>
      <c r="B1345">
        <v>103</v>
      </c>
      <c r="C1345">
        <f t="shared" si="169"/>
        <v>97.238</v>
      </c>
      <c r="D1345">
        <f t="shared" si="173"/>
        <v>94</v>
      </c>
      <c r="E1345">
        <f t="shared" si="170"/>
        <v>95.982121124904936</v>
      </c>
      <c r="F1345">
        <f t="shared" si="171"/>
        <v>96.577587952974739</v>
      </c>
      <c r="G1345">
        <f t="shared" si="166"/>
        <v>5.7620000000000005</v>
      </c>
      <c r="H1345">
        <f t="shared" si="167"/>
        <v>9</v>
      </c>
      <c r="I1345">
        <f t="shared" si="168"/>
        <v>7.0178788750950645</v>
      </c>
      <c r="J1345">
        <f t="shared" si="172"/>
        <v>6.4224120470252615</v>
      </c>
    </row>
    <row r="1346" spans="1:10" x14ac:dyDescent="0.2">
      <c r="A1346">
        <v>251</v>
      </c>
      <c r="B1346">
        <v>98</v>
      </c>
      <c r="C1346">
        <f t="shared" si="169"/>
        <v>97.647999999999996</v>
      </c>
      <c r="D1346">
        <f t="shared" si="173"/>
        <v>94</v>
      </c>
      <c r="E1346">
        <f t="shared" si="170"/>
        <v>96.116929796654333</v>
      </c>
      <c r="F1346">
        <f t="shared" si="171"/>
        <v>97.061634808302372</v>
      </c>
      <c r="G1346">
        <f t="shared" ref="G1346:G1409" si="174">ABS(B1346-C1346)</f>
        <v>0.35200000000000387</v>
      </c>
      <c r="H1346">
        <f t="shared" ref="H1346:H1409" si="175" xml:space="preserve"> ABS(B1346 - D1346)</f>
        <v>4</v>
      </c>
      <c r="I1346">
        <f t="shared" ref="I1346:I1409" si="176" xml:space="preserve"> ABS(B1346 - E1346)</f>
        <v>1.8830702033456674</v>
      </c>
      <c r="J1346">
        <f t="shared" si="172"/>
        <v>0.93836519169762767</v>
      </c>
    </row>
    <row r="1347" spans="1:10" x14ac:dyDescent="0.2">
      <c r="A1347">
        <v>117</v>
      </c>
      <c r="B1347">
        <v>71</v>
      </c>
      <c r="C1347">
        <f t="shared" ref="C1347:C1410" si="177">0.205*A1347 + 46.193</f>
        <v>70.177999999999997</v>
      </c>
      <c r="D1347">
        <f t="shared" si="173"/>
        <v>68</v>
      </c>
      <c r="E1347">
        <f t="shared" ref="E1347:E1410" si="178" xml:space="preserve"> 99.7507/ (1+ 4.35998 * POWER(2.71828, (-0.0189154 * A1347)))</f>
        <v>67.544613004736163</v>
      </c>
      <c r="F1347">
        <f t="shared" ref="F1347:F1410" si="179" xml:space="preserve"> 51.827 * POWER(2.718, 0.0025 * A1347)</f>
        <v>69.434295806993489</v>
      </c>
      <c r="G1347">
        <f t="shared" si="174"/>
        <v>0.82200000000000273</v>
      </c>
      <c r="H1347">
        <f t="shared" si="175"/>
        <v>3</v>
      </c>
      <c r="I1347">
        <f t="shared" si="176"/>
        <v>3.4553869952638365</v>
      </c>
      <c r="J1347">
        <f t="shared" ref="J1347:J1410" si="180" xml:space="preserve"> ABS(B1347 - F1347)</f>
        <v>1.5657041930065105</v>
      </c>
    </row>
    <row r="1348" spans="1:10" x14ac:dyDescent="0.2">
      <c r="A1348">
        <v>296</v>
      </c>
      <c r="B1348">
        <v>103</v>
      </c>
      <c r="C1348">
        <f t="shared" si="177"/>
        <v>106.87299999999999</v>
      </c>
      <c r="D1348">
        <f t="shared" ref="D1348:D1411" si="181">IF(A1348&gt;=180,94,68)</f>
        <v>94</v>
      </c>
      <c r="E1348">
        <f t="shared" si="178"/>
        <v>98.166346731350032</v>
      </c>
      <c r="F1348">
        <f t="shared" si="179"/>
        <v>108.61771574795519</v>
      </c>
      <c r="G1348">
        <f t="shared" si="174"/>
        <v>3.8729999999999905</v>
      </c>
      <c r="H1348">
        <f t="shared" si="175"/>
        <v>9</v>
      </c>
      <c r="I1348">
        <f t="shared" si="176"/>
        <v>4.833653268649968</v>
      </c>
      <c r="J1348">
        <f t="shared" si="180"/>
        <v>5.617715747955188</v>
      </c>
    </row>
    <row r="1349" spans="1:10" x14ac:dyDescent="0.2">
      <c r="A1349">
        <v>113</v>
      </c>
      <c r="B1349">
        <v>70</v>
      </c>
      <c r="C1349">
        <f t="shared" si="177"/>
        <v>69.358000000000004</v>
      </c>
      <c r="D1349">
        <f t="shared" si="181"/>
        <v>68</v>
      </c>
      <c r="E1349">
        <f t="shared" si="178"/>
        <v>65.872991655274717</v>
      </c>
      <c r="F1349">
        <f t="shared" si="179"/>
        <v>68.7434842963481</v>
      </c>
      <c r="G1349">
        <f t="shared" si="174"/>
        <v>0.64199999999999591</v>
      </c>
      <c r="H1349">
        <f t="shared" si="175"/>
        <v>2</v>
      </c>
      <c r="I1349">
        <f t="shared" si="176"/>
        <v>4.127008344725283</v>
      </c>
      <c r="J1349">
        <f t="shared" si="180"/>
        <v>1.2565157036518997</v>
      </c>
    </row>
    <row r="1350" spans="1:10" x14ac:dyDescent="0.2">
      <c r="A1350">
        <v>240</v>
      </c>
      <c r="B1350">
        <v>93</v>
      </c>
      <c r="C1350">
        <f t="shared" si="177"/>
        <v>95.393000000000001</v>
      </c>
      <c r="D1350">
        <f t="shared" si="181"/>
        <v>94</v>
      </c>
      <c r="E1350">
        <f t="shared" si="178"/>
        <v>95.313828847933848</v>
      </c>
      <c r="F1350">
        <f t="shared" si="179"/>
        <v>94.429076399136264</v>
      </c>
      <c r="G1350">
        <f t="shared" si="174"/>
        <v>2.3930000000000007</v>
      </c>
      <c r="H1350">
        <f t="shared" si="175"/>
        <v>1</v>
      </c>
      <c r="I1350">
        <f t="shared" si="176"/>
        <v>2.3138288479338485</v>
      </c>
      <c r="J1350">
        <f t="shared" si="180"/>
        <v>1.4290763991362638</v>
      </c>
    </row>
    <row r="1351" spans="1:10" x14ac:dyDescent="0.2">
      <c r="A1351">
        <v>251</v>
      </c>
      <c r="B1351">
        <v>91</v>
      </c>
      <c r="C1351">
        <f t="shared" si="177"/>
        <v>97.647999999999996</v>
      </c>
      <c r="D1351">
        <f t="shared" si="181"/>
        <v>94</v>
      </c>
      <c r="E1351">
        <f t="shared" si="178"/>
        <v>96.116929796654333</v>
      </c>
      <c r="F1351">
        <f t="shared" si="179"/>
        <v>97.061634808302372</v>
      </c>
      <c r="G1351">
        <f t="shared" si="174"/>
        <v>6.6479999999999961</v>
      </c>
      <c r="H1351">
        <f t="shared" si="175"/>
        <v>3</v>
      </c>
      <c r="I1351">
        <f t="shared" si="176"/>
        <v>5.1169297966543326</v>
      </c>
      <c r="J1351">
        <f t="shared" si="180"/>
        <v>6.0616348083023723</v>
      </c>
    </row>
    <row r="1352" spans="1:10" x14ac:dyDescent="0.2">
      <c r="A1352">
        <v>234</v>
      </c>
      <c r="B1352">
        <v>91</v>
      </c>
      <c r="C1352">
        <f t="shared" si="177"/>
        <v>94.162999999999997</v>
      </c>
      <c r="D1352">
        <f t="shared" si="181"/>
        <v>94</v>
      </c>
      <c r="E1352">
        <f t="shared" si="178"/>
        <v>94.807018536349844</v>
      </c>
      <c r="F1352">
        <f t="shared" si="179"/>
        <v>93.023355282248147</v>
      </c>
      <c r="G1352">
        <f t="shared" si="174"/>
        <v>3.1629999999999967</v>
      </c>
      <c r="H1352">
        <f t="shared" si="175"/>
        <v>3</v>
      </c>
      <c r="I1352">
        <f t="shared" si="176"/>
        <v>3.8070185363498439</v>
      </c>
      <c r="J1352">
        <f t="shared" si="180"/>
        <v>2.0233552822481471</v>
      </c>
    </row>
    <row r="1353" spans="1:10" x14ac:dyDescent="0.2">
      <c r="A1353">
        <v>240</v>
      </c>
      <c r="B1353">
        <v>87</v>
      </c>
      <c r="C1353">
        <f t="shared" si="177"/>
        <v>95.393000000000001</v>
      </c>
      <c r="D1353">
        <f t="shared" si="181"/>
        <v>94</v>
      </c>
      <c r="E1353">
        <f t="shared" si="178"/>
        <v>95.313828847933848</v>
      </c>
      <c r="F1353">
        <f t="shared" si="179"/>
        <v>94.429076399136264</v>
      </c>
      <c r="G1353">
        <f t="shared" si="174"/>
        <v>8.3930000000000007</v>
      </c>
      <c r="H1353">
        <f t="shared" si="175"/>
        <v>7</v>
      </c>
      <c r="I1353">
        <f t="shared" si="176"/>
        <v>8.3138288479338485</v>
      </c>
      <c r="J1353">
        <f t="shared" si="180"/>
        <v>7.4290763991362638</v>
      </c>
    </row>
    <row r="1354" spans="1:10" x14ac:dyDescent="0.2">
      <c r="A1354">
        <v>107</v>
      </c>
      <c r="B1354">
        <v>72</v>
      </c>
      <c r="C1354">
        <f t="shared" si="177"/>
        <v>68.128</v>
      </c>
      <c r="D1354">
        <f t="shared" si="181"/>
        <v>68</v>
      </c>
      <c r="E1354">
        <f t="shared" si="178"/>
        <v>63.289689957482956</v>
      </c>
      <c r="F1354">
        <f t="shared" si="179"/>
        <v>67.720132472854814</v>
      </c>
      <c r="G1354">
        <f t="shared" si="174"/>
        <v>3.8719999999999999</v>
      </c>
      <c r="H1354">
        <f t="shared" si="175"/>
        <v>4</v>
      </c>
      <c r="I1354">
        <f t="shared" si="176"/>
        <v>8.7103100425170439</v>
      </c>
      <c r="J1354">
        <f t="shared" si="180"/>
        <v>4.2798675271451856</v>
      </c>
    </row>
    <row r="1355" spans="1:10" x14ac:dyDescent="0.2">
      <c r="A1355">
        <v>242</v>
      </c>
      <c r="B1355">
        <v>99</v>
      </c>
      <c r="C1355">
        <f t="shared" si="177"/>
        <v>95.802999999999997</v>
      </c>
      <c r="D1355">
        <f t="shared" si="181"/>
        <v>94</v>
      </c>
      <c r="E1355">
        <f t="shared" si="178"/>
        <v>95.471477692401052</v>
      </c>
      <c r="F1355">
        <f t="shared" si="179"/>
        <v>94.902354914900712</v>
      </c>
      <c r="G1355">
        <f t="shared" si="174"/>
        <v>3.1970000000000027</v>
      </c>
      <c r="H1355">
        <f t="shared" si="175"/>
        <v>5</v>
      </c>
      <c r="I1355">
        <f t="shared" si="176"/>
        <v>3.5285223075989478</v>
      </c>
      <c r="J1355">
        <f t="shared" si="180"/>
        <v>4.0976450850992876</v>
      </c>
    </row>
    <row r="1356" spans="1:10" x14ac:dyDescent="0.2">
      <c r="A1356">
        <v>224</v>
      </c>
      <c r="B1356">
        <v>88</v>
      </c>
      <c r="C1356">
        <f t="shared" si="177"/>
        <v>92.113</v>
      </c>
      <c r="D1356">
        <f t="shared" si="181"/>
        <v>94</v>
      </c>
      <c r="E1356">
        <f t="shared" si="178"/>
        <v>93.838622762718956</v>
      </c>
      <c r="F1356">
        <f t="shared" si="179"/>
        <v>90.726835630250406</v>
      </c>
      <c r="G1356">
        <f t="shared" si="174"/>
        <v>4.1129999999999995</v>
      </c>
      <c r="H1356">
        <f t="shared" si="175"/>
        <v>6</v>
      </c>
      <c r="I1356">
        <f t="shared" si="176"/>
        <v>5.8386227627189555</v>
      </c>
      <c r="J1356">
        <f t="shared" si="180"/>
        <v>2.726835630250406</v>
      </c>
    </row>
    <row r="1357" spans="1:10" x14ac:dyDescent="0.2">
      <c r="A1357">
        <v>248</v>
      </c>
      <c r="B1357">
        <v>99</v>
      </c>
      <c r="C1357">
        <f t="shared" si="177"/>
        <v>97.032999999999987</v>
      </c>
      <c r="D1357">
        <f t="shared" si="181"/>
        <v>94</v>
      </c>
      <c r="E1357">
        <f t="shared" si="178"/>
        <v>95.912927204279569</v>
      </c>
      <c r="F1357">
        <f t="shared" si="179"/>
        <v>96.336470508146192</v>
      </c>
      <c r="G1357">
        <f t="shared" si="174"/>
        <v>1.967000000000013</v>
      </c>
      <c r="H1357">
        <f t="shared" si="175"/>
        <v>5</v>
      </c>
      <c r="I1357">
        <f t="shared" si="176"/>
        <v>3.0870727957204309</v>
      </c>
      <c r="J1357">
        <f t="shared" si="180"/>
        <v>2.6635294918538079</v>
      </c>
    </row>
    <row r="1358" spans="1:10" x14ac:dyDescent="0.2">
      <c r="A1358">
        <v>110</v>
      </c>
      <c r="B1358">
        <v>104</v>
      </c>
      <c r="C1358">
        <f t="shared" si="177"/>
        <v>68.742999999999995</v>
      </c>
      <c r="D1358">
        <f t="shared" si="181"/>
        <v>68</v>
      </c>
      <c r="E1358">
        <f t="shared" si="178"/>
        <v>64.592151724903317</v>
      </c>
      <c r="F1358">
        <f t="shared" si="179"/>
        <v>68.229889807871658</v>
      </c>
      <c r="G1358">
        <f t="shared" si="174"/>
        <v>35.257000000000005</v>
      </c>
      <c r="H1358">
        <f t="shared" si="175"/>
        <v>36</v>
      </c>
      <c r="I1358">
        <f t="shared" si="176"/>
        <v>39.407848275096683</v>
      </c>
      <c r="J1358">
        <f t="shared" si="180"/>
        <v>35.770110192128342</v>
      </c>
    </row>
    <row r="1359" spans="1:10" x14ac:dyDescent="0.2">
      <c r="A1359">
        <v>258</v>
      </c>
      <c r="B1359">
        <v>97</v>
      </c>
      <c r="C1359">
        <f t="shared" si="177"/>
        <v>99.082999999999998</v>
      </c>
      <c r="D1359">
        <f t="shared" si="181"/>
        <v>94</v>
      </c>
      <c r="E1359">
        <f t="shared" si="178"/>
        <v>96.553130515926796</v>
      </c>
      <c r="F1359">
        <f t="shared" si="179"/>
        <v>98.774983834321247</v>
      </c>
      <c r="G1359">
        <f t="shared" si="174"/>
        <v>2.0829999999999984</v>
      </c>
      <c r="H1359">
        <f t="shared" si="175"/>
        <v>3</v>
      </c>
      <c r="I1359">
        <f t="shared" si="176"/>
        <v>0.44686948407320415</v>
      </c>
      <c r="J1359">
        <f t="shared" si="180"/>
        <v>1.7749838343212474</v>
      </c>
    </row>
    <row r="1360" spans="1:10" x14ac:dyDescent="0.2">
      <c r="A1360">
        <v>232</v>
      </c>
      <c r="B1360">
        <v>87</v>
      </c>
      <c r="C1360">
        <f t="shared" si="177"/>
        <v>93.752999999999986</v>
      </c>
      <c r="D1360">
        <f t="shared" si="181"/>
        <v>94</v>
      </c>
      <c r="E1360">
        <f t="shared" si="178"/>
        <v>94.626204588661665</v>
      </c>
      <c r="F1360">
        <f t="shared" si="179"/>
        <v>92.559447346993124</v>
      </c>
      <c r="G1360">
        <f t="shared" si="174"/>
        <v>6.7529999999999859</v>
      </c>
      <c r="H1360">
        <f t="shared" si="175"/>
        <v>7</v>
      </c>
      <c r="I1360">
        <f t="shared" si="176"/>
        <v>7.6262045886616647</v>
      </c>
      <c r="J1360">
        <f t="shared" si="180"/>
        <v>5.5594473469931245</v>
      </c>
    </row>
    <row r="1361" spans="1:10" x14ac:dyDescent="0.2">
      <c r="A1361">
        <v>245</v>
      </c>
      <c r="B1361">
        <v>100</v>
      </c>
      <c r="C1361">
        <f t="shared" si="177"/>
        <v>96.417999999999992</v>
      </c>
      <c r="D1361">
        <f t="shared" si="181"/>
        <v>94</v>
      </c>
      <c r="E1361">
        <f t="shared" si="178"/>
        <v>95.697954659746657</v>
      </c>
      <c r="F1361">
        <f t="shared" si="179"/>
        <v>95.61672403619022</v>
      </c>
      <c r="G1361">
        <f t="shared" si="174"/>
        <v>3.5820000000000078</v>
      </c>
      <c r="H1361">
        <f t="shared" si="175"/>
        <v>6</v>
      </c>
      <c r="I1361">
        <f t="shared" si="176"/>
        <v>4.3020453402533434</v>
      </c>
      <c r="J1361">
        <f t="shared" si="180"/>
        <v>4.3832759638097798</v>
      </c>
    </row>
    <row r="1362" spans="1:10" x14ac:dyDescent="0.2">
      <c r="A1362">
        <v>252</v>
      </c>
      <c r="B1362">
        <v>107</v>
      </c>
      <c r="C1362">
        <f t="shared" si="177"/>
        <v>97.852999999999994</v>
      </c>
      <c r="D1362">
        <f t="shared" si="181"/>
        <v>94</v>
      </c>
      <c r="E1362">
        <f t="shared" si="178"/>
        <v>96.182582441817857</v>
      </c>
      <c r="F1362">
        <f t="shared" si="179"/>
        <v>97.30456724346854</v>
      </c>
      <c r="G1362">
        <f t="shared" si="174"/>
        <v>9.1470000000000056</v>
      </c>
      <c r="H1362">
        <f t="shared" si="175"/>
        <v>13</v>
      </c>
      <c r="I1362">
        <f t="shared" si="176"/>
        <v>10.817417558182143</v>
      </c>
      <c r="J1362">
        <f t="shared" si="180"/>
        <v>9.69543275653146</v>
      </c>
    </row>
    <row r="1363" spans="1:10" x14ac:dyDescent="0.2">
      <c r="A1363">
        <v>243</v>
      </c>
      <c r="B1363">
        <v>101</v>
      </c>
      <c r="C1363">
        <f t="shared" si="177"/>
        <v>96.007999999999996</v>
      </c>
      <c r="D1363">
        <f t="shared" si="181"/>
        <v>94</v>
      </c>
      <c r="E1363">
        <f t="shared" si="178"/>
        <v>95.548282086552888</v>
      </c>
      <c r="F1363">
        <f t="shared" si="179"/>
        <v>95.139882958066437</v>
      </c>
      <c r="G1363">
        <f t="shared" si="174"/>
        <v>4.9920000000000044</v>
      </c>
      <c r="H1363">
        <f t="shared" si="175"/>
        <v>7</v>
      </c>
      <c r="I1363">
        <f t="shared" si="176"/>
        <v>5.4517179134471121</v>
      </c>
      <c r="J1363">
        <f t="shared" si="180"/>
        <v>5.8601170419335631</v>
      </c>
    </row>
    <row r="1364" spans="1:10" x14ac:dyDescent="0.2">
      <c r="A1364">
        <v>258</v>
      </c>
      <c r="B1364">
        <v>95</v>
      </c>
      <c r="C1364">
        <f t="shared" si="177"/>
        <v>99.082999999999998</v>
      </c>
      <c r="D1364">
        <f t="shared" si="181"/>
        <v>94</v>
      </c>
      <c r="E1364">
        <f t="shared" si="178"/>
        <v>96.553130515926796</v>
      </c>
      <c r="F1364">
        <f t="shared" si="179"/>
        <v>98.774983834321247</v>
      </c>
      <c r="G1364">
        <f t="shared" si="174"/>
        <v>4.0829999999999984</v>
      </c>
      <c r="H1364">
        <f t="shared" si="175"/>
        <v>1</v>
      </c>
      <c r="I1364">
        <f t="shared" si="176"/>
        <v>1.5531305159267959</v>
      </c>
      <c r="J1364">
        <f t="shared" si="180"/>
        <v>3.7749838343212474</v>
      </c>
    </row>
    <row r="1365" spans="1:10" x14ac:dyDescent="0.2">
      <c r="A1365">
        <v>120</v>
      </c>
      <c r="B1365">
        <v>63</v>
      </c>
      <c r="C1365">
        <f t="shared" si="177"/>
        <v>70.792999999999992</v>
      </c>
      <c r="D1365">
        <f t="shared" si="181"/>
        <v>68</v>
      </c>
      <c r="E1365">
        <f t="shared" si="178"/>
        <v>68.769483750154052</v>
      </c>
      <c r="F1365">
        <f t="shared" si="179"/>
        <v>69.956956355590791</v>
      </c>
      <c r="G1365">
        <f t="shared" si="174"/>
        <v>7.7929999999999922</v>
      </c>
      <c r="H1365">
        <f t="shared" si="175"/>
        <v>5</v>
      </c>
      <c r="I1365">
        <f t="shared" si="176"/>
        <v>5.7694837501540519</v>
      </c>
      <c r="J1365">
        <f t="shared" si="180"/>
        <v>6.9569563555907905</v>
      </c>
    </row>
    <row r="1366" spans="1:10" x14ac:dyDescent="0.2">
      <c r="A1366">
        <v>275</v>
      </c>
      <c r="B1366">
        <v>100</v>
      </c>
      <c r="C1366">
        <f t="shared" si="177"/>
        <v>102.568</v>
      </c>
      <c r="D1366">
        <f t="shared" si="181"/>
        <v>94</v>
      </c>
      <c r="E1366">
        <f t="shared" si="178"/>
        <v>97.411794086590419</v>
      </c>
      <c r="F1366">
        <f t="shared" si="179"/>
        <v>103.06294994449007</v>
      </c>
      <c r="G1366">
        <f t="shared" si="174"/>
        <v>2.5679999999999978</v>
      </c>
      <c r="H1366">
        <f t="shared" si="175"/>
        <v>6</v>
      </c>
      <c r="I1366">
        <f t="shared" si="176"/>
        <v>2.5882059134095812</v>
      </c>
      <c r="J1366">
        <f t="shared" si="180"/>
        <v>3.0629499444900716</v>
      </c>
    </row>
    <row r="1367" spans="1:10" x14ac:dyDescent="0.2">
      <c r="A1367">
        <v>266</v>
      </c>
      <c r="B1367">
        <v>100</v>
      </c>
      <c r="C1367">
        <f t="shared" si="177"/>
        <v>100.72299999999998</v>
      </c>
      <c r="D1367">
        <f t="shared" si="181"/>
        <v>94</v>
      </c>
      <c r="E1367">
        <f t="shared" si="178"/>
        <v>96.989736754338296</v>
      </c>
      <c r="F1367">
        <f t="shared" si="179"/>
        <v>100.77016190306341</v>
      </c>
      <c r="G1367">
        <f t="shared" si="174"/>
        <v>0.72299999999998477</v>
      </c>
      <c r="H1367">
        <f t="shared" si="175"/>
        <v>6</v>
      </c>
      <c r="I1367">
        <f t="shared" si="176"/>
        <v>3.0102632456617044</v>
      </c>
      <c r="J1367">
        <f t="shared" si="180"/>
        <v>0.77016190306341059</v>
      </c>
    </row>
    <row r="1368" spans="1:10" x14ac:dyDescent="0.2">
      <c r="A1368">
        <v>145</v>
      </c>
      <c r="B1368">
        <v>66</v>
      </c>
      <c r="C1368">
        <f t="shared" si="177"/>
        <v>75.917999999999992</v>
      </c>
      <c r="D1368">
        <f t="shared" si="181"/>
        <v>68</v>
      </c>
      <c r="E1368">
        <f t="shared" si="178"/>
        <v>77.884137888447285</v>
      </c>
      <c r="F1368">
        <f t="shared" si="179"/>
        <v>74.468309827195029</v>
      </c>
      <c r="G1368">
        <f t="shared" si="174"/>
        <v>9.9179999999999922</v>
      </c>
      <c r="H1368">
        <f t="shared" si="175"/>
        <v>2</v>
      </c>
      <c r="I1368">
        <f t="shared" si="176"/>
        <v>11.884137888447285</v>
      </c>
      <c r="J1368">
        <f t="shared" si="180"/>
        <v>8.4683098271950286</v>
      </c>
    </row>
    <row r="1369" spans="1:10" x14ac:dyDescent="0.2">
      <c r="A1369">
        <v>244</v>
      </c>
      <c r="B1369">
        <v>108</v>
      </c>
      <c r="C1369">
        <f t="shared" si="177"/>
        <v>96.212999999999994</v>
      </c>
      <c r="D1369">
        <f t="shared" si="181"/>
        <v>94</v>
      </c>
      <c r="E1369">
        <f t="shared" si="178"/>
        <v>95.623767567367295</v>
      </c>
      <c r="F1369">
        <f t="shared" si="179"/>
        <v>95.378005502510248</v>
      </c>
      <c r="G1369">
        <f t="shared" si="174"/>
        <v>11.787000000000006</v>
      </c>
      <c r="H1369">
        <f t="shared" si="175"/>
        <v>14</v>
      </c>
      <c r="I1369">
        <f t="shared" si="176"/>
        <v>12.376232432632705</v>
      </c>
      <c r="J1369">
        <f t="shared" si="180"/>
        <v>12.621994497489752</v>
      </c>
    </row>
    <row r="1370" spans="1:10" x14ac:dyDescent="0.2">
      <c r="A1370">
        <v>120</v>
      </c>
      <c r="B1370">
        <v>61</v>
      </c>
      <c r="C1370">
        <f t="shared" si="177"/>
        <v>70.792999999999992</v>
      </c>
      <c r="D1370">
        <f t="shared" si="181"/>
        <v>68</v>
      </c>
      <c r="E1370">
        <f t="shared" si="178"/>
        <v>68.769483750154052</v>
      </c>
      <c r="F1370">
        <f t="shared" si="179"/>
        <v>69.956956355590791</v>
      </c>
      <c r="G1370">
        <f t="shared" si="174"/>
        <v>9.7929999999999922</v>
      </c>
      <c r="H1370">
        <f t="shared" si="175"/>
        <v>7</v>
      </c>
      <c r="I1370">
        <f t="shared" si="176"/>
        <v>7.7694837501540519</v>
      </c>
      <c r="J1370">
        <f t="shared" si="180"/>
        <v>8.9569563555907905</v>
      </c>
    </row>
    <row r="1371" spans="1:10" x14ac:dyDescent="0.2">
      <c r="A1371">
        <v>184</v>
      </c>
      <c r="B1371">
        <v>103</v>
      </c>
      <c r="C1371">
        <f t="shared" si="177"/>
        <v>83.912999999999997</v>
      </c>
      <c r="D1371">
        <f t="shared" si="181"/>
        <v>94</v>
      </c>
      <c r="E1371">
        <f t="shared" si="178"/>
        <v>87.943278697507097</v>
      </c>
      <c r="F1371">
        <f t="shared" si="179"/>
        <v>82.093886878317818</v>
      </c>
      <c r="G1371">
        <f t="shared" si="174"/>
        <v>19.087000000000003</v>
      </c>
      <c r="H1371">
        <f t="shared" si="175"/>
        <v>9</v>
      </c>
      <c r="I1371">
        <f t="shared" si="176"/>
        <v>15.056721302492903</v>
      </c>
      <c r="J1371">
        <f t="shared" si="180"/>
        <v>20.906113121682182</v>
      </c>
    </row>
    <row r="1372" spans="1:10" x14ac:dyDescent="0.2">
      <c r="A1372">
        <v>263</v>
      </c>
      <c r="B1372">
        <v>92</v>
      </c>
      <c r="C1372">
        <f t="shared" si="177"/>
        <v>100.108</v>
      </c>
      <c r="D1372">
        <f t="shared" si="181"/>
        <v>94</v>
      </c>
      <c r="E1372">
        <f t="shared" si="178"/>
        <v>96.833246894743979</v>
      </c>
      <c r="F1372">
        <f t="shared" si="179"/>
        <v>100.0172905540759</v>
      </c>
      <c r="G1372">
        <f t="shared" si="174"/>
        <v>8.1080000000000041</v>
      </c>
      <c r="H1372">
        <f t="shared" si="175"/>
        <v>2</v>
      </c>
      <c r="I1372">
        <f t="shared" si="176"/>
        <v>4.8332468947439793</v>
      </c>
      <c r="J1372">
        <f t="shared" si="180"/>
        <v>8.017290554075899</v>
      </c>
    </row>
    <row r="1373" spans="1:10" x14ac:dyDescent="0.2">
      <c r="A1373">
        <v>247</v>
      </c>
      <c r="B1373">
        <v>94</v>
      </c>
      <c r="C1373">
        <f t="shared" si="177"/>
        <v>96.828000000000003</v>
      </c>
      <c r="D1373">
        <f t="shared" si="181"/>
        <v>94</v>
      </c>
      <c r="E1373">
        <f t="shared" si="178"/>
        <v>95.842514561704917</v>
      </c>
      <c r="F1373">
        <f t="shared" si="179"/>
        <v>96.095955041721069</v>
      </c>
      <c r="G1373">
        <f t="shared" si="174"/>
        <v>2.828000000000003</v>
      </c>
      <c r="H1373">
        <f t="shared" si="175"/>
        <v>0</v>
      </c>
      <c r="I1373">
        <f t="shared" si="176"/>
        <v>1.8425145617049168</v>
      </c>
      <c r="J1373">
        <f t="shared" si="180"/>
        <v>2.0959550417210693</v>
      </c>
    </row>
    <row r="1374" spans="1:10" x14ac:dyDescent="0.2">
      <c r="A1374">
        <v>126</v>
      </c>
      <c r="B1374">
        <v>76</v>
      </c>
      <c r="C1374">
        <f t="shared" si="177"/>
        <v>72.022999999999996</v>
      </c>
      <c r="D1374">
        <f t="shared" si="181"/>
        <v>68</v>
      </c>
      <c r="E1374">
        <f t="shared" si="178"/>
        <v>71.140047621211892</v>
      </c>
      <c r="F1374">
        <f t="shared" si="179"/>
        <v>71.014109911532671</v>
      </c>
      <c r="G1374">
        <f t="shared" si="174"/>
        <v>3.9770000000000039</v>
      </c>
      <c r="H1374">
        <f t="shared" si="175"/>
        <v>8</v>
      </c>
      <c r="I1374">
        <f t="shared" si="176"/>
        <v>4.8599523787881083</v>
      </c>
      <c r="J1374">
        <f t="shared" si="180"/>
        <v>4.985890088467329</v>
      </c>
    </row>
    <row r="1375" spans="1:10" x14ac:dyDescent="0.2">
      <c r="A1375">
        <v>297</v>
      </c>
      <c r="B1375">
        <v>94</v>
      </c>
      <c r="C1375">
        <f t="shared" si="177"/>
        <v>107.078</v>
      </c>
      <c r="D1375">
        <f t="shared" si="181"/>
        <v>94</v>
      </c>
      <c r="E1375">
        <f t="shared" si="178"/>
        <v>98.195570906320398</v>
      </c>
      <c r="F1375">
        <f t="shared" si="179"/>
        <v>108.88957152537904</v>
      </c>
      <c r="G1375">
        <f t="shared" si="174"/>
        <v>13.078000000000003</v>
      </c>
      <c r="H1375">
        <f t="shared" si="175"/>
        <v>0</v>
      </c>
      <c r="I1375">
        <f t="shared" si="176"/>
        <v>4.1955709063203983</v>
      </c>
      <c r="J1375">
        <f t="shared" si="180"/>
        <v>14.88957152537904</v>
      </c>
    </row>
    <row r="1376" spans="1:10" x14ac:dyDescent="0.2">
      <c r="A1376">
        <v>292</v>
      </c>
      <c r="B1376">
        <v>100</v>
      </c>
      <c r="C1376">
        <f t="shared" si="177"/>
        <v>106.053</v>
      </c>
      <c r="D1376">
        <f t="shared" si="181"/>
        <v>94</v>
      </c>
      <c r="E1376">
        <f t="shared" si="178"/>
        <v>98.04395124865701</v>
      </c>
      <c r="F1376">
        <f t="shared" si="179"/>
        <v>107.53706291743943</v>
      </c>
      <c r="G1376">
        <f t="shared" si="174"/>
        <v>6.0529999999999973</v>
      </c>
      <c r="H1376">
        <f t="shared" si="175"/>
        <v>6</v>
      </c>
      <c r="I1376">
        <f t="shared" si="176"/>
        <v>1.9560487513429905</v>
      </c>
      <c r="J1376">
        <f t="shared" si="180"/>
        <v>7.5370629174394281</v>
      </c>
    </row>
    <row r="1377" spans="1:10" x14ac:dyDescent="0.2">
      <c r="A1377">
        <v>141</v>
      </c>
      <c r="B1377">
        <v>65</v>
      </c>
      <c r="C1377">
        <f t="shared" si="177"/>
        <v>75.097999999999999</v>
      </c>
      <c r="D1377">
        <f t="shared" si="181"/>
        <v>68</v>
      </c>
      <c r="E1377">
        <f t="shared" si="178"/>
        <v>76.564960702598015</v>
      </c>
      <c r="F1377">
        <f t="shared" si="179"/>
        <v>73.727414207688327</v>
      </c>
      <c r="G1377">
        <f t="shared" si="174"/>
        <v>10.097999999999999</v>
      </c>
      <c r="H1377">
        <f t="shared" si="175"/>
        <v>3</v>
      </c>
      <c r="I1377">
        <f t="shared" si="176"/>
        <v>11.564960702598015</v>
      </c>
      <c r="J1377">
        <f t="shared" si="180"/>
        <v>8.7274142076883265</v>
      </c>
    </row>
    <row r="1378" spans="1:10" x14ac:dyDescent="0.2">
      <c r="A1378">
        <v>180</v>
      </c>
      <c r="B1378">
        <v>79</v>
      </c>
      <c r="C1378">
        <f t="shared" si="177"/>
        <v>83.092999999999989</v>
      </c>
      <c r="D1378">
        <f t="shared" si="181"/>
        <v>94</v>
      </c>
      <c r="E1378">
        <f t="shared" si="178"/>
        <v>87.132637853908335</v>
      </c>
      <c r="F1378">
        <f t="shared" si="179"/>
        <v>81.277123327250735</v>
      </c>
      <c r="G1378">
        <f t="shared" si="174"/>
        <v>4.0929999999999893</v>
      </c>
      <c r="H1378">
        <f t="shared" si="175"/>
        <v>15</v>
      </c>
      <c r="I1378">
        <f t="shared" si="176"/>
        <v>8.132637853908335</v>
      </c>
      <c r="J1378">
        <f t="shared" si="180"/>
        <v>2.2771233272507345</v>
      </c>
    </row>
    <row r="1379" spans="1:10" x14ac:dyDescent="0.2">
      <c r="A1379">
        <v>231</v>
      </c>
      <c r="B1379">
        <v>104</v>
      </c>
      <c r="C1379">
        <f t="shared" si="177"/>
        <v>93.548000000000002</v>
      </c>
      <c r="D1379">
        <f t="shared" si="181"/>
        <v>94</v>
      </c>
      <c r="E1379">
        <f t="shared" si="178"/>
        <v>94.533468263045208</v>
      </c>
      <c r="F1379">
        <f t="shared" si="179"/>
        <v>92.328361668503035</v>
      </c>
      <c r="G1379">
        <f t="shared" si="174"/>
        <v>10.451999999999998</v>
      </c>
      <c r="H1379">
        <f t="shared" si="175"/>
        <v>10</v>
      </c>
      <c r="I1379">
        <f t="shared" si="176"/>
        <v>9.4665317369547921</v>
      </c>
      <c r="J1379">
        <f t="shared" si="180"/>
        <v>11.671638331496965</v>
      </c>
    </row>
    <row r="1380" spans="1:10" x14ac:dyDescent="0.2">
      <c r="A1380">
        <v>117</v>
      </c>
      <c r="B1380">
        <v>60</v>
      </c>
      <c r="C1380">
        <f t="shared" si="177"/>
        <v>70.177999999999997</v>
      </c>
      <c r="D1380">
        <f t="shared" si="181"/>
        <v>68</v>
      </c>
      <c r="E1380">
        <f t="shared" si="178"/>
        <v>67.544613004736163</v>
      </c>
      <c r="F1380">
        <f t="shared" si="179"/>
        <v>69.434295806993489</v>
      </c>
      <c r="G1380">
        <f t="shared" si="174"/>
        <v>10.177999999999997</v>
      </c>
      <c r="H1380">
        <f t="shared" si="175"/>
        <v>8</v>
      </c>
      <c r="I1380">
        <f t="shared" si="176"/>
        <v>7.5446130047361635</v>
      </c>
      <c r="J1380">
        <f t="shared" si="180"/>
        <v>9.4342958069934895</v>
      </c>
    </row>
    <row r="1381" spans="1:10" x14ac:dyDescent="0.2">
      <c r="A1381">
        <v>239</v>
      </c>
      <c r="B1381">
        <v>99</v>
      </c>
      <c r="C1381">
        <f t="shared" si="177"/>
        <v>95.187999999999988</v>
      </c>
      <c r="D1381">
        <f t="shared" si="181"/>
        <v>94</v>
      </c>
      <c r="E1381">
        <f t="shared" si="178"/>
        <v>95.232942132081575</v>
      </c>
      <c r="F1381">
        <f t="shared" si="179"/>
        <v>94.193322969158643</v>
      </c>
      <c r="G1381">
        <f t="shared" si="174"/>
        <v>3.8120000000000118</v>
      </c>
      <c r="H1381">
        <f t="shared" si="175"/>
        <v>5</v>
      </c>
      <c r="I1381">
        <f t="shared" si="176"/>
        <v>3.7670578679184246</v>
      </c>
      <c r="J1381">
        <f t="shared" si="180"/>
        <v>4.8066770308413567</v>
      </c>
    </row>
    <row r="1382" spans="1:10" x14ac:dyDescent="0.2">
      <c r="A1382">
        <v>254</v>
      </c>
      <c r="B1382">
        <v>88</v>
      </c>
      <c r="C1382">
        <f t="shared" si="177"/>
        <v>98.263000000000005</v>
      </c>
      <c r="D1382">
        <f t="shared" si="181"/>
        <v>94</v>
      </c>
      <c r="E1382">
        <f t="shared" si="178"/>
        <v>96.310477280959262</v>
      </c>
      <c r="F1382">
        <f t="shared" si="179"/>
        <v>97.792257718883505</v>
      </c>
      <c r="G1382">
        <f t="shared" si="174"/>
        <v>10.263000000000005</v>
      </c>
      <c r="H1382">
        <f t="shared" si="175"/>
        <v>6</v>
      </c>
      <c r="I1382">
        <f t="shared" si="176"/>
        <v>8.3104772809592617</v>
      </c>
      <c r="J1382">
        <f t="shared" si="180"/>
        <v>9.7922577188835049</v>
      </c>
    </row>
    <row r="1383" spans="1:10" x14ac:dyDescent="0.2">
      <c r="A1383">
        <v>246</v>
      </c>
      <c r="B1383">
        <v>98</v>
      </c>
      <c r="C1383">
        <f t="shared" si="177"/>
        <v>96.62299999999999</v>
      </c>
      <c r="D1383">
        <f t="shared" si="181"/>
        <v>94</v>
      </c>
      <c r="E1383">
        <f t="shared" si="178"/>
        <v>95.770863645161313</v>
      </c>
      <c r="F1383">
        <f t="shared" si="179"/>
        <v>95.856040050788565</v>
      </c>
      <c r="G1383">
        <f t="shared" si="174"/>
        <v>1.3770000000000095</v>
      </c>
      <c r="H1383">
        <f t="shared" si="175"/>
        <v>4</v>
      </c>
      <c r="I1383">
        <f t="shared" si="176"/>
        <v>2.2291363548386869</v>
      </c>
      <c r="J1383">
        <f t="shared" si="180"/>
        <v>2.1439599492114354</v>
      </c>
    </row>
    <row r="1384" spans="1:10" x14ac:dyDescent="0.2">
      <c r="A1384">
        <v>249</v>
      </c>
      <c r="B1384">
        <v>99</v>
      </c>
      <c r="C1384">
        <f t="shared" si="177"/>
        <v>97.238</v>
      </c>
      <c r="D1384">
        <f t="shared" si="181"/>
        <v>94</v>
      </c>
      <c r="E1384">
        <f t="shared" si="178"/>
        <v>95.982121124904936</v>
      </c>
      <c r="F1384">
        <f t="shared" si="179"/>
        <v>96.577587952974739</v>
      </c>
      <c r="G1384">
        <f t="shared" si="174"/>
        <v>1.7620000000000005</v>
      </c>
      <c r="H1384">
        <f t="shared" si="175"/>
        <v>5</v>
      </c>
      <c r="I1384">
        <f t="shared" si="176"/>
        <v>3.0178788750950645</v>
      </c>
      <c r="J1384">
        <f t="shared" si="180"/>
        <v>2.4224120470252615</v>
      </c>
    </row>
    <row r="1385" spans="1:10" x14ac:dyDescent="0.2">
      <c r="A1385">
        <v>242</v>
      </c>
      <c r="B1385">
        <v>92</v>
      </c>
      <c r="C1385">
        <f t="shared" si="177"/>
        <v>95.802999999999997</v>
      </c>
      <c r="D1385">
        <f t="shared" si="181"/>
        <v>94</v>
      </c>
      <c r="E1385">
        <f t="shared" si="178"/>
        <v>95.471477692401052</v>
      </c>
      <c r="F1385">
        <f t="shared" si="179"/>
        <v>94.902354914900712</v>
      </c>
      <c r="G1385">
        <f t="shared" si="174"/>
        <v>3.8029999999999973</v>
      </c>
      <c r="H1385">
        <f t="shared" si="175"/>
        <v>2</v>
      </c>
      <c r="I1385">
        <f t="shared" si="176"/>
        <v>3.4714776924010522</v>
      </c>
      <c r="J1385">
        <f t="shared" si="180"/>
        <v>2.9023549149007124</v>
      </c>
    </row>
    <row r="1386" spans="1:10" x14ac:dyDescent="0.2">
      <c r="A1386">
        <v>264</v>
      </c>
      <c r="B1386">
        <v>100</v>
      </c>
      <c r="C1386">
        <f t="shared" si="177"/>
        <v>100.31299999999999</v>
      </c>
      <c r="D1386">
        <f t="shared" si="181"/>
        <v>94</v>
      </c>
      <c r="E1386">
        <f t="shared" si="178"/>
        <v>96.886343259068454</v>
      </c>
      <c r="F1386">
        <f t="shared" si="179"/>
        <v>100.26762060467739</v>
      </c>
      <c r="G1386">
        <f t="shared" si="174"/>
        <v>0.31299999999998818</v>
      </c>
      <c r="H1386">
        <f t="shared" si="175"/>
        <v>6</v>
      </c>
      <c r="I1386">
        <f t="shared" si="176"/>
        <v>3.1136567409315461</v>
      </c>
      <c r="J1386">
        <f t="shared" si="180"/>
        <v>0.26762060467738991</v>
      </c>
    </row>
    <row r="1387" spans="1:10" x14ac:dyDescent="0.2">
      <c r="A1387">
        <v>272</v>
      </c>
      <c r="B1387">
        <v>89</v>
      </c>
      <c r="C1387">
        <f t="shared" si="177"/>
        <v>101.953</v>
      </c>
      <c r="D1387">
        <f t="shared" si="181"/>
        <v>94</v>
      </c>
      <c r="E1387">
        <f t="shared" si="178"/>
        <v>97.278616476070482</v>
      </c>
      <c r="F1387">
        <f t="shared" si="179"/>
        <v>102.29294877856974</v>
      </c>
      <c r="G1387">
        <f t="shared" si="174"/>
        <v>12.953000000000003</v>
      </c>
      <c r="H1387">
        <f t="shared" si="175"/>
        <v>5</v>
      </c>
      <c r="I1387">
        <f t="shared" si="176"/>
        <v>8.2786164760704821</v>
      </c>
      <c r="J1387">
        <f t="shared" si="180"/>
        <v>13.292948778569738</v>
      </c>
    </row>
    <row r="1388" spans="1:10" x14ac:dyDescent="0.2">
      <c r="A1388">
        <v>120</v>
      </c>
      <c r="B1388">
        <v>60</v>
      </c>
      <c r="C1388">
        <f t="shared" si="177"/>
        <v>70.792999999999992</v>
      </c>
      <c r="D1388">
        <f t="shared" si="181"/>
        <v>68</v>
      </c>
      <c r="E1388">
        <f t="shared" si="178"/>
        <v>68.769483750154052</v>
      </c>
      <c r="F1388">
        <f t="shared" si="179"/>
        <v>69.956956355590791</v>
      </c>
      <c r="G1388">
        <f t="shared" si="174"/>
        <v>10.792999999999992</v>
      </c>
      <c r="H1388">
        <f t="shared" si="175"/>
        <v>8</v>
      </c>
      <c r="I1388">
        <f t="shared" si="176"/>
        <v>8.7694837501540519</v>
      </c>
      <c r="J1388">
        <f t="shared" si="180"/>
        <v>9.9569563555907905</v>
      </c>
    </row>
    <row r="1389" spans="1:10" x14ac:dyDescent="0.2">
      <c r="A1389">
        <v>279</v>
      </c>
      <c r="B1389">
        <v>99</v>
      </c>
      <c r="C1389">
        <f t="shared" si="177"/>
        <v>103.38799999999999</v>
      </c>
      <c r="D1389">
        <f t="shared" si="181"/>
        <v>94</v>
      </c>
      <c r="E1389">
        <f t="shared" si="178"/>
        <v>97.578518861673061</v>
      </c>
      <c r="F1389">
        <f t="shared" si="179"/>
        <v>104.09864187764549</v>
      </c>
      <c r="G1389">
        <f t="shared" si="174"/>
        <v>4.387999999999991</v>
      </c>
      <c r="H1389">
        <f t="shared" si="175"/>
        <v>5</v>
      </c>
      <c r="I1389">
        <f t="shared" si="176"/>
        <v>1.4214811383269392</v>
      </c>
      <c r="J1389">
        <f t="shared" si="180"/>
        <v>5.0986418776454911</v>
      </c>
    </row>
    <row r="1390" spans="1:10" x14ac:dyDescent="0.2">
      <c r="A1390">
        <v>139</v>
      </c>
      <c r="B1390">
        <v>65</v>
      </c>
      <c r="C1390">
        <f t="shared" si="177"/>
        <v>74.687999999999988</v>
      </c>
      <c r="D1390">
        <f t="shared" si="181"/>
        <v>68</v>
      </c>
      <c r="E1390">
        <f t="shared" si="178"/>
        <v>75.884902077060829</v>
      </c>
      <c r="F1390">
        <f t="shared" si="179"/>
        <v>73.359735226501257</v>
      </c>
      <c r="G1390">
        <f t="shared" si="174"/>
        <v>9.6879999999999882</v>
      </c>
      <c r="H1390">
        <f t="shared" si="175"/>
        <v>3</v>
      </c>
      <c r="I1390">
        <f t="shared" si="176"/>
        <v>10.884902077060829</v>
      </c>
      <c r="J1390">
        <f t="shared" si="180"/>
        <v>8.3597352265012574</v>
      </c>
    </row>
    <row r="1391" spans="1:10" x14ac:dyDescent="0.2">
      <c r="A1391">
        <v>287</v>
      </c>
      <c r="B1391">
        <v>97</v>
      </c>
      <c r="C1391">
        <f t="shared" si="177"/>
        <v>105.02799999999999</v>
      </c>
      <c r="D1391">
        <f t="shared" si="181"/>
        <v>94</v>
      </c>
      <c r="E1391">
        <f t="shared" si="178"/>
        <v>97.877831145851687</v>
      </c>
      <c r="F1391">
        <f t="shared" si="179"/>
        <v>106.20135371011207</v>
      </c>
      <c r="G1391">
        <f t="shared" si="174"/>
        <v>8.0279999999999916</v>
      </c>
      <c r="H1391">
        <f t="shared" si="175"/>
        <v>3</v>
      </c>
      <c r="I1391">
        <f t="shared" si="176"/>
        <v>0.87783114585168676</v>
      </c>
      <c r="J1391">
        <f t="shared" si="180"/>
        <v>9.2013537101120733</v>
      </c>
    </row>
    <row r="1392" spans="1:10" x14ac:dyDescent="0.2">
      <c r="A1392">
        <v>251</v>
      </c>
      <c r="B1392">
        <v>99</v>
      </c>
      <c r="C1392">
        <f t="shared" si="177"/>
        <v>97.647999999999996</v>
      </c>
      <c r="D1392">
        <f t="shared" si="181"/>
        <v>94</v>
      </c>
      <c r="E1392">
        <f t="shared" si="178"/>
        <v>96.116929796654333</v>
      </c>
      <c r="F1392">
        <f t="shared" si="179"/>
        <v>97.061634808302372</v>
      </c>
      <c r="G1392">
        <f t="shared" si="174"/>
        <v>1.3520000000000039</v>
      </c>
      <c r="H1392">
        <f t="shared" si="175"/>
        <v>5</v>
      </c>
      <c r="I1392">
        <f t="shared" si="176"/>
        <v>2.8830702033456674</v>
      </c>
      <c r="J1392">
        <f t="shared" si="180"/>
        <v>1.9383651916976277</v>
      </c>
    </row>
    <row r="1393" spans="1:10" x14ac:dyDescent="0.2">
      <c r="A1393">
        <v>231</v>
      </c>
      <c r="B1393">
        <v>87</v>
      </c>
      <c r="C1393">
        <f t="shared" si="177"/>
        <v>93.548000000000002</v>
      </c>
      <c r="D1393">
        <f t="shared" si="181"/>
        <v>94</v>
      </c>
      <c r="E1393">
        <f t="shared" si="178"/>
        <v>94.533468263045208</v>
      </c>
      <c r="F1393">
        <f t="shared" si="179"/>
        <v>92.328361668503035</v>
      </c>
      <c r="G1393">
        <f t="shared" si="174"/>
        <v>6.5480000000000018</v>
      </c>
      <c r="H1393">
        <f t="shared" si="175"/>
        <v>7</v>
      </c>
      <c r="I1393">
        <f t="shared" si="176"/>
        <v>7.5334682630452079</v>
      </c>
      <c r="J1393">
        <f t="shared" si="180"/>
        <v>5.3283616685030353</v>
      </c>
    </row>
    <row r="1394" spans="1:10" x14ac:dyDescent="0.2">
      <c r="A1394">
        <v>277</v>
      </c>
      <c r="B1394">
        <v>93</v>
      </c>
      <c r="C1394">
        <f t="shared" si="177"/>
        <v>102.97799999999999</v>
      </c>
      <c r="D1394">
        <f t="shared" si="181"/>
        <v>94</v>
      </c>
      <c r="E1394">
        <f t="shared" si="178"/>
        <v>97.496661864002419</v>
      </c>
      <c r="F1394">
        <f t="shared" si="179"/>
        <v>103.5795014330788</v>
      </c>
      <c r="G1394">
        <f t="shared" si="174"/>
        <v>9.9779999999999944</v>
      </c>
      <c r="H1394">
        <f t="shared" si="175"/>
        <v>1</v>
      </c>
      <c r="I1394">
        <f t="shared" si="176"/>
        <v>4.4966618640024194</v>
      </c>
      <c r="J1394">
        <f t="shared" si="180"/>
        <v>10.579501433078804</v>
      </c>
    </row>
    <row r="1395" spans="1:10" x14ac:dyDescent="0.2">
      <c r="A1395">
        <v>224</v>
      </c>
      <c r="B1395">
        <v>96</v>
      </c>
      <c r="C1395">
        <f t="shared" si="177"/>
        <v>92.113</v>
      </c>
      <c r="D1395">
        <f t="shared" si="181"/>
        <v>94</v>
      </c>
      <c r="E1395">
        <f t="shared" si="178"/>
        <v>93.838622762718956</v>
      </c>
      <c r="F1395">
        <f t="shared" si="179"/>
        <v>90.726835630250406</v>
      </c>
      <c r="G1395">
        <f t="shared" si="174"/>
        <v>3.8870000000000005</v>
      </c>
      <c r="H1395">
        <f t="shared" si="175"/>
        <v>2</v>
      </c>
      <c r="I1395">
        <f t="shared" si="176"/>
        <v>2.1613772372810445</v>
      </c>
      <c r="J1395">
        <f t="shared" si="180"/>
        <v>5.273164369749594</v>
      </c>
    </row>
    <row r="1396" spans="1:10" x14ac:dyDescent="0.2">
      <c r="A1396">
        <v>234</v>
      </c>
      <c r="B1396">
        <v>94</v>
      </c>
      <c r="C1396">
        <f t="shared" si="177"/>
        <v>94.162999999999997</v>
      </c>
      <c r="D1396">
        <f t="shared" si="181"/>
        <v>94</v>
      </c>
      <c r="E1396">
        <f t="shared" si="178"/>
        <v>94.807018536349844</v>
      </c>
      <c r="F1396">
        <f t="shared" si="179"/>
        <v>93.023355282248147</v>
      </c>
      <c r="G1396">
        <f t="shared" si="174"/>
        <v>0.1629999999999967</v>
      </c>
      <c r="H1396">
        <f t="shared" si="175"/>
        <v>0</v>
      </c>
      <c r="I1396">
        <f t="shared" si="176"/>
        <v>0.80701853634984388</v>
      </c>
      <c r="J1396">
        <f t="shared" si="180"/>
        <v>0.97664471775185291</v>
      </c>
    </row>
    <row r="1397" spans="1:10" x14ac:dyDescent="0.2">
      <c r="A1397">
        <v>243</v>
      </c>
      <c r="B1397">
        <v>95</v>
      </c>
      <c r="C1397">
        <f t="shared" si="177"/>
        <v>96.007999999999996</v>
      </c>
      <c r="D1397">
        <f t="shared" si="181"/>
        <v>94</v>
      </c>
      <c r="E1397">
        <f t="shared" si="178"/>
        <v>95.548282086552888</v>
      </c>
      <c r="F1397">
        <f t="shared" si="179"/>
        <v>95.139882958066437</v>
      </c>
      <c r="G1397">
        <f t="shared" si="174"/>
        <v>1.0079999999999956</v>
      </c>
      <c r="H1397">
        <f t="shared" si="175"/>
        <v>1</v>
      </c>
      <c r="I1397">
        <f t="shared" si="176"/>
        <v>0.5482820865528879</v>
      </c>
      <c r="J1397">
        <f t="shared" si="180"/>
        <v>0.13988295806643691</v>
      </c>
    </row>
    <row r="1398" spans="1:10" x14ac:dyDescent="0.2">
      <c r="A1398">
        <v>113</v>
      </c>
      <c r="B1398">
        <v>60</v>
      </c>
      <c r="C1398">
        <f t="shared" si="177"/>
        <v>69.358000000000004</v>
      </c>
      <c r="D1398">
        <f t="shared" si="181"/>
        <v>68</v>
      </c>
      <c r="E1398">
        <f t="shared" si="178"/>
        <v>65.872991655274717</v>
      </c>
      <c r="F1398">
        <f t="shared" si="179"/>
        <v>68.7434842963481</v>
      </c>
      <c r="G1398">
        <f t="shared" si="174"/>
        <v>9.3580000000000041</v>
      </c>
      <c r="H1398">
        <f t="shared" si="175"/>
        <v>8</v>
      </c>
      <c r="I1398">
        <f t="shared" si="176"/>
        <v>5.872991655274717</v>
      </c>
      <c r="J1398">
        <f t="shared" si="180"/>
        <v>8.7434842963481003</v>
      </c>
    </row>
    <row r="1399" spans="1:10" x14ac:dyDescent="0.2">
      <c r="A1399">
        <v>265</v>
      </c>
      <c r="B1399">
        <v>102</v>
      </c>
      <c r="C1399">
        <f t="shared" si="177"/>
        <v>100.518</v>
      </c>
      <c r="D1399">
        <f t="shared" si="181"/>
        <v>94</v>
      </c>
      <c r="E1399">
        <f t="shared" si="178"/>
        <v>96.93850135674333</v>
      </c>
      <c r="F1399">
        <f t="shared" si="179"/>
        <v>100.51857719828845</v>
      </c>
      <c r="G1399">
        <f t="shared" si="174"/>
        <v>1.4819999999999993</v>
      </c>
      <c r="H1399">
        <f t="shared" si="175"/>
        <v>8</v>
      </c>
      <c r="I1399">
        <f t="shared" si="176"/>
        <v>5.0614986432566695</v>
      </c>
      <c r="J1399">
        <f t="shared" si="180"/>
        <v>1.4814228017115454</v>
      </c>
    </row>
    <row r="1400" spans="1:10" x14ac:dyDescent="0.2">
      <c r="A1400">
        <v>116</v>
      </c>
      <c r="B1400">
        <v>70</v>
      </c>
      <c r="C1400">
        <f t="shared" si="177"/>
        <v>69.972999999999999</v>
      </c>
      <c r="D1400">
        <f t="shared" si="181"/>
        <v>68</v>
      </c>
      <c r="E1400">
        <f t="shared" si="178"/>
        <v>67.130734809344389</v>
      </c>
      <c r="F1400">
        <f t="shared" si="179"/>
        <v>69.260944822119001</v>
      </c>
      <c r="G1400">
        <f t="shared" si="174"/>
        <v>2.7000000000001023E-2</v>
      </c>
      <c r="H1400">
        <f t="shared" si="175"/>
        <v>2</v>
      </c>
      <c r="I1400">
        <f t="shared" si="176"/>
        <v>2.8692651906556108</v>
      </c>
      <c r="J1400">
        <f t="shared" si="180"/>
        <v>0.73905517788099928</v>
      </c>
    </row>
    <row r="1401" spans="1:10" x14ac:dyDescent="0.2">
      <c r="A1401">
        <v>215</v>
      </c>
      <c r="B1401">
        <v>89</v>
      </c>
      <c r="C1401">
        <f t="shared" si="177"/>
        <v>90.268000000000001</v>
      </c>
      <c r="D1401">
        <f t="shared" si="181"/>
        <v>94</v>
      </c>
      <c r="E1401">
        <f t="shared" si="178"/>
        <v>92.817674581527299</v>
      </c>
      <c r="F1401">
        <f t="shared" si="179"/>
        <v>88.708482731545686</v>
      </c>
      <c r="G1401">
        <f t="shared" si="174"/>
        <v>1.2680000000000007</v>
      </c>
      <c r="H1401">
        <f t="shared" si="175"/>
        <v>5</v>
      </c>
      <c r="I1401">
        <f t="shared" si="176"/>
        <v>3.8176745815272994</v>
      </c>
      <c r="J1401">
        <f t="shared" si="180"/>
        <v>0.29151726845431369</v>
      </c>
    </row>
    <row r="1402" spans="1:10" x14ac:dyDescent="0.2">
      <c r="A1402">
        <v>265</v>
      </c>
      <c r="B1402">
        <v>91</v>
      </c>
      <c r="C1402">
        <f t="shared" si="177"/>
        <v>100.518</v>
      </c>
      <c r="D1402">
        <f t="shared" si="181"/>
        <v>94</v>
      </c>
      <c r="E1402">
        <f t="shared" si="178"/>
        <v>96.93850135674333</v>
      </c>
      <c r="F1402">
        <f t="shared" si="179"/>
        <v>100.51857719828845</v>
      </c>
      <c r="G1402">
        <f t="shared" si="174"/>
        <v>9.5180000000000007</v>
      </c>
      <c r="H1402">
        <f t="shared" si="175"/>
        <v>3</v>
      </c>
      <c r="I1402">
        <f t="shared" si="176"/>
        <v>5.9385013567433305</v>
      </c>
      <c r="J1402">
        <f t="shared" si="180"/>
        <v>9.5185771982884546</v>
      </c>
    </row>
    <row r="1403" spans="1:10" x14ac:dyDescent="0.2">
      <c r="A1403">
        <v>248</v>
      </c>
      <c r="B1403">
        <v>104</v>
      </c>
      <c r="C1403">
        <f t="shared" si="177"/>
        <v>97.032999999999987</v>
      </c>
      <c r="D1403">
        <f t="shared" si="181"/>
        <v>94</v>
      </c>
      <c r="E1403">
        <f t="shared" si="178"/>
        <v>95.912927204279569</v>
      </c>
      <c r="F1403">
        <f t="shared" si="179"/>
        <v>96.336470508146192</v>
      </c>
      <c r="G1403">
        <f t="shared" si="174"/>
        <v>6.967000000000013</v>
      </c>
      <c r="H1403">
        <f t="shared" si="175"/>
        <v>10</v>
      </c>
      <c r="I1403">
        <f t="shared" si="176"/>
        <v>8.0870727957204309</v>
      </c>
      <c r="J1403">
        <f t="shared" si="180"/>
        <v>7.6635294918538079</v>
      </c>
    </row>
    <row r="1404" spans="1:10" x14ac:dyDescent="0.2">
      <c r="A1404">
        <v>251</v>
      </c>
      <c r="B1404">
        <v>104</v>
      </c>
      <c r="C1404">
        <f t="shared" si="177"/>
        <v>97.647999999999996</v>
      </c>
      <c r="D1404">
        <f t="shared" si="181"/>
        <v>94</v>
      </c>
      <c r="E1404">
        <f t="shared" si="178"/>
        <v>96.116929796654333</v>
      </c>
      <c r="F1404">
        <f t="shared" si="179"/>
        <v>97.061634808302372</v>
      </c>
      <c r="G1404">
        <f t="shared" si="174"/>
        <v>6.3520000000000039</v>
      </c>
      <c r="H1404">
        <f t="shared" si="175"/>
        <v>10</v>
      </c>
      <c r="I1404">
        <f t="shared" si="176"/>
        <v>7.8830702033456674</v>
      </c>
      <c r="J1404">
        <f t="shared" si="180"/>
        <v>6.9383651916976277</v>
      </c>
    </row>
    <row r="1405" spans="1:10" x14ac:dyDescent="0.2">
      <c r="A1405">
        <v>244</v>
      </c>
      <c r="B1405">
        <v>85</v>
      </c>
      <c r="C1405">
        <f t="shared" si="177"/>
        <v>96.212999999999994</v>
      </c>
      <c r="D1405">
        <f t="shared" si="181"/>
        <v>94</v>
      </c>
      <c r="E1405">
        <f t="shared" si="178"/>
        <v>95.623767567367295</v>
      </c>
      <c r="F1405">
        <f t="shared" si="179"/>
        <v>95.378005502510248</v>
      </c>
      <c r="G1405">
        <f t="shared" si="174"/>
        <v>11.212999999999994</v>
      </c>
      <c r="H1405">
        <f t="shared" si="175"/>
        <v>9</v>
      </c>
      <c r="I1405">
        <f t="shared" si="176"/>
        <v>10.623767567367295</v>
      </c>
      <c r="J1405">
        <f t="shared" si="180"/>
        <v>10.378005502510248</v>
      </c>
    </row>
    <row r="1406" spans="1:10" x14ac:dyDescent="0.2">
      <c r="A1406">
        <v>160</v>
      </c>
      <c r="B1406">
        <v>98</v>
      </c>
      <c r="C1406">
        <f t="shared" si="177"/>
        <v>78.992999999999995</v>
      </c>
      <c r="D1406">
        <f t="shared" si="181"/>
        <v>68</v>
      </c>
      <c r="E1406">
        <f t="shared" si="178"/>
        <v>82.343196595013978</v>
      </c>
      <c r="F1406">
        <f t="shared" si="179"/>
        <v>77.313592056787044</v>
      </c>
      <c r="G1406">
        <f t="shared" si="174"/>
        <v>19.007000000000005</v>
      </c>
      <c r="H1406">
        <f t="shared" si="175"/>
        <v>30</v>
      </c>
      <c r="I1406">
        <f t="shared" si="176"/>
        <v>15.656803404986022</v>
      </c>
      <c r="J1406">
        <f t="shared" si="180"/>
        <v>20.686407943212956</v>
      </c>
    </row>
    <row r="1407" spans="1:10" x14ac:dyDescent="0.2">
      <c r="A1407">
        <v>239</v>
      </c>
      <c r="B1407">
        <v>104</v>
      </c>
      <c r="C1407">
        <f t="shared" si="177"/>
        <v>95.187999999999988</v>
      </c>
      <c r="D1407">
        <f t="shared" si="181"/>
        <v>94</v>
      </c>
      <c r="E1407">
        <f t="shared" si="178"/>
        <v>95.232942132081575</v>
      </c>
      <c r="F1407">
        <f t="shared" si="179"/>
        <v>94.193322969158643</v>
      </c>
      <c r="G1407">
        <f t="shared" si="174"/>
        <v>8.8120000000000118</v>
      </c>
      <c r="H1407">
        <f t="shared" si="175"/>
        <v>10</v>
      </c>
      <c r="I1407">
        <f t="shared" si="176"/>
        <v>8.7670578679184246</v>
      </c>
      <c r="J1407">
        <f t="shared" si="180"/>
        <v>9.8066770308413567</v>
      </c>
    </row>
    <row r="1408" spans="1:10" x14ac:dyDescent="0.2">
      <c r="A1408">
        <v>247</v>
      </c>
      <c r="B1408">
        <v>95</v>
      </c>
      <c r="C1408">
        <f t="shared" si="177"/>
        <v>96.828000000000003</v>
      </c>
      <c r="D1408">
        <f t="shared" si="181"/>
        <v>94</v>
      </c>
      <c r="E1408">
        <f t="shared" si="178"/>
        <v>95.842514561704917</v>
      </c>
      <c r="F1408">
        <f t="shared" si="179"/>
        <v>96.095955041721069</v>
      </c>
      <c r="G1408">
        <f t="shared" si="174"/>
        <v>1.828000000000003</v>
      </c>
      <c r="H1408">
        <f t="shared" si="175"/>
        <v>1</v>
      </c>
      <c r="I1408">
        <f t="shared" si="176"/>
        <v>0.84251456170491679</v>
      </c>
      <c r="J1408">
        <f t="shared" si="180"/>
        <v>1.0959550417210693</v>
      </c>
    </row>
    <row r="1409" spans="1:10" x14ac:dyDescent="0.2">
      <c r="A1409">
        <v>250</v>
      </c>
      <c r="B1409">
        <v>100</v>
      </c>
      <c r="C1409">
        <f t="shared" si="177"/>
        <v>97.442999999999998</v>
      </c>
      <c r="D1409">
        <f t="shared" si="181"/>
        <v>94</v>
      </c>
      <c r="E1409">
        <f t="shared" si="178"/>
        <v>96.050115633145978</v>
      </c>
      <c r="F1409">
        <f t="shared" si="179"/>
        <v>96.819308882879014</v>
      </c>
      <c r="G1409">
        <f t="shared" si="174"/>
        <v>2.5570000000000022</v>
      </c>
      <c r="H1409">
        <f t="shared" si="175"/>
        <v>6</v>
      </c>
      <c r="I1409">
        <f t="shared" si="176"/>
        <v>3.9498843668540218</v>
      </c>
      <c r="J1409">
        <f t="shared" si="180"/>
        <v>3.1806911171209862</v>
      </c>
    </row>
    <row r="1410" spans="1:10" x14ac:dyDescent="0.2">
      <c r="A1410">
        <v>160</v>
      </c>
      <c r="B1410">
        <v>102</v>
      </c>
      <c r="C1410">
        <f t="shared" si="177"/>
        <v>78.992999999999995</v>
      </c>
      <c r="D1410">
        <f t="shared" si="181"/>
        <v>68</v>
      </c>
      <c r="E1410">
        <f t="shared" si="178"/>
        <v>82.343196595013978</v>
      </c>
      <c r="F1410">
        <f t="shared" si="179"/>
        <v>77.313592056787044</v>
      </c>
      <c r="G1410">
        <f t="shared" ref="G1410:G1473" si="182">ABS(B1410-C1410)</f>
        <v>23.007000000000005</v>
      </c>
      <c r="H1410">
        <f t="shared" ref="H1410:H1473" si="183" xml:space="preserve"> ABS(B1410 - D1410)</f>
        <v>34</v>
      </c>
      <c r="I1410">
        <f t="shared" ref="I1410:I1473" si="184" xml:space="preserve"> ABS(B1410 - E1410)</f>
        <v>19.656803404986022</v>
      </c>
      <c r="J1410">
        <f t="shared" si="180"/>
        <v>24.686407943212956</v>
      </c>
    </row>
    <row r="1411" spans="1:10" x14ac:dyDescent="0.2">
      <c r="A1411">
        <v>266</v>
      </c>
      <c r="B1411">
        <v>95</v>
      </c>
      <c r="C1411">
        <f t="shared" ref="C1411:C1474" si="185">0.205*A1411 + 46.193</f>
        <v>100.72299999999998</v>
      </c>
      <c r="D1411">
        <f t="shared" si="181"/>
        <v>94</v>
      </c>
      <c r="E1411">
        <f t="shared" ref="E1411:E1474" si="186" xml:space="preserve"> 99.7507/ (1+ 4.35998 * POWER(2.71828, (-0.0189154 * A1411)))</f>
        <v>96.989736754338296</v>
      </c>
      <c r="F1411">
        <f t="shared" ref="F1411:F1474" si="187" xml:space="preserve"> 51.827 * POWER(2.718, 0.0025 * A1411)</f>
        <v>100.77016190306341</v>
      </c>
      <c r="G1411">
        <f t="shared" si="182"/>
        <v>5.7229999999999848</v>
      </c>
      <c r="H1411">
        <f t="shared" si="183"/>
        <v>1</v>
      </c>
      <c r="I1411">
        <f t="shared" si="184"/>
        <v>1.9897367543382956</v>
      </c>
      <c r="J1411">
        <f t="shared" ref="J1411:J1474" si="188" xml:space="preserve"> ABS(B1411 - F1411)</f>
        <v>5.7701619030634106</v>
      </c>
    </row>
    <row r="1412" spans="1:10" x14ac:dyDescent="0.2">
      <c r="A1412">
        <v>243</v>
      </c>
      <c r="B1412">
        <v>94</v>
      </c>
      <c r="C1412">
        <f t="shared" si="185"/>
        <v>96.007999999999996</v>
      </c>
      <c r="D1412">
        <f t="shared" ref="D1412:D1475" si="189">IF(A1412&gt;=180,94,68)</f>
        <v>94</v>
      </c>
      <c r="E1412">
        <f t="shared" si="186"/>
        <v>95.548282086552888</v>
      </c>
      <c r="F1412">
        <f t="shared" si="187"/>
        <v>95.139882958066437</v>
      </c>
      <c r="G1412">
        <f t="shared" si="182"/>
        <v>2.0079999999999956</v>
      </c>
      <c r="H1412">
        <f t="shared" si="183"/>
        <v>0</v>
      </c>
      <c r="I1412">
        <f t="shared" si="184"/>
        <v>1.5482820865528879</v>
      </c>
      <c r="J1412">
        <f t="shared" si="188"/>
        <v>1.1398829580664369</v>
      </c>
    </row>
    <row r="1413" spans="1:10" x14ac:dyDescent="0.2">
      <c r="A1413">
        <v>223</v>
      </c>
      <c r="B1413">
        <v>94</v>
      </c>
      <c r="C1413">
        <f t="shared" si="185"/>
        <v>91.907999999999987</v>
      </c>
      <c r="D1413">
        <f t="shared" si="189"/>
        <v>94</v>
      </c>
      <c r="E1413">
        <f t="shared" si="186"/>
        <v>93.732540281174622</v>
      </c>
      <c r="F1413">
        <f t="shared" si="187"/>
        <v>90.500325285063525</v>
      </c>
      <c r="G1413">
        <f t="shared" si="182"/>
        <v>2.092000000000013</v>
      </c>
      <c r="H1413">
        <f t="shared" si="183"/>
        <v>0</v>
      </c>
      <c r="I1413">
        <f t="shared" si="184"/>
        <v>0.26745971882537845</v>
      </c>
      <c r="J1413">
        <f t="shared" si="188"/>
        <v>3.4996747149364751</v>
      </c>
    </row>
    <row r="1414" spans="1:10" x14ac:dyDescent="0.2">
      <c r="A1414">
        <v>258</v>
      </c>
      <c r="B1414">
        <v>95</v>
      </c>
      <c r="C1414">
        <f t="shared" si="185"/>
        <v>99.082999999999998</v>
      </c>
      <c r="D1414">
        <f t="shared" si="189"/>
        <v>94</v>
      </c>
      <c r="E1414">
        <f t="shared" si="186"/>
        <v>96.553130515926796</v>
      </c>
      <c r="F1414">
        <f t="shared" si="187"/>
        <v>98.774983834321247</v>
      </c>
      <c r="G1414">
        <f t="shared" si="182"/>
        <v>4.0829999999999984</v>
      </c>
      <c r="H1414">
        <f t="shared" si="183"/>
        <v>1</v>
      </c>
      <c r="I1414">
        <f t="shared" si="184"/>
        <v>1.5531305159267959</v>
      </c>
      <c r="J1414">
        <f t="shared" si="188"/>
        <v>3.7749838343212474</v>
      </c>
    </row>
    <row r="1415" spans="1:10" x14ac:dyDescent="0.2">
      <c r="A1415">
        <v>254</v>
      </c>
      <c r="B1415">
        <v>89</v>
      </c>
      <c r="C1415">
        <f t="shared" si="185"/>
        <v>98.263000000000005</v>
      </c>
      <c r="D1415">
        <f t="shared" si="189"/>
        <v>94</v>
      </c>
      <c r="E1415">
        <f t="shared" si="186"/>
        <v>96.310477280959262</v>
      </c>
      <c r="F1415">
        <f t="shared" si="187"/>
        <v>97.792257718883505</v>
      </c>
      <c r="G1415">
        <f t="shared" si="182"/>
        <v>9.2630000000000052</v>
      </c>
      <c r="H1415">
        <f t="shared" si="183"/>
        <v>5</v>
      </c>
      <c r="I1415">
        <f t="shared" si="184"/>
        <v>7.3104772809592617</v>
      </c>
      <c r="J1415">
        <f t="shared" si="188"/>
        <v>8.7922577188835049</v>
      </c>
    </row>
    <row r="1416" spans="1:10" x14ac:dyDescent="0.2">
      <c r="A1416">
        <v>246</v>
      </c>
      <c r="B1416">
        <v>98</v>
      </c>
      <c r="C1416">
        <f t="shared" si="185"/>
        <v>96.62299999999999</v>
      </c>
      <c r="D1416">
        <f t="shared" si="189"/>
        <v>94</v>
      </c>
      <c r="E1416">
        <f t="shared" si="186"/>
        <v>95.770863645161313</v>
      </c>
      <c r="F1416">
        <f t="shared" si="187"/>
        <v>95.856040050788565</v>
      </c>
      <c r="G1416">
        <f t="shared" si="182"/>
        <v>1.3770000000000095</v>
      </c>
      <c r="H1416">
        <f t="shared" si="183"/>
        <v>4</v>
      </c>
      <c r="I1416">
        <f t="shared" si="184"/>
        <v>2.2291363548386869</v>
      </c>
      <c r="J1416">
        <f t="shared" si="188"/>
        <v>2.1439599492114354</v>
      </c>
    </row>
    <row r="1417" spans="1:10" x14ac:dyDescent="0.2">
      <c r="A1417">
        <v>241</v>
      </c>
      <c r="B1417">
        <v>95</v>
      </c>
      <c r="C1417">
        <f t="shared" si="185"/>
        <v>95.597999999999985</v>
      </c>
      <c r="D1417">
        <f t="shared" si="189"/>
        <v>94</v>
      </c>
      <c r="E1417">
        <f t="shared" si="186"/>
        <v>95.393333616656861</v>
      </c>
      <c r="F1417">
        <f t="shared" si="187"/>
        <v>94.665419888769875</v>
      </c>
      <c r="G1417">
        <f t="shared" si="182"/>
        <v>0.59799999999998477</v>
      </c>
      <c r="H1417">
        <f t="shared" si="183"/>
        <v>1</v>
      </c>
      <c r="I1417">
        <f t="shared" si="184"/>
        <v>0.39333361665686084</v>
      </c>
      <c r="J1417">
        <f t="shared" si="188"/>
        <v>0.33458011123012454</v>
      </c>
    </row>
    <row r="1418" spans="1:10" x14ac:dyDescent="0.2">
      <c r="A1418">
        <v>219</v>
      </c>
      <c r="B1418">
        <v>90</v>
      </c>
      <c r="C1418">
        <f t="shared" si="185"/>
        <v>91.087999999999994</v>
      </c>
      <c r="D1418">
        <f t="shared" si="189"/>
        <v>94</v>
      </c>
      <c r="E1418">
        <f t="shared" si="186"/>
        <v>93.290163703443966</v>
      </c>
      <c r="F1418">
        <f t="shared" si="187"/>
        <v>89.599924903703609</v>
      </c>
      <c r="G1418">
        <f t="shared" si="182"/>
        <v>1.0879999999999939</v>
      </c>
      <c r="H1418">
        <f t="shared" si="183"/>
        <v>4</v>
      </c>
      <c r="I1418">
        <f t="shared" si="184"/>
        <v>3.2901637034439659</v>
      </c>
      <c r="J1418">
        <f t="shared" si="188"/>
        <v>0.4000750962963906</v>
      </c>
    </row>
    <row r="1419" spans="1:10" x14ac:dyDescent="0.2">
      <c r="A1419">
        <v>252</v>
      </c>
      <c r="B1419">
        <v>90</v>
      </c>
      <c r="C1419">
        <f t="shared" si="185"/>
        <v>97.852999999999994</v>
      </c>
      <c r="D1419">
        <f t="shared" si="189"/>
        <v>94</v>
      </c>
      <c r="E1419">
        <f t="shared" si="186"/>
        <v>96.182582441817857</v>
      </c>
      <c r="F1419">
        <f t="shared" si="187"/>
        <v>97.30456724346854</v>
      </c>
      <c r="G1419">
        <f t="shared" si="182"/>
        <v>7.8529999999999944</v>
      </c>
      <c r="H1419">
        <f t="shared" si="183"/>
        <v>4</v>
      </c>
      <c r="I1419">
        <f t="shared" si="184"/>
        <v>6.182582441817857</v>
      </c>
      <c r="J1419">
        <f t="shared" si="188"/>
        <v>7.30456724346854</v>
      </c>
    </row>
    <row r="1420" spans="1:10" x14ac:dyDescent="0.2">
      <c r="A1420">
        <v>252</v>
      </c>
      <c r="B1420">
        <v>98</v>
      </c>
      <c r="C1420">
        <f t="shared" si="185"/>
        <v>97.852999999999994</v>
      </c>
      <c r="D1420">
        <f t="shared" si="189"/>
        <v>94</v>
      </c>
      <c r="E1420">
        <f t="shared" si="186"/>
        <v>96.182582441817857</v>
      </c>
      <c r="F1420">
        <f t="shared" si="187"/>
        <v>97.30456724346854</v>
      </c>
      <c r="G1420">
        <f t="shared" si="182"/>
        <v>0.14700000000000557</v>
      </c>
      <c r="H1420">
        <f t="shared" si="183"/>
        <v>4</v>
      </c>
      <c r="I1420">
        <f t="shared" si="184"/>
        <v>1.817417558182143</v>
      </c>
      <c r="J1420">
        <f t="shared" si="188"/>
        <v>0.69543275653145997</v>
      </c>
    </row>
    <row r="1421" spans="1:10" x14ac:dyDescent="0.2">
      <c r="A1421">
        <v>214</v>
      </c>
      <c r="B1421">
        <v>92</v>
      </c>
      <c r="C1421">
        <f t="shared" si="185"/>
        <v>90.062999999999988</v>
      </c>
      <c r="D1421">
        <f t="shared" si="189"/>
        <v>94</v>
      </c>
      <c r="E1421">
        <f t="shared" si="186"/>
        <v>92.694650353885606</v>
      </c>
      <c r="F1421">
        <f t="shared" si="187"/>
        <v>88.487011444633225</v>
      </c>
      <c r="G1421">
        <f t="shared" si="182"/>
        <v>1.9370000000000118</v>
      </c>
      <c r="H1421">
        <f t="shared" si="183"/>
        <v>2</v>
      </c>
      <c r="I1421">
        <f t="shared" si="184"/>
        <v>0.69465035388560636</v>
      </c>
      <c r="J1421">
        <f t="shared" si="188"/>
        <v>3.5129885553667748</v>
      </c>
    </row>
    <row r="1422" spans="1:10" x14ac:dyDescent="0.2">
      <c r="A1422">
        <v>251</v>
      </c>
      <c r="B1422">
        <v>94</v>
      </c>
      <c r="C1422">
        <f t="shared" si="185"/>
        <v>97.647999999999996</v>
      </c>
      <c r="D1422">
        <f t="shared" si="189"/>
        <v>94</v>
      </c>
      <c r="E1422">
        <f t="shared" si="186"/>
        <v>96.116929796654333</v>
      </c>
      <c r="F1422">
        <f t="shared" si="187"/>
        <v>97.061634808302372</v>
      </c>
      <c r="G1422">
        <f t="shared" si="182"/>
        <v>3.6479999999999961</v>
      </c>
      <c r="H1422">
        <f t="shared" si="183"/>
        <v>0</v>
      </c>
      <c r="I1422">
        <f t="shared" si="184"/>
        <v>2.1169297966543326</v>
      </c>
      <c r="J1422">
        <f t="shared" si="188"/>
        <v>3.0616348083023723</v>
      </c>
    </row>
    <row r="1423" spans="1:10" x14ac:dyDescent="0.2">
      <c r="A1423">
        <v>263</v>
      </c>
      <c r="B1423">
        <v>98</v>
      </c>
      <c r="C1423">
        <f t="shared" si="185"/>
        <v>100.108</v>
      </c>
      <c r="D1423">
        <f t="shared" si="189"/>
        <v>94</v>
      </c>
      <c r="E1423">
        <f t="shared" si="186"/>
        <v>96.833246894743979</v>
      </c>
      <c r="F1423">
        <f t="shared" si="187"/>
        <v>100.0172905540759</v>
      </c>
      <c r="G1423">
        <f t="shared" si="182"/>
        <v>2.1080000000000041</v>
      </c>
      <c r="H1423">
        <f t="shared" si="183"/>
        <v>4</v>
      </c>
      <c r="I1423">
        <f t="shared" si="184"/>
        <v>1.1667531052560207</v>
      </c>
      <c r="J1423">
        <f t="shared" si="188"/>
        <v>2.017290554075899</v>
      </c>
    </row>
    <row r="1424" spans="1:10" x14ac:dyDescent="0.2">
      <c r="A1424">
        <v>228</v>
      </c>
      <c r="B1424">
        <v>95</v>
      </c>
      <c r="C1424">
        <f t="shared" si="185"/>
        <v>92.932999999999993</v>
      </c>
      <c r="D1424">
        <f t="shared" si="189"/>
        <v>94</v>
      </c>
      <c r="E1424">
        <f t="shared" si="186"/>
        <v>94.245660455607009</v>
      </c>
      <c r="F1424">
        <f t="shared" si="187"/>
        <v>91.638560472529605</v>
      </c>
      <c r="G1424">
        <f t="shared" si="182"/>
        <v>2.0670000000000073</v>
      </c>
      <c r="H1424">
        <f t="shared" si="183"/>
        <v>1</v>
      </c>
      <c r="I1424">
        <f t="shared" si="184"/>
        <v>0.754339544392991</v>
      </c>
      <c r="J1424">
        <f t="shared" si="188"/>
        <v>3.3614395274703952</v>
      </c>
    </row>
    <row r="1425" spans="1:10" x14ac:dyDescent="0.2">
      <c r="A1425">
        <v>243</v>
      </c>
      <c r="B1425">
        <v>100</v>
      </c>
      <c r="C1425">
        <f t="shared" si="185"/>
        <v>96.007999999999996</v>
      </c>
      <c r="D1425">
        <f t="shared" si="189"/>
        <v>94</v>
      </c>
      <c r="E1425">
        <f t="shared" si="186"/>
        <v>95.548282086552888</v>
      </c>
      <c r="F1425">
        <f t="shared" si="187"/>
        <v>95.139882958066437</v>
      </c>
      <c r="G1425">
        <f t="shared" si="182"/>
        <v>3.9920000000000044</v>
      </c>
      <c r="H1425">
        <f t="shared" si="183"/>
        <v>6</v>
      </c>
      <c r="I1425">
        <f t="shared" si="184"/>
        <v>4.4517179134471121</v>
      </c>
      <c r="J1425">
        <f t="shared" si="188"/>
        <v>4.8601170419335631</v>
      </c>
    </row>
    <row r="1426" spans="1:10" x14ac:dyDescent="0.2">
      <c r="A1426">
        <v>246</v>
      </c>
      <c r="B1426">
        <v>89</v>
      </c>
      <c r="C1426">
        <f t="shared" si="185"/>
        <v>96.62299999999999</v>
      </c>
      <c r="D1426">
        <f t="shared" si="189"/>
        <v>94</v>
      </c>
      <c r="E1426">
        <f t="shared" si="186"/>
        <v>95.770863645161313</v>
      </c>
      <c r="F1426">
        <f t="shared" si="187"/>
        <v>95.856040050788565</v>
      </c>
      <c r="G1426">
        <f t="shared" si="182"/>
        <v>7.6229999999999905</v>
      </c>
      <c r="H1426">
        <f t="shared" si="183"/>
        <v>5</v>
      </c>
      <c r="I1426">
        <f t="shared" si="184"/>
        <v>6.7708636451613131</v>
      </c>
      <c r="J1426">
        <f t="shared" si="188"/>
        <v>6.8560400507885646</v>
      </c>
    </row>
    <row r="1427" spans="1:10" x14ac:dyDescent="0.2">
      <c r="A1427">
        <v>237</v>
      </c>
      <c r="B1427">
        <v>86</v>
      </c>
      <c r="C1427">
        <f t="shared" si="185"/>
        <v>94.777999999999992</v>
      </c>
      <c r="D1427">
        <f t="shared" si="189"/>
        <v>94</v>
      </c>
      <c r="E1427">
        <f t="shared" si="186"/>
        <v>95.066936631850965</v>
      </c>
      <c r="F1427">
        <f t="shared" si="187"/>
        <v>93.72358039923256</v>
      </c>
      <c r="G1427">
        <f t="shared" si="182"/>
        <v>8.7779999999999916</v>
      </c>
      <c r="H1427">
        <f t="shared" si="183"/>
        <v>8</v>
      </c>
      <c r="I1427">
        <f t="shared" si="184"/>
        <v>9.0669366318509645</v>
      </c>
      <c r="J1427">
        <f t="shared" si="188"/>
        <v>7.72358039923256</v>
      </c>
    </row>
    <row r="1428" spans="1:10" x14ac:dyDescent="0.2">
      <c r="A1428">
        <v>251</v>
      </c>
      <c r="B1428">
        <v>96</v>
      </c>
      <c r="C1428">
        <f t="shared" si="185"/>
        <v>97.647999999999996</v>
      </c>
      <c r="D1428">
        <f t="shared" si="189"/>
        <v>94</v>
      </c>
      <c r="E1428">
        <f t="shared" si="186"/>
        <v>96.116929796654333</v>
      </c>
      <c r="F1428">
        <f t="shared" si="187"/>
        <v>97.061634808302372</v>
      </c>
      <c r="G1428">
        <f t="shared" si="182"/>
        <v>1.6479999999999961</v>
      </c>
      <c r="H1428">
        <f t="shared" si="183"/>
        <v>2</v>
      </c>
      <c r="I1428">
        <f t="shared" si="184"/>
        <v>0.11692979665433256</v>
      </c>
      <c r="J1428">
        <f t="shared" si="188"/>
        <v>1.0616348083023723</v>
      </c>
    </row>
    <row r="1429" spans="1:10" x14ac:dyDescent="0.2">
      <c r="A1429">
        <v>244</v>
      </c>
      <c r="B1429">
        <v>92</v>
      </c>
      <c r="C1429">
        <f t="shared" si="185"/>
        <v>96.212999999999994</v>
      </c>
      <c r="D1429">
        <f t="shared" si="189"/>
        <v>94</v>
      </c>
      <c r="E1429">
        <f t="shared" si="186"/>
        <v>95.623767567367295</v>
      </c>
      <c r="F1429">
        <f t="shared" si="187"/>
        <v>95.378005502510248</v>
      </c>
      <c r="G1429">
        <f t="shared" si="182"/>
        <v>4.2129999999999939</v>
      </c>
      <c r="H1429">
        <f t="shared" si="183"/>
        <v>2</v>
      </c>
      <c r="I1429">
        <f t="shared" si="184"/>
        <v>3.6237675673672953</v>
      </c>
      <c r="J1429">
        <f t="shared" si="188"/>
        <v>3.3780055025102484</v>
      </c>
    </row>
    <row r="1430" spans="1:10" x14ac:dyDescent="0.2">
      <c r="A1430">
        <v>237</v>
      </c>
      <c r="B1430">
        <v>99</v>
      </c>
      <c r="C1430">
        <f t="shared" si="185"/>
        <v>94.777999999999992</v>
      </c>
      <c r="D1430">
        <f t="shared" si="189"/>
        <v>94</v>
      </c>
      <c r="E1430">
        <f t="shared" si="186"/>
        <v>95.066936631850965</v>
      </c>
      <c r="F1430">
        <f t="shared" si="187"/>
        <v>93.72358039923256</v>
      </c>
      <c r="G1430">
        <f t="shared" si="182"/>
        <v>4.2220000000000084</v>
      </c>
      <c r="H1430">
        <f t="shared" si="183"/>
        <v>5</v>
      </c>
      <c r="I1430">
        <f t="shared" si="184"/>
        <v>3.9330633681490355</v>
      </c>
      <c r="J1430">
        <f t="shared" si="188"/>
        <v>5.27641960076744</v>
      </c>
    </row>
    <row r="1431" spans="1:10" x14ac:dyDescent="0.2">
      <c r="A1431">
        <v>233</v>
      </c>
      <c r="B1431">
        <v>98</v>
      </c>
      <c r="C1431">
        <f t="shared" si="185"/>
        <v>93.957999999999998</v>
      </c>
      <c r="D1431">
        <f t="shared" si="189"/>
        <v>94</v>
      </c>
      <c r="E1431">
        <f t="shared" si="186"/>
        <v>94.717380291987425</v>
      </c>
      <c r="F1431">
        <f t="shared" si="187"/>
        <v>92.791111402374554</v>
      </c>
      <c r="G1431">
        <f t="shared" si="182"/>
        <v>4.0420000000000016</v>
      </c>
      <c r="H1431">
        <f t="shared" si="183"/>
        <v>4</v>
      </c>
      <c r="I1431">
        <f t="shared" si="184"/>
        <v>3.2826197080125752</v>
      </c>
      <c r="J1431">
        <f t="shared" si="188"/>
        <v>5.208888597625446</v>
      </c>
    </row>
    <row r="1432" spans="1:10" x14ac:dyDescent="0.2">
      <c r="A1432">
        <v>241</v>
      </c>
      <c r="B1432">
        <v>95</v>
      </c>
      <c r="C1432">
        <f t="shared" si="185"/>
        <v>95.597999999999985</v>
      </c>
      <c r="D1432">
        <f t="shared" si="189"/>
        <v>94</v>
      </c>
      <c r="E1432">
        <f t="shared" si="186"/>
        <v>95.393333616656861</v>
      </c>
      <c r="F1432">
        <f t="shared" si="187"/>
        <v>94.665419888769875</v>
      </c>
      <c r="G1432">
        <f t="shared" si="182"/>
        <v>0.59799999999998477</v>
      </c>
      <c r="H1432">
        <f t="shared" si="183"/>
        <v>1</v>
      </c>
      <c r="I1432">
        <f t="shared" si="184"/>
        <v>0.39333361665686084</v>
      </c>
      <c r="J1432">
        <f t="shared" si="188"/>
        <v>0.33458011123012454</v>
      </c>
    </row>
    <row r="1433" spans="1:10" x14ac:dyDescent="0.2">
      <c r="A1433">
        <v>240</v>
      </c>
      <c r="B1433">
        <v>96</v>
      </c>
      <c r="C1433">
        <f t="shared" si="185"/>
        <v>95.393000000000001</v>
      </c>
      <c r="D1433">
        <f t="shared" si="189"/>
        <v>94</v>
      </c>
      <c r="E1433">
        <f t="shared" si="186"/>
        <v>95.313828847933848</v>
      </c>
      <c r="F1433">
        <f t="shared" si="187"/>
        <v>94.429076399136264</v>
      </c>
      <c r="G1433">
        <f t="shared" si="182"/>
        <v>0.60699999999999932</v>
      </c>
      <c r="H1433">
        <f t="shared" si="183"/>
        <v>2</v>
      </c>
      <c r="I1433">
        <f t="shared" si="184"/>
        <v>0.68617115206615154</v>
      </c>
      <c r="J1433">
        <f t="shared" si="188"/>
        <v>1.5709236008637362</v>
      </c>
    </row>
    <row r="1434" spans="1:10" x14ac:dyDescent="0.2">
      <c r="A1434">
        <v>234</v>
      </c>
      <c r="B1434">
        <v>87</v>
      </c>
      <c r="C1434">
        <f t="shared" si="185"/>
        <v>94.162999999999997</v>
      </c>
      <c r="D1434">
        <f t="shared" si="189"/>
        <v>94</v>
      </c>
      <c r="E1434">
        <f t="shared" si="186"/>
        <v>94.807018536349844</v>
      </c>
      <c r="F1434">
        <f t="shared" si="187"/>
        <v>93.023355282248147</v>
      </c>
      <c r="G1434">
        <f t="shared" si="182"/>
        <v>7.1629999999999967</v>
      </c>
      <c r="H1434">
        <f t="shared" si="183"/>
        <v>7</v>
      </c>
      <c r="I1434">
        <f t="shared" si="184"/>
        <v>7.8070185363498439</v>
      </c>
      <c r="J1434">
        <f t="shared" si="188"/>
        <v>6.0233552822481471</v>
      </c>
    </row>
    <row r="1435" spans="1:10" x14ac:dyDescent="0.2">
      <c r="A1435">
        <v>223</v>
      </c>
      <c r="B1435">
        <v>92</v>
      </c>
      <c r="C1435">
        <f t="shared" si="185"/>
        <v>91.907999999999987</v>
      </c>
      <c r="D1435">
        <f t="shared" si="189"/>
        <v>94</v>
      </c>
      <c r="E1435">
        <f t="shared" si="186"/>
        <v>93.732540281174622</v>
      </c>
      <c r="F1435">
        <f t="shared" si="187"/>
        <v>90.500325285063525</v>
      </c>
      <c r="G1435">
        <f t="shared" si="182"/>
        <v>9.200000000001296E-2</v>
      </c>
      <c r="H1435">
        <f t="shared" si="183"/>
        <v>2</v>
      </c>
      <c r="I1435">
        <f t="shared" si="184"/>
        <v>1.7325402811746216</v>
      </c>
      <c r="J1435">
        <f t="shared" si="188"/>
        <v>1.4996747149364751</v>
      </c>
    </row>
    <row r="1436" spans="1:10" x14ac:dyDescent="0.2">
      <c r="A1436">
        <v>109</v>
      </c>
      <c r="B1436">
        <v>57</v>
      </c>
      <c r="C1436">
        <f t="shared" si="185"/>
        <v>68.537999999999997</v>
      </c>
      <c r="D1436">
        <f t="shared" si="189"/>
        <v>68</v>
      </c>
      <c r="E1436">
        <f t="shared" si="186"/>
        <v>64.160323857049249</v>
      </c>
      <c r="F1436">
        <f t="shared" si="187"/>
        <v>68.059545765945302</v>
      </c>
      <c r="G1436">
        <f t="shared" si="182"/>
        <v>11.537999999999997</v>
      </c>
      <c r="H1436">
        <f t="shared" si="183"/>
        <v>11</v>
      </c>
      <c r="I1436">
        <f t="shared" si="184"/>
        <v>7.1603238570492493</v>
      </c>
      <c r="J1436">
        <f t="shared" si="188"/>
        <v>11.059545765945302</v>
      </c>
    </row>
    <row r="1437" spans="1:10" x14ac:dyDescent="0.2">
      <c r="A1437">
        <v>261</v>
      </c>
      <c r="B1437">
        <v>94</v>
      </c>
      <c r="C1437">
        <f t="shared" si="185"/>
        <v>99.697999999999993</v>
      </c>
      <c r="D1437">
        <f t="shared" si="189"/>
        <v>94</v>
      </c>
      <c r="E1437">
        <f t="shared" si="186"/>
        <v>96.72417598148327</v>
      </c>
      <c r="F1437">
        <f t="shared" si="187"/>
        <v>99.518503828850157</v>
      </c>
      <c r="G1437">
        <f t="shared" si="182"/>
        <v>5.6979999999999933</v>
      </c>
      <c r="H1437">
        <f t="shared" si="183"/>
        <v>0</v>
      </c>
      <c r="I1437">
        <f t="shared" si="184"/>
        <v>2.7241759814832704</v>
      </c>
      <c r="J1437">
        <f t="shared" si="188"/>
        <v>5.5185038288501573</v>
      </c>
    </row>
    <row r="1438" spans="1:10" x14ac:dyDescent="0.2">
      <c r="A1438">
        <v>232</v>
      </c>
      <c r="B1438">
        <v>98</v>
      </c>
      <c r="C1438">
        <f t="shared" si="185"/>
        <v>93.752999999999986</v>
      </c>
      <c r="D1438">
        <f t="shared" si="189"/>
        <v>94</v>
      </c>
      <c r="E1438">
        <f t="shared" si="186"/>
        <v>94.626204588661665</v>
      </c>
      <c r="F1438">
        <f t="shared" si="187"/>
        <v>92.559447346993124</v>
      </c>
      <c r="G1438">
        <f t="shared" si="182"/>
        <v>4.2470000000000141</v>
      </c>
      <c r="H1438">
        <f t="shared" si="183"/>
        <v>4</v>
      </c>
      <c r="I1438">
        <f t="shared" si="184"/>
        <v>3.3737954113383353</v>
      </c>
      <c r="J1438">
        <f t="shared" si="188"/>
        <v>5.4405526530068755</v>
      </c>
    </row>
    <row r="1439" spans="1:10" x14ac:dyDescent="0.2">
      <c r="A1439">
        <v>232</v>
      </c>
      <c r="B1439">
        <v>92</v>
      </c>
      <c r="C1439">
        <f t="shared" si="185"/>
        <v>93.752999999999986</v>
      </c>
      <c r="D1439">
        <f t="shared" si="189"/>
        <v>94</v>
      </c>
      <c r="E1439">
        <f t="shared" si="186"/>
        <v>94.626204588661665</v>
      </c>
      <c r="F1439">
        <f t="shared" si="187"/>
        <v>92.559447346993124</v>
      </c>
      <c r="G1439">
        <f t="shared" si="182"/>
        <v>1.7529999999999859</v>
      </c>
      <c r="H1439">
        <f t="shared" si="183"/>
        <v>2</v>
      </c>
      <c r="I1439">
        <f t="shared" si="184"/>
        <v>2.6262045886616647</v>
      </c>
      <c r="J1439">
        <f t="shared" si="188"/>
        <v>0.55944734699312448</v>
      </c>
    </row>
    <row r="1440" spans="1:10" x14ac:dyDescent="0.2">
      <c r="A1440">
        <v>256</v>
      </c>
      <c r="B1440">
        <v>97</v>
      </c>
      <c r="C1440">
        <f t="shared" si="185"/>
        <v>98.673000000000002</v>
      </c>
      <c r="D1440">
        <f t="shared" si="189"/>
        <v>94</v>
      </c>
      <c r="E1440">
        <f t="shared" si="186"/>
        <v>96.433945967436586</v>
      </c>
      <c r="F1440">
        <f t="shared" si="187"/>
        <v>98.282392498882999</v>
      </c>
      <c r="G1440">
        <f t="shared" si="182"/>
        <v>1.6730000000000018</v>
      </c>
      <c r="H1440">
        <f t="shared" si="183"/>
        <v>3</v>
      </c>
      <c r="I1440">
        <f t="shared" si="184"/>
        <v>0.56605403256341447</v>
      </c>
      <c r="J1440">
        <f t="shared" si="188"/>
        <v>1.2823924988829987</v>
      </c>
    </row>
    <row r="1441" spans="1:10" x14ac:dyDescent="0.2">
      <c r="A1441">
        <v>115</v>
      </c>
      <c r="B1441">
        <v>66</v>
      </c>
      <c r="C1441">
        <f t="shared" si="185"/>
        <v>69.768000000000001</v>
      </c>
      <c r="D1441">
        <f t="shared" si="189"/>
        <v>68</v>
      </c>
      <c r="E1441">
        <f t="shared" si="186"/>
        <v>66.714139318500031</v>
      </c>
      <c r="F1441">
        <f t="shared" si="187"/>
        <v>69.088026628613775</v>
      </c>
      <c r="G1441">
        <f t="shared" si="182"/>
        <v>3.7680000000000007</v>
      </c>
      <c r="H1441">
        <f t="shared" si="183"/>
        <v>2</v>
      </c>
      <c r="I1441">
        <f t="shared" si="184"/>
        <v>0.7141393185000311</v>
      </c>
      <c r="J1441">
        <f t="shared" si="188"/>
        <v>3.0880266286137754</v>
      </c>
    </row>
    <row r="1442" spans="1:10" x14ac:dyDescent="0.2">
      <c r="A1442">
        <v>244</v>
      </c>
      <c r="B1442">
        <v>93</v>
      </c>
      <c r="C1442">
        <f t="shared" si="185"/>
        <v>96.212999999999994</v>
      </c>
      <c r="D1442">
        <f t="shared" si="189"/>
        <v>94</v>
      </c>
      <c r="E1442">
        <f t="shared" si="186"/>
        <v>95.623767567367295</v>
      </c>
      <c r="F1442">
        <f t="shared" si="187"/>
        <v>95.378005502510248</v>
      </c>
      <c r="G1442">
        <f t="shared" si="182"/>
        <v>3.2129999999999939</v>
      </c>
      <c r="H1442">
        <f t="shared" si="183"/>
        <v>1</v>
      </c>
      <c r="I1442">
        <f t="shared" si="184"/>
        <v>2.6237675673672953</v>
      </c>
      <c r="J1442">
        <f t="shared" si="188"/>
        <v>2.3780055025102484</v>
      </c>
    </row>
    <row r="1443" spans="1:10" x14ac:dyDescent="0.2">
      <c r="A1443">
        <v>233</v>
      </c>
      <c r="B1443">
        <v>97</v>
      </c>
      <c r="C1443">
        <f t="shared" si="185"/>
        <v>93.957999999999998</v>
      </c>
      <c r="D1443">
        <f t="shared" si="189"/>
        <v>94</v>
      </c>
      <c r="E1443">
        <f t="shared" si="186"/>
        <v>94.717380291987425</v>
      </c>
      <c r="F1443">
        <f t="shared" si="187"/>
        <v>92.791111402374554</v>
      </c>
      <c r="G1443">
        <f t="shared" si="182"/>
        <v>3.0420000000000016</v>
      </c>
      <c r="H1443">
        <f t="shared" si="183"/>
        <v>3</v>
      </c>
      <c r="I1443">
        <f t="shared" si="184"/>
        <v>2.2826197080125752</v>
      </c>
      <c r="J1443">
        <f t="shared" si="188"/>
        <v>4.208888597625446</v>
      </c>
    </row>
    <row r="1444" spans="1:10" x14ac:dyDescent="0.2">
      <c r="A1444">
        <v>236</v>
      </c>
      <c r="B1444">
        <v>97</v>
      </c>
      <c r="C1444">
        <f t="shared" si="185"/>
        <v>94.572999999999993</v>
      </c>
      <c r="D1444">
        <f t="shared" si="189"/>
        <v>94</v>
      </c>
      <c r="E1444">
        <f t="shared" si="186"/>
        <v>94.981774130840691</v>
      </c>
      <c r="F1444">
        <f t="shared" si="187"/>
        <v>93.489588324000252</v>
      </c>
      <c r="G1444">
        <f t="shared" si="182"/>
        <v>2.4270000000000067</v>
      </c>
      <c r="H1444">
        <f t="shared" si="183"/>
        <v>3</v>
      </c>
      <c r="I1444">
        <f t="shared" si="184"/>
        <v>2.0182258691593091</v>
      </c>
      <c r="J1444">
        <f t="shared" si="188"/>
        <v>3.5104116759997481</v>
      </c>
    </row>
    <row r="1445" spans="1:10" x14ac:dyDescent="0.2">
      <c r="A1445">
        <v>242</v>
      </c>
      <c r="B1445">
        <v>94</v>
      </c>
      <c r="C1445">
        <f t="shared" si="185"/>
        <v>95.802999999999997</v>
      </c>
      <c r="D1445">
        <f t="shared" si="189"/>
        <v>94</v>
      </c>
      <c r="E1445">
        <f t="shared" si="186"/>
        <v>95.471477692401052</v>
      </c>
      <c r="F1445">
        <f t="shared" si="187"/>
        <v>94.902354914900712</v>
      </c>
      <c r="G1445">
        <f t="shared" si="182"/>
        <v>1.8029999999999973</v>
      </c>
      <c r="H1445">
        <f t="shared" si="183"/>
        <v>0</v>
      </c>
      <c r="I1445">
        <f t="shared" si="184"/>
        <v>1.4714776924010522</v>
      </c>
      <c r="J1445">
        <f t="shared" si="188"/>
        <v>0.9023549149007124</v>
      </c>
    </row>
    <row r="1446" spans="1:10" x14ac:dyDescent="0.2">
      <c r="A1446">
        <v>258</v>
      </c>
      <c r="B1446">
        <v>94</v>
      </c>
      <c r="C1446">
        <f t="shared" si="185"/>
        <v>99.082999999999998</v>
      </c>
      <c r="D1446">
        <f t="shared" si="189"/>
        <v>94</v>
      </c>
      <c r="E1446">
        <f t="shared" si="186"/>
        <v>96.553130515926796</v>
      </c>
      <c r="F1446">
        <f t="shared" si="187"/>
        <v>98.774983834321247</v>
      </c>
      <c r="G1446">
        <f t="shared" si="182"/>
        <v>5.0829999999999984</v>
      </c>
      <c r="H1446">
        <f t="shared" si="183"/>
        <v>0</v>
      </c>
      <c r="I1446">
        <f t="shared" si="184"/>
        <v>2.5531305159267959</v>
      </c>
      <c r="J1446">
        <f t="shared" si="188"/>
        <v>4.7749838343212474</v>
      </c>
    </row>
    <row r="1447" spans="1:10" x14ac:dyDescent="0.2">
      <c r="A1447">
        <v>107</v>
      </c>
      <c r="B1447">
        <v>62</v>
      </c>
      <c r="C1447">
        <f t="shared" si="185"/>
        <v>68.128</v>
      </c>
      <c r="D1447">
        <f t="shared" si="189"/>
        <v>68</v>
      </c>
      <c r="E1447">
        <f t="shared" si="186"/>
        <v>63.289689957482956</v>
      </c>
      <c r="F1447">
        <f t="shared" si="187"/>
        <v>67.720132472854814</v>
      </c>
      <c r="G1447">
        <f t="shared" si="182"/>
        <v>6.1280000000000001</v>
      </c>
      <c r="H1447">
        <f t="shared" si="183"/>
        <v>6</v>
      </c>
      <c r="I1447">
        <f t="shared" si="184"/>
        <v>1.2896899574829561</v>
      </c>
      <c r="J1447">
        <f t="shared" si="188"/>
        <v>5.7201324728548144</v>
      </c>
    </row>
    <row r="1448" spans="1:10" x14ac:dyDescent="0.2">
      <c r="A1448">
        <v>265</v>
      </c>
      <c r="B1448">
        <v>115</v>
      </c>
      <c r="C1448">
        <f t="shared" si="185"/>
        <v>100.518</v>
      </c>
      <c r="D1448">
        <f t="shared" si="189"/>
        <v>94</v>
      </c>
      <c r="E1448">
        <f t="shared" si="186"/>
        <v>96.93850135674333</v>
      </c>
      <c r="F1448">
        <f t="shared" si="187"/>
        <v>100.51857719828845</v>
      </c>
      <c r="G1448">
        <f t="shared" si="182"/>
        <v>14.481999999999999</v>
      </c>
      <c r="H1448">
        <f t="shared" si="183"/>
        <v>21</v>
      </c>
      <c r="I1448">
        <f t="shared" si="184"/>
        <v>18.06149864325667</v>
      </c>
      <c r="J1448">
        <f t="shared" si="188"/>
        <v>14.481422801711545</v>
      </c>
    </row>
    <row r="1449" spans="1:10" x14ac:dyDescent="0.2">
      <c r="A1449">
        <v>272</v>
      </c>
      <c r="B1449">
        <v>109</v>
      </c>
      <c r="C1449">
        <f t="shared" si="185"/>
        <v>101.953</v>
      </c>
      <c r="D1449">
        <f t="shared" si="189"/>
        <v>94</v>
      </c>
      <c r="E1449">
        <f t="shared" si="186"/>
        <v>97.278616476070482</v>
      </c>
      <c r="F1449">
        <f t="shared" si="187"/>
        <v>102.29294877856974</v>
      </c>
      <c r="G1449">
        <f t="shared" si="182"/>
        <v>7.046999999999997</v>
      </c>
      <c r="H1449">
        <f t="shared" si="183"/>
        <v>15</v>
      </c>
      <c r="I1449">
        <f t="shared" si="184"/>
        <v>11.721383523929518</v>
      </c>
      <c r="J1449">
        <f t="shared" si="188"/>
        <v>6.7070512214302624</v>
      </c>
    </row>
    <row r="1450" spans="1:10" x14ac:dyDescent="0.2">
      <c r="A1450">
        <v>255</v>
      </c>
      <c r="B1450">
        <v>112</v>
      </c>
      <c r="C1450">
        <f t="shared" si="185"/>
        <v>98.467999999999989</v>
      </c>
      <c r="D1450">
        <f t="shared" si="189"/>
        <v>94</v>
      </c>
      <c r="E1450">
        <f t="shared" si="186"/>
        <v>96.372755928658734</v>
      </c>
      <c r="F1450">
        <f t="shared" si="187"/>
        <v>98.037018806567318</v>
      </c>
      <c r="G1450">
        <f t="shared" si="182"/>
        <v>13.532000000000011</v>
      </c>
      <c r="H1450">
        <f t="shared" si="183"/>
        <v>18</v>
      </c>
      <c r="I1450">
        <f t="shared" si="184"/>
        <v>15.627244071341266</v>
      </c>
      <c r="J1450">
        <f t="shared" si="188"/>
        <v>13.962981193432682</v>
      </c>
    </row>
    <row r="1451" spans="1:10" x14ac:dyDescent="0.2">
      <c r="A1451">
        <v>93</v>
      </c>
      <c r="B1451">
        <v>59</v>
      </c>
      <c r="C1451">
        <f t="shared" si="185"/>
        <v>65.257999999999996</v>
      </c>
      <c r="D1451">
        <f t="shared" si="189"/>
        <v>68</v>
      </c>
      <c r="E1451">
        <f t="shared" si="186"/>
        <v>56.975516883789396</v>
      </c>
      <c r="F1451">
        <f t="shared" si="187"/>
        <v>65.391164006269008</v>
      </c>
      <c r="G1451">
        <f t="shared" si="182"/>
        <v>6.2579999999999956</v>
      </c>
      <c r="H1451">
        <f t="shared" si="183"/>
        <v>9</v>
      </c>
      <c r="I1451">
        <f t="shared" si="184"/>
        <v>2.0244831162106038</v>
      </c>
      <c r="J1451">
        <f t="shared" si="188"/>
        <v>6.3911640062690083</v>
      </c>
    </row>
    <row r="1452" spans="1:10" x14ac:dyDescent="0.2">
      <c r="A1452">
        <v>278</v>
      </c>
      <c r="B1452">
        <v>104</v>
      </c>
      <c r="C1452">
        <f t="shared" si="185"/>
        <v>103.18299999999999</v>
      </c>
      <c r="D1452">
        <f t="shared" si="189"/>
        <v>94</v>
      </c>
      <c r="E1452">
        <f t="shared" si="186"/>
        <v>97.537960267645389</v>
      </c>
      <c r="F1452">
        <f t="shared" si="187"/>
        <v>103.83874722639493</v>
      </c>
      <c r="G1452">
        <f t="shared" si="182"/>
        <v>0.81700000000000728</v>
      </c>
      <c r="H1452">
        <f t="shared" si="183"/>
        <v>10</v>
      </c>
      <c r="I1452">
        <f t="shared" si="184"/>
        <v>6.4620397323546115</v>
      </c>
      <c r="J1452">
        <f t="shared" si="188"/>
        <v>0.16125277360507084</v>
      </c>
    </row>
    <row r="1453" spans="1:10" x14ac:dyDescent="0.2">
      <c r="A1453">
        <v>105</v>
      </c>
      <c r="B1453">
        <v>74</v>
      </c>
      <c r="C1453">
        <f t="shared" si="185"/>
        <v>67.717999999999989</v>
      </c>
      <c r="D1453">
        <f t="shared" si="189"/>
        <v>68</v>
      </c>
      <c r="E1453">
        <f t="shared" si="186"/>
        <v>62.410153246275286</v>
      </c>
      <c r="F1453">
        <f t="shared" si="187"/>
        <v>67.38241183554436</v>
      </c>
      <c r="G1453">
        <f t="shared" si="182"/>
        <v>6.2820000000000107</v>
      </c>
      <c r="H1453">
        <f t="shared" si="183"/>
        <v>6</v>
      </c>
      <c r="I1453">
        <f t="shared" si="184"/>
        <v>11.589846753724714</v>
      </c>
      <c r="J1453">
        <f t="shared" si="188"/>
        <v>6.6175881644556398</v>
      </c>
    </row>
    <row r="1454" spans="1:10" x14ac:dyDescent="0.2">
      <c r="A1454">
        <v>275</v>
      </c>
      <c r="B1454">
        <v>105</v>
      </c>
      <c r="C1454">
        <f t="shared" si="185"/>
        <v>102.568</v>
      </c>
      <c r="D1454">
        <f t="shared" si="189"/>
        <v>94</v>
      </c>
      <c r="E1454">
        <f t="shared" si="186"/>
        <v>97.411794086590419</v>
      </c>
      <c r="F1454">
        <f t="shared" si="187"/>
        <v>103.06294994449007</v>
      </c>
      <c r="G1454">
        <f t="shared" si="182"/>
        <v>2.4320000000000022</v>
      </c>
      <c r="H1454">
        <f t="shared" si="183"/>
        <v>11</v>
      </c>
      <c r="I1454">
        <f t="shared" si="184"/>
        <v>7.5882059134095812</v>
      </c>
      <c r="J1454">
        <f t="shared" si="188"/>
        <v>1.9370500555099284</v>
      </c>
    </row>
    <row r="1455" spans="1:10" x14ac:dyDescent="0.2">
      <c r="A1455">
        <v>240</v>
      </c>
      <c r="B1455">
        <v>86</v>
      </c>
      <c r="C1455">
        <f t="shared" si="185"/>
        <v>95.393000000000001</v>
      </c>
      <c r="D1455">
        <f t="shared" si="189"/>
        <v>94</v>
      </c>
      <c r="E1455">
        <f t="shared" si="186"/>
        <v>95.313828847933848</v>
      </c>
      <c r="F1455">
        <f t="shared" si="187"/>
        <v>94.429076399136264</v>
      </c>
      <c r="G1455">
        <f t="shared" si="182"/>
        <v>9.3930000000000007</v>
      </c>
      <c r="H1455">
        <f t="shared" si="183"/>
        <v>8</v>
      </c>
      <c r="I1455">
        <f t="shared" si="184"/>
        <v>9.3138288479338485</v>
      </c>
      <c r="J1455">
        <f t="shared" si="188"/>
        <v>8.4290763991362638</v>
      </c>
    </row>
    <row r="1456" spans="1:10" x14ac:dyDescent="0.2">
      <c r="A1456">
        <v>253</v>
      </c>
      <c r="B1456">
        <v>96</v>
      </c>
      <c r="C1456">
        <f t="shared" si="185"/>
        <v>98.057999999999993</v>
      </c>
      <c r="D1456">
        <f t="shared" si="189"/>
        <v>94</v>
      </c>
      <c r="E1456">
        <f t="shared" si="186"/>
        <v>96.247092154513581</v>
      </c>
      <c r="F1456">
        <f t="shared" si="187"/>
        <v>97.548107706391235</v>
      </c>
      <c r="G1456">
        <f t="shared" si="182"/>
        <v>2.0579999999999927</v>
      </c>
      <c r="H1456">
        <f t="shared" si="183"/>
        <v>2</v>
      </c>
      <c r="I1456">
        <f t="shared" si="184"/>
        <v>0.24709215451358091</v>
      </c>
      <c r="J1456">
        <f t="shared" si="188"/>
        <v>1.5481077063912352</v>
      </c>
    </row>
    <row r="1457" spans="1:10" x14ac:dyDescent="0.2">
      <c r="A1457">
        <v>228</v>
      </c>
      <c r="B1457">
        <v>101</v>
      </c>
      <c r="C1457">
        <f t="shared" si="185"/>
        <v>92.932999999999993</v>
      </c>
      <c r="D1457">
        <f t="shared" si="189"/>
        <v>94</v>
      </c>
      <c r="E1457">
        <f t="shared" si="186"/>
        <v>94.245660455607009</v>
      </c>
      <c r="F1457">
        <f t="shared" si="187"/>
        <v>91.638560472529605</v>
      </c>
      <c r="G1457">
        <f t="shared" si="182"/>
        <v>8.0670000000000073</v>
      </c>
      <c r="H1457">
        <f t="shared" si="183"/>
        <v>7</v>
      </c>
      <c r="I1457">
        <f t="shared" si="184"/>
        <v>6.754339544392991</v>
      </c>
      <c r="J1457">
        <f t="shared" si="188"/>
        <v>9.3614395274703952</v>
      </c>
    </row>
    <row r="1458" spans="1:10" x14ac:dyDescent="0.2">
      <c r="A1458">
        <v>237</v>
      </c>
      <c r="B1458">
        <v>96</v>
      </c>
      <c r="C1458">
        <f t="shared" si="185"/>
        <v>94.777999999999992</v>
      </c>
      <c r="D1458">
        <f t="shared" si="189"/>
        <v>94</v>
      </c>
      <c r="E1458">
        <f t="shared" si="186"/>
        <v>95.066936631850965</v>
      </c>
      <c r="F1458">
        <f t="shared" si="187"/>
        <v>93.72358039923256</v>
      </c>
      <c r="G1458">
        <f t="shared" si="182"/>
        <v>1.2220000000000084</v>
      </c>
      <c r="H1458">
        <f t="shared" si="183"/>
        <v>2</v>
      </c>
      <c r="I1458">
        <f t="shared" si="184"/>
        <v>0.93306336814903545</v>
      </c>
      <c r="J1458">
        <f t="shared" si="188"/>
        <v>2.27641960076744</v>
      </c>
    </row>
    <row r="1459" spans="1:10" x14ac:dyDescent="0.2">
      <c r="A1459">
        <v>262</v>
      </c>
      <c r="B1459">
        <v>98</v>
      </c>
      <c r="C1459">
        <f t="shared" si="185"/>
        <v>99.902999999999992</v>
      </c>
      <c r="D1459">
        <f t="shared" si="189"/>
        <v>94</v>
      </c>
      <c r="E1459">
        <f t="shared" si="186"/>
        <v>96.779196473864189</v>
      </c>
      <c r="F1459">
        <f t="shared" si="187"/>
        <v>99.767585482244797</v>
      </c>
      <c r="G1459">
        <f t="shared" si="182"/>
        <v>1.9029999999999916</v>
      </c>
      <c r="H1459">
        <f t="shared" si="183"/>
        <v>4</v>
      </c>
      <c r="I1459">
        <f t="shared" si="184"/>
        <v>1.2208035261358106</v>
      </c>
      <c r="J1459">
        <f t="shared" si="188"/>
        <v>1.7675854822447974</v>
      </c>
    </row>
    <row r="1460" spans="1:10" x14ac:dyDescent="0.2">
      <c r="A1460">
        <v>101</v>
      </c>
      <c r="B1460">
        <v>63</v>
      </c>
      <c r="C1460">
        <f t="shared" si="185"/>
        <v>66.897999999999996</v>
      </c>
      <c r="D1460">
        <f t="shared" si="189"/>
        <v>68</v>
      </c>
      <c r="E1460">
        <f t="shared" si="186"/>
        <v>60.626399055606932</v>
      </c>
      <c r="F1460">
        <f t="shared" si="187"/>
        <v>66.71201480522906</v>
      </c>
      <c r="G1460">
        <f t="shared" si="182"/>
        <v>3.8979999999999961</v>
      </c>
      <c r="H1460">
        <f t="shared" si="183"/>
        <v>5</v>
      </c>
      <c r="I1460">
        <f t="shared" si="184"/>
        <v>2.3736009443930683</v>
      </c>
      <c r="J1460">
        <f t="shared" si="188"/>
        <v>3.7120148052290602</v>
      </c>
    </row>
    <row r="1461" spans="1:10" x14ac:dyDescent="0.2">
      <c r="A1461">
        <v>120</v>
      </c>
      <c r="B1461">
        <v>79</v>
      </c>
      <c r="C1461">
        <f t="shared" si="185"/>
        <v>70.792999999999992</v>
      </c>
      <c r="D1461">
        <f t="shared" si="189"/>
        <v>68</v>
      </c>
      <c r="E1461">
        <f t="shared" si="186"/>
        <v>68.769483750154052</v>
      </c>
      <c r="F1461">
        <f t="shared" si="187"/>
        <v>69.956956355590791</v>
      </c>
      <c r="G1461">
        <f t="shared" si="182"/>
        <v>8.2070000000000078</v>
      </c>
      <c r="H1461">
        <f t="shared" si="183"/>
        <v>11</v>
      </c>
      <c r="I1461">
        <f t="shared" si="184"/>
        <v>10.230516249845948</v>
      </c>
      <c r="J1461">
        <f t="shared" si="188"/>
        <v>9.0430436444092095</v>
      </c>
    </row>
    <row r="1462" spans="1:10" x14ac:dyDescent="0.2">
      <c r="A1462">
        <v>251</v>
      </c>
      <c r="B1462">
        <v>98</v>
      </c>
      <c r="C1462">
        <f t="shared" si="185"/>
        <v>97.647999999999996</v>
      </c>
      <c r="D1462">
        <f t="shared" si="189"/>
        <v>94</v>
      </c>
      <c r="E1462">
        <f t="shared" si="186"/>
        <v>96.116929796654333</v>
      </c>
      <c r="F1462">
        <f t="shared" si="187"/>
        <v>97.061634808302372</v>
      </c>
      <c r="G1462">
        <f t="shared" si="182"/>
        <v>0.35200000000000387</v>
      </c>
      <c r="H1462">
        <f t="shared" si="183"/>
        <v>4</v>
      </c>
      <c r="I1462">
        <f t="shared" si="184"/>
        <v>1.8830702033456674</v>
      </c>
      <c r="J1462">
        <f t="shared" si="188"/>
        <v>0.93836519169762767</v>
      </c>
    </row>
    <row r="1463" spans="1:10" x14ac:dyDescent="0.2">
      <c r="A1463">
        <v>141</v>
      </c>
      <c r="B1463">
        <v>64</v>
      </c>
      <c r="C1463">
        <f t="shared" si="185"/>
        <v>75.097999999999999</v>
      </c>
      <c r="D1463">
        <f t="shared" si="189"/>
        <v>68</v>
      </c>
      <c r="E1463">
        <f t="shared" si="186"/>
        <v>76.564960702598015</v>
      </c>
      <c r="F1463">
        <f t="shared" si="187"/>
        <v>73.727414207688327</v>
      </c>
      <c r="G1463">
        <f t="shared" si="182"/>
        <v>11.097999999999999</v>
      </c>
      <c r="H1463">
        <f t="shared" si="183"/>
        <v>4</v>
      </c>
      <c r="I1463">
        <f t="shared" si="184"/>
        <v>12.564960702598015</v>
      </c>
      <c r="J1463">
        <f t="shared" si="188"/>
        <v>9.7274142076883265</v>
      </c>
    </row>
    <row r="1464" spans="1:10" x14ac:dyDescent="0.2">
      <c r="A1464">
        <v>232</v>
      </c>
      <c r="B1464">
        <v>83</v>
      </c>
      <c r="C1464">
        <f t="shared" si="185"/>
        <v>93.752999999999986</v>
      </c>
      <c r="D1464">
        <f t="shared" si="189"/>
        <v>94</v>
      </c>
      <c r="E1464">
        <f t="shared" si="186"/>
        <v>94.626204588661665</v>
      </c>
      <c r="F1464">
        <f t="shared" si="187"/>
        <v>92.559447346993124</v>
      </c>
      <c r="G1464">
        <f t="shared" si="182"/>
        <v>10.752999999999986</v>
      </c>
      <c r="H1464">
        <f t="shared" si="183"/>
        <v>11</v>
      </c>
      <c r="I1464">
        <f t="shared" si="184"/>
        <v>11.626204588661665</v>
      </c>
      <c r="J1464">
        <f t="shared" si="188"/>
        <v>9.5594473469931245</v>
      </c>
    </row>
    <row r="1465" spans="1:10" x14ac:dyDescent="0.2">
      <c r="A1465">
        <v>202</v>
      </c>
      <c r="B1465">
        <v>85</v>
      </c>
      <c r="C1465">
        <f t="shared" si="185"/>
        <v>87.602999999999994</v>
      </c>
      <c r="D1465">
        <f t="shared" si="189"/>
        <v>94</v>
      </c>
      <c r="E1465">
        <f t="shared" si="186"/>
        <v>91.05345751558427</v>
      </c>
      <c r="F1465">
        <f t="shared" si="187"/>
        <v>85.87209214064292</v>
      </c>
      <c r="G1465">
        <f t="shared" si="182"/>
        <v>2.6029999999999944</v>
      </c>
      <c r="H1465">
        <f t="shared" si="183"/>
        <v>9</v>
      </c>
      <c r="I1465">
        <f t="shared" si="184"/>
        <v>6.0534575155842703</v>
      </c>
      <c r="J1465">
        <f t="shared" si="188"/>
        <v>0.87209214064291984</v>
      </c>
    </row>
    <row r="1466" spans="1:10" x14ac:dyDescent="0.2">
      <c r="A1466">
        <v>251</v>
      </c>
      <c r="B1466">
        <v>108</v>
      </c>
      <c r="C1466">
        <f t="shared" si="185"/>
        <v>97.647999999999996</v>
      </c>
      <c r="D1466">
        <f t="shared" si="189"/>
        <v>94</v>
      </c>
      <c r="E1466">
        <f t="shared" si="186"/>
        <v>96.116929796654333</v>
      </c>
      <c r="F1466">
        <f t="shared" si="187"/>
        <v>97.061634808302372</v>
      </c>
      <c r="G1466">
        <f t="shared" si="182"/>
        <v>10.352000000000004</v>
      </c>
      <c r="H1466">
        <f t="shared" si="183"/>
        <v>14</v>
      </c>
      <c r="I1466">
        <f t="shared" si="184"/>
        <v>11.883070203345667</v>
      </c>
      <c r="J1466">
        <f t="shared" si="188"/>
        <v>10.938365191697628</v>
      </c>
    </row>
    <row r="1467" spans="1:10" x14ac:dyDescent="0.2">
      <c r="A1467">
        <v>232</v>
      </c>
      <c r="B1467">
        <v>90</v>
      </c>
      <c r="C1467">
        <f t="shared" si="185"/>
        <v>93.752999999999986</v>
      </c>
      <c r="D1467">
        <f t="shared" si="189"/>
        <v>94</v>
      </c>
      <c r="E1467">
        <f t="shared" si="186"/>
        <v>94.626204588661665</v>
      </c>
      <c r="F1467">
        <f t="shared" si="187"/>
        <v>92.559447346993124</v>
      </c>
      <c r="G1467">
        <f t="shared" si="182"/>
        <v>3.7529999999999859</v>
      </c>
      <c r="H1467">
        <f t="shared" si="183"/>
        <v>4</v>
      </c>
      <c r="I1467">
        <f t="shared" si="184"/>
        <v>4.6262045886616647</v>
      </c>
      <c r="J1467">
        <f t="shared" si="188"/>
        <v>2.5594473469931245</v>
      </c>
    </row>
    <row r="1468" spans="1:10" x14ac:dyDescent="0.2">
      <c r="A1468">
        <v>239</v>
      </c>
      <c r="B1468">
        <v>92</v>
      </c>
      <c r="C1468">
        <f t="shared" si="185"/>
        <v>95.187999999999988</v>
      </c>
      <c r="D1468">
        <f t="shared" si="189"/>
        <v>94</v>
      </c>
      <c r="E1468">
        <f t="shared" si="186"/>
        <v>95.232942132081575</v>
      </c>
      <c r="F1468">
        <f t="shared" si="187"/>
        <v>94.193322969158643</v>
      </c>
      <c r="G1468">
        <f t="shared" si="182"/>
        <v>3.1879999999999882</v>
      </c>
      <c r="H1468">
        <f t="shared" si="183"/>
        <v>2</v>
      </c>
      <c r="I1468">
        <f t="shared" si="184"/>
        <v>3.2329421320815754</v>
      </c>
      <c r="J1468">
        <f t="shared" si="188"/>
        <v>2.1933229691586433</v>
      </c>
    </row>
    <row r="1469" spans="1:10" x14ac:dyDescent="0.2">
      <c r="A1469">
        <v>244</v>
      </c>
      <c r="B1469">
        <v>94</v>
      </c>
      <c r="C1469">
        <f t="shared" si="185"/>
        <v>96.212999999999994</v>
      </c>
      <c r="D1469">
        <f t="shared" si="189"/>
        <v>94</v>
      </c>
      <c r="E1469">
        <f t="shared" si="186"/>
        <v>95.623767567367295</v>
      </c>
      <c r="F1469">
        <f t="shared" si="187"/>
        <v>95.378005502510248</v>
      </c>
      <c r="G1469">
        <f t="shared" si="182"/>
        <v>2.2129999999999939</v>
      </c>
      <c r="H1469">
        <f t="shared" si="183"/>
        <v>0</v>
      </c>
      <c r="I1469">
        <f t="shared" si="184"/>
        <v>1.6237675673672953</v>
      </c>
      <c r="J1469">
        <f t="shared" si="188"/>
        <v>1.3780055025102484</v>
      </c>
    </row>
    <row r="1470" spans="1:10" x14ac:dyDescent="0.2">
      <c r="A1470">
        <v>231</v>
      </c>
      <c r="B1470">
        <v>84</v>
      </c>
      <c r="C1470">
        <f t="shared" si="185"/>
        <v>93.548000000000002</v>
      </c>
      <c r="D1470">
        <f t="shared" si="189"/>
        <v>94</v>
      </c>
      <c r="E1470">
        <f t="shared" si="186"/>
        <v>94.533468263045208</v>
      </c>
      <c r="F1470">
        <f t="shared" si="187"/>
        <v>92.328361668503035</v>
      </c>
      <c r="G1470">
        <f t="shared" si="182"/>
        <v>9.5480000000000018</v>
      </c>
      <c r="H1470">
        <f t="shared" si="183"/>
        <v>10</v>
      </c>
      <c r="I1470">
        <f t="shared" si="184"/>
        <v>10.533468263045208</v>
      </c>
      <c r="J1470">
        <f t="shared" si="188"/>
        <v>8.3283616685030353</v>
      </c>
    </row>
    <row r="1471" spans="1:10" x14ac:dyDescent="0.2">
      <c r="A1471">
        <v>251</v>
      </c>
      <c r="B1471">
        <v>100</v>
      </c>
      <c r="C1471">
        <f t="shared" si="185"/>
        <v>97.647999999999996</v>
      </c>
      <c r="D1471">
        <f t="shared" si="189"/>
        <v>94</v>
      </c>
      <c r="E1471">
        <f t="shared" si="186"/>
        <v>96.116929796654333</v>
      </c>
      <c r="F1471">
        <f t="shared" si="187"/>
        <v>97.061634808302372</v>
      </c>
      <c r="G1471">
        <f t="shared" si="182"/>
        <v>2.3520000000000039</v>
      </c>
      <c r="H1471">
        <f t="shared" si="183"/>
        <v>6</v>
      </c>
      <c r="I1471">
        <f t="shared" si="184"/>
        <v>3.8830702033456674</v>
      </c>
      <c r="J1471">
        <f t="shared" si="188"/>
        <v>2.9383651916976277</v>
      </c>
    </row>
    <row r="1472" spans="1:10" x14ac:dyDescent="0.2">
      <c r="A1472">
        <v>236</v>
      </c>
      <c r="B1472">
        <v>94</v>
      </c>
      <c r="C1472">
        <f t="shared" si="185"/>
        <v>94.572999999999993</v>
      </c>
      <c r="D1472">
        <f t="shared" si="189"/>
        <v>94</v>
      </c>
      <c r="E1472">
        <f t="shared" si="186"/>
        <v>94.981774130840691</v>
      </c>
      <c r="F1472">
        <f t="shared" si="187"/>
        <v>93.489588324000252</v>
      </c>
      <c r="G1472">
        <f t="shared" si="182"/>
        <v>0.57299999999999329</v>
      </c>
      <c r="H1472">
        <f t="shared" si="183"/>
        <v>0</v>
      </c>
      <c r="I1472">
        <f t="shared" si="184"/>
        <v>0.98177413084069087</v>
      </c>
      <c r="J1472">
        <f t="shared" si="188"/>
        <v>0.51041167599974813</v>
      </c>
    </row>
    <row r="1473" spans="1:10" x14ac:dyDescent="0.2">
      <c r="A1473">
        <v>243</v>
      </c>
      <c r="B1473">
        <v>108</v>
      </c>
      <c r="C1473">
        <f t="shared" si="185"/>
        <v>96.007999999999996</v>
      </c>
      <c r="D1473">
        <f t="shared" si="189"/>
        <v>94</v>
      </c>
      <c r="E1473">
        <f t="shared" si="186"/>
        <v>95.548282086552888</v>
      </c>
      <c r="F1473">
        <f t="shared" si="187"/>
        <v>95.139882958066437</v>
      </c>
      <c r="G1473">
        <f t="shared" si="182"/>
        <v>11.992000000000004</v>
      </c>
      <c r="H1473">
        <f t="shared" si="183"/>
        <v>14</v>
      </c>
      <c r="I1473">
        <f t="shared" si="184"/>
        <v>12.451717913447112</v>
      </c>
      <c r="J1473">
        <f t="shared" si="188"/>
        <v>12.860117041933563</v>
      </c>
    </row>
    <row r="1474" spans="1:10" x14ac:dyDescent="0.2">
      <c r="A1474">
        <v>223</v>
      </c>
      <c r="B1474">
        <v>82</v>
      </c>
      <c r="C1474">
        <f t="shared" si="185"/>
        <v>91.907999999999987</v>
      </c>
      <c r="D1474">
        <f t="shared" si="189"/>
        <v>94</v>
      </c>
      <c r="E1474">
        <f t="shared" si="186"/>
        <v>93.732540281174622</v>
      </c>
      <c r="F1474">
        <f t="shared" si="187"/>
        <v>90.500325285063525</v>
      </c>
      <c r="G1474">
        <f t="shared" ref="G1474:G1537" si="190">ABS(B1474-C1474)</f>
        <v>9.907999999999987</v>
      </c>
      <c r="H1474">
        <f t="shared" ref="H1474:H1537" si="191" xml:space="preserve"> ABS(B1474 - D1474)</f>
        <v>12</v>
      </c>
      <c r="I1474">
        <f t="shared" ref="I1474:I1537" si="192" xml:space="preserve"> ABS(B1474 - E1474)</f>
        <v>11.732540281174622</v>
      </c>
      <c r="J1474">
        <f t="shared" si="188"/>
        <v>8.5003252850635249</v>
      </c>
    </row>
    <row r="1475" spans="1:10" x14ac:dyDescent="0.2">
      <c r="A1475">
        <v>255</v>
      </c>
      <c r="B1475">
        <v>94</v>
      </c>
      <c r="C1475">
        <f t="shared" ref="C1475:C1538" si="193">0.205*A1475 + 46.193</f>
        <v>98.467999999999989</v>
      </c>
      <c r="D1475">
        <f t="shared" si="189"/>
        <v>94</v>
      </c>
      <c r="E1475">
        <f t="shared" ref="E1475:E1538" si="194" xml:space="preserve"> 99.7507/ (1+ 4.35998 * POWER(2.71828, (-0.0189154 * A1475)))</f>
        <v>96.372755928658734</v>
      </c>
      <c r="F1475">
        <f t="shared" ref="F1475:F1538" si="195" xml:space="preserve"> 51.827 * POWER(2.718, 0.0025 * A1475)</f>
        <v>98.037018806567318</v>
      </c>
      <c r="G1475">
        <f t="shared" si="190"/>
        <v>4.4679999999999893</v>
      </c>
      <c r="H1475">
        <f t="shared" si="191"/>
        <v>0</v>
      </c>
      <c r="I1475">
        <f t="shared" si="192"/>
        <v>2.3727559286587336</v>
      </c>
      <c r="J1475">
        <f t="shared" ref="J1475:J1538" si="196" xml:space="preserve"> ABS(B1475 - F1475)</f>
        <v>4.0370188065673176</v>
      </c>
    </row>
    <row r="1476" spans="1:10" x14ac:dyDescent="0.2">
      <c r="A1476">
        <v>240</v>
      </c>
      <c r="B1476">
        <v>92</v>
      </c>
      <c r="C1476">
        <f t="shared" si="193"/>
        <v>95.393000000000001</v>
      </c>
      <c r="D1476">
        <f t="shared" ref="D1476:D1539" si="197">IF(A1476&gt;=180,94,68)</f>
        <v>94</v>
      </c>
      <c r="E1476">
        <f t="shared" si="194"/>
        <v>95.313828847933848</v>
      </c>
      <c r="F1476">
        <f t="shared" si="195"/>
        <v>94.429076399136264</v>
      </c>
      <c r="G1476">
        <f t="shared" si="190"/>
        <v>3.3930000000000007</v>
      </c>
      <c r="H1476">
        <f t="shared" si="191"/>
        <v>2</v>
      </c>
      <c r="I1476">
        <f t="shared" si="192"/>
        <v>3.3138288479338485</v>
      </c>
      <c r="J1476">
        <f t="shared" si="196"/>
        <v>2.4290763991362638</v>
      </c>
    </row>
    <row r="1477" spans="1:10" x14ac:dyDescent="0.2">
      <c r="A1477">
        <v>252</v>
      </c>
      <c r="B1477">
        <v>103</v>
      </c>
      <c r="C1477">
        <f t="shared" si="193"/>
        <v>97.852999999999994</v>
      </c>
      <c r="D1477">
        <f t="shared" si="197"/>
        <v>94</v>
      </c>
      <c r="E1477">
        <f t="shared" si="194"/>
        <v>96.182582441817857</v>
      </c>
      <c r="F1477">
        <f t="shared" si="195"/>
        <v>97.30456724346854</v>
      </c>
      <c r="G1477">
        <f t="shared" si="190"/>
        <v>5.1470000000000056</v>
      </c>
      <c r="H1477">
        <f t="shared" si="191"/>
        <v>9</v>
      </c>
      <c r="I1477">
        <f t="shared" si="192"/>
        <v>6.817417558182143</v>
      </c>
      <c r="J1477">
        <f t="shared" si="196"/>
        <v>5.69543275653146</v>
      </c>
    </row>
    <row r="1478" spans="1:10" x14ac:dyDescent="0.2">
      <c r="A1478">
        <v>233</v>
      </c>
      <c r="B1478">
        <v>96</v>
      </c>
      <c r="C1478">
        <f t="shared" si="193"/>
        <v>93.957999999999998</v>
      </c>
      <c r="D1478">
        <f t="shared" si="197"/>
        <v>94</v>
      </c>
      <c r="E1478">
        <f t="shared" si="194"/>
        <v>94.717380291987425</v>
      </c>
      <c r="F1478">
        <f t="shared" si="195"/>
        <v>92.791111402374554</v>
      </c>
      <c r="G1478">
        <f t="shared" si="190"/>
        <v>2.0420000000000016</v>
      </c>
      <c r="H1478">
        <f t="shared" si="191"/>
        <v>2</v>
      </c>
      <c r="I1478">
        <f t="shared" si="192"/>
        <v>1.2826197080125752</v>
      </c>
      <c r="J1478">
        <f t="shared" si="196"/>
        <v>3.208888597625446</v>
      </c>
    </row>
    <row r="1479" spans="1:10" x14ac:dyDescent="0.2">
      <c r="A1479">
        <v>232</v>
      </c>
      <c r="B1479">
        <v>79</v>
      </c>
      <c r="C1479">
        <f t="shared" si="193"/>
        <v>93.752999999999986</v>
      </c>
      <c r="D1479">
        <f t="shared" si="197"/>
        <v>94</v>
      </c>
      <c r="E1479">
        <f t="shared" si="194"/>
        <v>94.626204588661665</v>
      </c>
      <c r="F1479">
        <f t="shared" si="195"/>
        <v>92.559447346993124</v>
      </c>
      <c r="G1479">
        <f t="shared" si="190"/>
        <v>14.752999999999986</v>
      </c>
      <c r="H1479">
        <f t="shared" si="191"/>
        <v>15</v>
      </c>
      <c r="I1479">
        <f t="shared" si="192"/>
        <v>15.626204588661665</v>
      </c>
      <c r="J1479">
        <f t="shared" si="196"/>
        <v>13.559447346993124</v>
      </c>
    </row>
    <row r="1480" spans="1:10" x14ac:dyDescent="0.2">
      <c r="A1480">
        <v>120</v>
      </c>
      <c r="B1480">
        <v>70</v>
      </c>
      <c r="C1480">
        <f t="shared" si="193"/>
        <v>70.792999999999992</v>
      </c>
      <c r="D1480">
        <f t="shared" si="197"/>
        <v>68</v>
      </c>
      <c r="E1480">
        <f t="shared" si="194"/>
        <v>68.769483750154052</v>
      </c>
      <c r="F1480">
        <f t="shared" si="195"/>
        <v>69.956956355590791</v>
      </c>
      <c r="G1480">
        <f t="shared" si="190"/>
        <v>0.79299999999999216</v>
      </c>
      <c r="H1480">
        <f t="shared" si="191"/>
        <v>2</v>
      </c>
      <c r="I1480">
        <f t="shared" si="192"/>
        <v>1.2305162498459481</v>
      </c>
      <c r="J1480">
        <f t="shared" si="196"/>
        <v>4.3043644409209492E-2</v>
      </c>
    </row>
    <row r="1481" spans="1:10" x14ac:dyDescent="0.2">
      <c r="A1481">
        <v>269</v>
      </c>
      <c r="B1481">
        <v>99</v>
      </c>
      <c r="C1481">
        <f t="shared" si="193"/>
        <v>101.33799999999999</v>
      </c>
      <c r="D1481">
        <f t="shared" si="197"/>
        <v>94</v>
      </c>
      <c r="E1481">
        <f t="shared" si="194"/>
        <v>97.138059099386581</v>
      </c>
      <c r="F1481">
        <f t="shared" si="195"/>
        <v>101.52870042484659</v>
      </c>
      <c r="G1481">
        <f t="shared" si="190"/>
        <v>2.3379999999999939</v>
      </c>
      <c r="H1481">
        <f t="shared" si="191"/>
        <v>5</v>
      </c>
      <c r="I1481">
        <f t="shared" si="192"/>
        <v>1.8619409006134191</v>
      </c>
      <c r="J1481">
        <f t="shared" si="196"/>
        <v>2.5287004248465905</v>
      </c>
    </row>
    <row r="1482" spans="1:10" x14ac:dyDescent="0.2">
      <c r="A1482">
        <v>101</v>
      </c>
      <c r="B1482">
        <v>70</v>
      </c>
      <c r="C1482">
        <f t="shared" si="193"/>
        <v>66.897999999999996</v>
      </c>
      <c r="D1482">
        <f t="shared" si="197"/>
        <v>68</v>
      </c>
      <c r="E1482">
        <f t="shared" si="194"/>
        <v>60.626399055606932</v>
      </c>
      <c r="F1482">
        <f t="shared" si="195"/>
        <v>66.71201480522906</v>
      </c>
      <c r="G1482">
        <f t="shared" si="190"/>
        <v>3.1020000000000039</v>
      </c>
      <c r="H1482">
        <f t="shared" si="191"/>
        <v>2</v>
      </c>
      <c r="I1482">
        <f t="shared" si="192"/>
        <v>9.3736009443930683</v>
      </c>
      <c r="J1482">
        <f t="shared" si="196"/>
        <v>3.2879851947709398</v>
      </c>
    </row>
    <row r="1483" spans="1:10" x14ac:dyDescent="0.2">
      <c r="A1483">
        <v>265</v>
      </c>
      <c r="B1483">
        <v>112</v>
      </c>
      <c r="C1483">
        <f t="shared" si="193"/>
        <v>100.518</v>
      </c>
      <c r="D1483">
        <f t="shared" si="197"/>
        <v>94</v>
      </c>
      <c r="E1483">
        <f t="shared" si="194"/>
        <v>96.93850135674333</v>
      </c>
      <c r="F1483">
        <f t="shared" si="195"/>
        <v>100.51857719828845</v>
      </c>
      <c r="G1483">
        <f t="shared" si="190"/>
        <v>11.481999999999999</v>
      </c>
      <c r="H1483">
        <f t="shared" si="191"/>
        <v>18</v>
      </c>
      <c r="I1483">
        <f t="shared" si="192"/>
        <v>15.06149864325667</v>
      </c>
      <c r="J1483">
        <f t="shared" si="196"/>
        <v>11.481422801711545</v>
      </c>
    </row>
    <row r="1484" spans="1:10" x14ac:dyDescent="0.2">
      <c r="A1484">
        <v>236</v>
      </c>
      <c r="B1484">
        <v>94</v>
      </c>
      <c r="C1484">
        <f t="shared" si="193"/>
        <v>94.572999999999993</v>
      </c>
      <c r="D1484">
        <f t="shared" si="197"/>
        <v>94</v>
      </c>
      <c r="E1484">
        <f t="shared" si="194"/>
        <v>94.981774130840691</v>
      </c>
      <c r="F1484">
        <f t="shared" si="195"/>
        <v>93.489588324000252</v>
      </c>
      <c r="G1484">
        <f t="shared" si="190"/>
        <v>0.57299999999999329</v>
      </c>
      <c r="H1484">
        <f t="shared" si="191"/>
        <v>0</v>
      </c>
      <c r="I1484">
        <f t="shared" si="192"/>
        <v>0.98177413084069087</v>
      </c>
      <c r="J1484">
        <f t="shared" si="196"/>
        <v>0.51041167599974813</v>
      </c>
    </row>
    <row r="1485" spans="1:10" x14ac:dyDescent="0.2">
      <c r="A1485">
        <v>265</v>
      </c>
      <c r="B1485">
        <v>90</v>
      </c>
      <c r="C1485">
        <f t="shared" si="193"/>
        <v>100.518</v>
      </c>
      <c r="D1485">
        <f t="shared" si="197"/>
        <v>94</v>
      </c>
      <c r="E1485">
        <f t="shared" si="194"/>
        <v>96.93850135674333</v>
      </c>
      <c r="F1485">
        <f t="shared" si="195"/>
        <v>100.51857719828845</v>
      </c>
      <c r="G1485">
        <f t="shared" si="190"/>
        <v>10.518000000000001</v>
      </c>
      <c r="H1485">
        <f t="shared" si="191"/>
        <v>4</v>
      </c>
      <c r="I1485">
        <f t="shared" si="192"/>
        <v>6.9385013567433305</v>
      </c>
      <c r="J1485">
        <f t="shared" si="196"/>
        <v>10.518577198288455</v>
      </c>
    </row>
    <row r="1486" spans="1:10" x14ac:dyDescent="0.2">
      <c r="A1486">
        <v>240</v>
      </c>
      <c r="B1486">
        <v>97</v>
      </c>
      <c r="C1486">
        <f t="shared" si="193"/>
        <v>95.393000000000001</v>
      </c>
      <c r="D1486">
        <f t="shared" si="197"/>
        <v>94</v>
      </c>
      <c r="E1486">
        <f t="shared" si="194"/>
        <v>95.313828847933848</v>
      </c>
      <c r="F1486">
        <f t="shared" si="195"/>
        <v>94.429076399136264</v>
      </c>
      <c r="G1486">
        <f t="shared" si="190"/>
        <v>1.6069999999999993</v>
      </c>
      <c r="H1486">
        <f t="shared" si="191"/>
        <v>3</v>
      </c>
      <c r="I1486">
        <f t="shared" si="192"/>
        <v>1.6861711520661515</v>
      </c>
      <c r="J1486">
        <f t="shared" si="196"/>
        <v>2.5709236008637362</v>
      </c>
    </row>
    <row r="1487" spans="1:10" x14ac:dyDescent="0.2">
      <c r="A1487">
        <v>240</v>
      </c>
      <c r="B1487">
        <v>97</v>
      </c>
      <c r="C1487">
        <f t="shared" si="193"/>
        <v>95.393000000000001</v>
      </c>
      <c r="D1487">
        <f t="shared" si="197"/>
        <v>94</v>
      </c>
      <c r="E1487">
        <f t="shared" si="194"/>
        <v>95.313828847933848</v>
      </c>
      <c r="F1487">
        <f t="shared" si="195"/>
        <v>94.429076399136264</v>
      </c>
      <c r="G1487">
        <f t="shared" si="190"/>
        <v>1.6069999999999993</v>
      </c>
      <c r="H1487">
        <f t="shared" si="191"/>
        <v>3</v>
      </c>
      <c r="I1487">
        <f t="shared" si="192"/>
        <v>1.6861711520661515</v>
      </c>
      <c r="J1487">
        <f t="shared" si="196"/>
        <v>2.5709236008637362</v>
      </c>
    </row>
    <row r="1488" spans="1:10" x14ac:dyDescent="0.2">
      <c r="A1488">
        <v>247</v>
      </c>
      <c r="B1488">
        <v>87</v>
      </c>
      <c r="C1488">
        <f t="shared" si="193"/>
        <v>96.828000000000003</v>
      </c>
      <c r="D1488">
        <f t="shared" si="197"/>
        <v>94</v>
      </c>
      <c r="E1488">
        <f t="shared" si="194"/>
        <v>95.842514561704917</v>
      </c>
      <c r="F1488">
        <f t="shared" si="195"/>
        <v>96.095955041721069</v>
      </c>
      <c r="G1488">
        <f t="shared" si="190"/>
        <v>9.828000000000003</v>
      </c>
      <c r="H1488">
        <f t="shared" si="191"/>
        <v>7</v>
      </c>
      <c r="I1488">
        <f t="shared" si="192"/>
        <v>8.8425145617049168</v>
      </c>
      <c r="J1488">
        <f t="shared" si="196"/>
        <v>9.0959550417210693</v>
      </c>
    </row>
    <row r="1489" spans="1:10" x14ac:dyDescent="0.2">
      <c r="A1489">
        <v>235</v>
      </c>
      <c r="B1489">
        <v>98</v>
      </c>
      <c r="C1489">
        <f t="shared" si="193"/>
        <v>94.367999999999995</v>
      </c>
      <c r="D1489">
        <f t="shared" si="197"/>
        <v>94</v>
      </c>
      <c r="E1489">
        <f t="shared" si="194"/>
        <v>94.895142251300157</v>
      </c>
      <c r="F1489">
        <f t="shared" si="195"/>
        <v>93.256180437837983</v>
      </c>
      <c r="G1489">
        <f t="shared" si="190"/>
        <v>3.632000000000005</v>
      </c>
      <c r="H1489">
        <f t="shared" si="191"/>
        <v>4</v>
      </c>
      <c r="I1489">
        <f t="shared" si="192"/>
        <v>3.1048577486998425</v>
      </c>
      <c r="J1489">
        <f t="shared" si="196"/>
        <v>4.7438195621620167</v>
      </c>
    </row>
    <row r="1490" spans="1:10" x14ac:dyDescent="0.2">
      <c r="A1490">
        <v>246</v>
      </c>
      <c r="B1490">
        <v>82</v>
      </c>
      <c r="C1490">
        <f t="shared" si="193"/>
        <v>96.62299999999999</v>
      </c>
      <c r="D1490">
        <f t="shared" si="197"/>
        <v>94</v>
      </c>
      <c r="E1490">
        <f t="shared" si="194"/>
        <v>95.770863645161313</v>
      </c>
      <c r="F1490">
        <f t="shared" si="195"/>
        <v>95.856040050788565</v>
      </c>
      <c r="G1490">
        <f t="shared" si="190"/>
        <v>14.62299999999999</v>
      </c>
      <c r="H1490">
        <f t="shared" si="191"/>
        <v>12</v>
      </c>
      <c r="I1490">
        <f t="shared" si="192"/>
        <v>13.770863645161313</v>
      </c>
      <c r="J1490">
        <f t="shared" si="196"/>
        <v>13.856040050788565</v>
      </c>
    </row>
    <row r="1491" spans="1:10" x14ac:dyDescent="0.2">
      <c r="A1491">
        <v>222</v>
      </c>
      <c r="B1491">
        <v>94</v>
      </c>
      <c r="C1491">
        <f t="shared" si="193"/>
        <v>91.703000000000003</v>
      </c>
      <c r="D1491">
        <f t="shared" si="197"/>
        <v>94</v>
      </c>
      <c r="E1491">
        <f t="shared" si="194"/>
        <v>93.62467858800359</v>
      </c>
      <c r="F1491">
        <f t="shared" si="195"/>
        <v>90.274380449916976</v>
      </c>
      <c r="G1491">
        <f t="shared" si="190"/>
        <v>2.296999999999997</v>
      </c>
      <c r="H1491">
        <f t="shared" si="191"/>
        <v>0</v>
      </c>
      <c r="I1491">
        <f t="shared" si="192"/>
        <v>0.37532141199640989</v>
      </c>
      <c r="J1491">
        <f t="shared" si="196"/>
        <v>3.7256195500830245</v>
      </c>
    </row>
    <row r="1492" spans="1:10" x14ac:dyDescent="0.2">
      <c r="A1492">
        <v>240</v>
      </c>
      <c r="B1492">
        <v>93</v>
      </c>
      <c r="C1492">
        <f t="shared" si="193"/>
        <v>95.393000000000001</v>
      </c>
      <c r="D1492">
        <f t="shared" si="197"/>
        <v>94</v>
      </c>
      <c r="E1492">
        <f t="shared" si="194"/>
        <v>95.313828847933848</v>
      </c>
      <c r="F1492">
        <f t="shared" si="195"/>
        <v>94.429076399136264</v>
      </c>
      <c r="G1492">
        <f t="shared" si="190"/>
        <v>2.3930000000000007</v>
      </c>
      <c r="H1492">
        <f t="shared" si="191"/>
        <v>1</v>
      </c>
      <c r="I1492">
        <f t="shared" si="192"/>
        <v>2.3138288479338485</v>
      </c>
      <c r="J1492">
        <f t="shared" si="196"/>
        <v>1.4290763991362638</v>
      </c>
    </row>
    <row r="1493" spans="1:10" x14ac:dyDescent="0.2">
      <c r="A1493">
        <v>246</v>
      </c>
      <c r="B1493">
        <v>93</v>
      </c>
      <c r="C1493">
        <f t="shared" si="193"/>
        <v>96.62299999999999</v>
      </c>
      <c r="D1493">
        <f t="shared" si="197"/>
        <v>94</v>
      </c>
      <c r="E1493">
        <f t="shared" si="194"/>
        <v>95.770863645161313</v>
      </c>
      <c r="F1493">
        <f t="shared" si="195"/>
        <v>95.856040050788565</v>
      </c>
      <c r="G1493">
        <f t="shared" si="190"/>
        <v>3.6229999999999905</v>
      </c>
      <c r="H1493">
        <f t="shared" si="191"/>
        <v>1</v>
      </c>
      <c r="I1493">
        <f t="shared" si="192"/>
        <v>2.7708636451613131</v>
      </c>
      <c r="J1493">
        <f t="shared" si="196"/>
        <v>2.8560400507885646</v>
      </c>
    </row>
    <row r="1494" spans="1:10" x14ac:dyDescent="0.2">
      <c r="A1494">
        <v>252</v>
      </c>
      <c r="B1494">
        <v>100</v>
      </c>
      <c r="C1494">
        <f t="shared" si="193"/>
        <v>97.852999999999994</v>
      </c>
      <c r="D1494">
        <f t="shared" si="197"/>
        <v>94</v>
      </c>
      <c r="E1494">
        <f t="shared" si="194"/>
        <v>96.182582441817857</v>
      </c>
      <c r="F1494">
        <f t="shared" si="195"/>
        <v>97.30456724346854</v>
      </c>
      <c r="G1494">
        <f t="shared" si="190"/>
        <v>2.1470000000000056</v>
      </c>
      <c r="H1494">
        <f t="shared" si="191"/>
        <v>6</v>
      </c>
      <c r="I1494">
        <f t="shared" si="192"/>
        <v>3.817417558182143</v>
      </c>
      <c r="J1494">
        <f t="shared" si="196"/>
        <v>2.69543275653146</v>
      </c>
    </row>
    <row r="1495" spans="1:10" x14ac:dyDescent="0.2">
      <c r="A1495">
        <v>253</v>
      </c>
      <c r="B1495">
        <v>98</v>
      </c>
      <c r="C1495">
        <f t="shared" si="193"/>
        <v>98.057999999999993</v>
      </c>
      <c r="D1495">
        <f t="shared" si="197"/>
        <v>94</v>
      </c>
      <c r="E1495">
        <f t="shared" si="194"/>
        <v>96.247092154513581</v>
      </c>
      <c r="F1495">
        <f t="shared" si="195"/>
        <v>97.548107706391235</v>
      </c>
      <c r="G1495">
        <f t="shared" si="190"/>
        <v>5.7999999999992724E-2</v>
      </c>
      <c r="H1495">
        <f t="shared" si="191"/>
        <v>4</v>
      </c>
      <c r="I1495">
        <f t="shared" si="192"/>
        <v>1.7529078454864191</v>
      </c>
      <c r="J1495">
        <f t="shared" si="196"/>
        <v>0.45189229360876482</v>
      </c>
    </row>
    <row r="1496" spans="1:10" x14ac:dyDescent="0.2">
      <c r="A1496">
        <v>230</v>
      </c>
      <c r="B1496">
        <v>94</v>
      </c>
      <c r="C1496">
        <f t="shared" si="193"/>
        <v>93.342999999999989</v>
      </c>
      <c r="D1496">
        <f t="shared" si="197"/>
        <v>94</v>
      </c>
      <c r="E1496">
        <f t="shared" si="194"/>
        <v>94.439147920014065</v>
      </c>
      <c r="F1496">
        <f t="shared" si="195"/>
        <v>92.097852922917539</v>
      </c>
      <c r="G1496">
        <f t="shared" si="190"/>
        <v>0.65700000000001069</v>
      </c>
      <c r="H1496">
        <f t="shared" si="191"/>
        <v>0</v>
      </c>
      <c r="I1496">
        <f t="shared" si="192"/>
        <v>0.43914792001406511</v>
      </c>
      <c r="J1496">
        <f t="shared" si="196"/>
        <v>1.9021470770824607</v>
      </c>
    </row>
    <row r="1497" spans="1:10" x14ac:dyDescent="0.2">
      <c r="A1497">
        <v>240</v>
      </c>
      <c r="B1497">
        <v>85</v>
      </c>
      <c r="C1497">
        <f t="shared" si="193"/>
        <v>95.393000000000001</v>
      </c>
      <c r="D1497">
        <f t="shared" si="197"/>
        <v>94</v>
      </c>
      <c r="E1497">
        <f t="shared" si="194"/>
        <v>95.313828847933848</v>
      </c>
      <c r="F1497">
        <f t="shared" si="195"/>
        <v>94.429076399136264</v>
      </c>
      <c r="G1497">
        <f t="shared" si="190"/>
        <v>10.393000000000001</v>
      </c>
      <c r="H1497">
        <f t="shared" si="191"/>
        <v>9</v>
      </c>
      <c r="I1497">
        <f t="shared" si="192"/>
        <v>10.313828847933848</v>
      </c>
      <c r="J1497">
        <f t="shared" si="196"/>
        <v>9.4290763991362638</v>
      </c>
    </row>
    <row r="1498" spans="1:10" x14ac:dyDescent="0.2">
      <c r="A1498">
        <v>238</v>
      </c>
      <c r="B1498">
        <v>91</v>
      </c>
      <c r="C1498">
        <f t="shared" si="193"/>
        <v>94.983000000000004</v>
      </c>
      <c r="D1498">
        <f t="shared" si="197"/>
        <v>94</v>
      </c>
      <c r="E1498">
        <f t="shared" si="194"/>
        <v>95.150651972706285</v>
      </c>
      <c r="F1498">
        <f t="shared" si="195"/>
        <v>93.958158125682829</v>
      </c>
      <c r="G1498">
        <f t="shared" si="190"/>
        <v>3.9830000000000041</v>
      </c>
      <c r="H1498">
        <f t="shared" si="191"/>
        <v>3</v>
      </c>
      <c r="I1498">
        <f t="shared" si="192"/>
        <v>4.1506519727062852</v>
      </c>
      <c r="J1498">
        <f t="shared" si="196"/>
        <v>2.9581581256828287</v>
      </c>
    </row>
    <row r="1499" spans="1:10" x14ac:dyDescent="0.2">
      <c r="A1499">
        <v>239</v>
      </c>
      <c r="B1499">
        <v>104</v>
      </c>
      <c r="C1499">
        <f t="shared" si="193"/>
        <v>95.187999999999988</v>
      </c>
      <c r="D1499">
        <f t="shared" si="197"/>
        <v>94</v>
      </c>
      <c r="E1499">
        <f t="shared" si="194"/>
        <v>95.232942132081575</v>
      </c>
      <c r="F1499">
        <f t="shared" si="195"/>
        <v>94.193322969158643</v>
      </c>
      <c r="G1499">
        <f t="shared" si="190"/>
        <v>8.8120000000000118</v>
      </c>
      <c r="H1499">
        <f t="shared" si="191"/>
        <v>10</v>
      </c>
      <c r="I1499">
        <f t="shared" si="192"/>
        <v>8.7670578679184246</v>
      </c>
      <c r="J1499">
        <f t="shared" si="196"/>
        <v>9.8066770308413567</v>
      </c>
    </row>
    <row r="1500" spans="1:10" x14ac:dyDescent="0.2">
      <c r="A1500">
        <v>260</v>
      </c>
      <c r="B1500">
        <v>98</v>
      </c>
      <c r="C1500">
        <f t="shared" si="193"/>
        <v>99.492999999999995</v>
      </c>
      <c r="D1500">
        <f t="shared" si="197"/>
        <v>94</v>
      </c>
      <c r="E1500">
        <f t="shared" si="194"/>
        <v>96.668169175961523</v>
      </c>
      <c r="F1500">
        <f t="shared" si="195"/>
        <v>99.270044037453687</v>
      </c>
      <c r="G1500">
        <f t="shared" si="190"/>
        <v>1.492999999999995</v>
      </c>
      <c r="H1500">
        <f t="shared" si="191"/>
        <v>4</v>
      </c>
      <c r="I1500">
        <f t="shared" si="192"/>
        <v>1.3318308240384766</v>
      </c>
      <c r="J1500">
        <f t="shared" si="196"/>
        <v>1.2700440374536868</v>
      </c>
    </row>
    <row r="1501" spans="1:10" x14ac:dyDescent="0.2">
      <c r="A1501">
        <v>243</v>
      </c>
      <c r="B1501">
        <v>86</v>
      </c>
      <c r="C1501">
        <f t="shared" si="193"/>
        <v>96.007999999999996</v>
      </c>
      <c r="D1501">
        <f t="shared" si="197"/>
        <v>94</v>
      </c>
      <c r="E1501">
        <f t="shared" si="194"/>
        <v>95.548282086552888</v>
      </c>
      <c r="F1501">
        <f t="shared" si="195"/>
        <v>95.139882958066437</v>
      </c>
      <c r="G1501">
        <f t="shared" si="190"/>
        <v>10.007999999999996</v>
      </c>
      <c r="H1501">
        <f t="shared" si="191"/>
        <v>8</v>
      </c>
      <c r="I1501">
        <f t="shared" si="192"/>
        <v>9.5482820865528879</v>
      </c>
      <c r="J1501">
        <f t="shared" si="196"/>
        <v>9.1398829580664369</v>
      </c>
    </row>
    <row r="1502" spans="1:10" x14ac:dyDescent="0.2">
      <c r="A1502">
        <v>253</v>
      </c>
      <c r="B1502">
        <v>95</v>
      </c>
      <c r="C1502">
        <f t="shared" si="193"/>
        <v>98.057999999999993</v>
      </c>
      <c r="D1502">
        <f t="shared" si="197"/>
        <v>94</v>
      </c>
      <c r="E1502">
        <f t="shared" si="194"/>
        <v>96.247092154513581</v>
      </c>
      <c r="F1502">
        <f t="shared" si="195"/>
        <v>97.548107706391235</v>
      </c>
      <c r="G1502">
        <f t="shared" si="190"/>
        <v>3.0579999999999927</v>
      </c>
      <c r="H1502">
        <f t="shared" si="191"/>
        <v>1</v>
      </c>
      <c r="I1502">
        <f t="shared" si="192"/>
        <v>1.2470921545135809</v>
      </c>
      <c r="J1502">
        <f t="shared" si="196"/>
        <v>2.5481077063912352</v>
      </c>
    </row>
    <row r="1503" spans="1:10" x14ac:dyDescent="0.2">
      <c r="A1503">
        <v>248</v>
      </c>
      <c r="B1503">
        <v>100</v>
      </c>
      <c r="C1503">
        <f t="shared" si="193"/>
        <v>97.032999999999987</v>
      </c>
      <c r="D1503">
        <f t="shared" si="197"/>
        <v>94</v>
      </c>
      <c r="E1503">
        <f t="shared" si="194"/>
        <v>95.912927204279569</v>
      </c>
      <c r="F1503">
        <f t="shared" si="195"/>
        <v>96.336470508146192</v>
      </c>
      <c r="G1503">
        <f t="shared" si="190"/>
        <v>2.967000000000013</v>
      </c>
      <c r="H1503">
        <f t="shared" si="191"/>
        <v>6</v>
      </c>
      <c r="I1503">
        <f t="shared" si="192"/>
        <v>4.0870727957204309</v>
      </c>
      <c r="J1503">
        <f t="shared" si="196"/>
        <v>3.6635294918538079</v>
      </c>
    </row>
    <row r="1504" spans="1:10" x14ac:dyDescent="0.2">
      <c r="A1504">
        <v>248</v>
      </c>
      <c r="B1504">
        <v>93</v>
      </c>
      <c r="C1504">
        <f t="shared" si="193"/>
        <v>97.032999999999987</v>
      </c>
      <c r="D1504">
        <f t="shared" si="197"/>
        <v>94</v>
      </c>
      <c r="E1504">
        <f t="shared" si="194"/>
        <v>95.912927204279569</v>
      </c>
      <c r="F1504">
        <f t="shared" si="195"/>
        <v>96.336470508146192</v>
      </c>
      <c r="G1504">
        <f t="shared" si="190"/>
        <v>4.032999999999987</v>
      </c>
      <c r="H1504">
        <f t="shared" si="191"/>
        <v>1</v>
      </c>
      <c r="I1504">
        <f t="shared" si="192"/>
        <v>2.9129272042795691</v>
      </c>
      <c r="J1504">
        <f t="shared" si="196"/>
        <v>3.3364705081461921</v>
      </c>
    </row>
    <row r="1505" spans="1:10" x14ac:dyDescent="0.2">
      <c r="A1505">
        <v>240</v>
      </c>
      <c r="B1505">
        <v>94</v>
      </c>
      <c r="C1505">
        <f t="shared" si="193"/>
        <v>95.393000000000001</v>
      </c>
      <c r="D1505">
        <f t="shared" si="197"/>
        <v>94</v>
      </c>
      <c r="E1505">
        <f t="shared" si="194"/>
        <v>95.313828847933848</v>
      </c>
      <c r="F1505">
        <f t="shared" si="195"/>
        <v>94.429076399136264</v>
      </c>
      <c r="G1505">
        <f t="shared" si="190"/>
        <v>1.3930000000000007</v>
      </c>
      <c r="H1505">
        <f t="shared" si="191"/>
        <v>0</v>
      </c>
      <c r="I1505">
        <f t="shared" si="192"/>
        <v>1.3138288479338485</v>
      </c>
      <c r="J1505">
        <f t="shared" si="196"/>
        <v>0.42907639913626383</v>
      </c>
    </row>
    <row r="1506" spans="1:10" x14ac:dyDescent="0.2">
      <c r="A1506">
        <v>259</v>
      </c>
      <c r="B1506">
        <v>104</v>
      </c>
      <c r="C1506">
        <f t="shared" si="193"/>
        <v>99.287999999999997</v>
      </c>
      <c r="D1506">
        <f t="shared" si="197"/>
        <v>94</v>
      </c>
      <c r="E1506">
        <f t="shared" si="194"/>
        <v>96.611159587365776</v>
      </c>
      <c r="F1506">
        <f t="shared" si="195"/>
        <v>99.022204555502825</v>
      </c>
      <c r="G1506">
        <f t="shared" si="190"/>
        <v>4.7120000000000033</v>
      </c>
      <c r="H1506">
        <f t="shared" si="191"/>
        <v>10</v>
      </c>
      <c r="I1506">
        <f t="shared" si="192"/>
        <v>7.3888404126342238</v>
      </c>
      <c r="J1506">
        <f t="shared" si="196"/>
        <v>4.9777954444971755</v>
      </c>
    </row>
    <row r="1507" spans="1:10" x14ac:dyDescent="0.2">
      <c r="A1507">
        <v>233</v>
      </c>
      <c r="B1507">
        <v>93</v>
      </c>
      <c r="C1507">
        <f t="shared" si="193"/>
        <v>93.957999999999998</v>
      </c>
      <c r="D1507">
        <f t="shared" si="197"/>
        <v>94</v>
      </c>
      <c r="E1507">
        <f t="shared" si="194"/>
        <v>94.717380291987425</v>
      </c>
      <c r="F1507">
        <f t="shared" si="195"/>
        <v>92.791111402374554</v>
      </c>
      <c r="G1507">
        <f t="shared" si="190"/>
        <v>0.95799999999999841</v>
      </c>
      <c r="H1507">
        <f t="shared" si="191"/>
        <v>1</v>
      </c>
      <c r="I1507">
        <f t="shared" si="192"/>
        <v>1.7173802919874248</v>
      </c>
      <c r="J1507">
        <f t="shared" si="196"/>
        <v>0.20888859762544598</v>
      </c>
    </row>
    <row r="1508" spans="1:10" x14ac:dyDescent="0.2">
      <c r="A1508">
        <v>253</v>
      </c>
      <c r="B1508">
        <v>110</v>
      </c>
      <c r="C1508">
        <f t="shared" si="193"/>
        <v>98.057999999999993</v>
      </c>
      <c r="D1508">
        <f t="shared" si="197"/>
        <v>94</v>
      </c>
      <c r="E1508">
        <f t="shared" si="194"/>
        <v>96.247092154513581</v>
      </c>
      <c r="F1508">
        <f t="shared" si="195"/>
        <v>97.548107706391235</v>
      </c>
      <c r="G1508">
        <f t="shared" si="190"/>
        <v>11.942000000000007</v>
      </c>
      <c r="H1508">
        <f t="shared" si="191"/>
        <v>16</v>
      </c>
      <c r="I1508">
        <f t="shared" si="192"/>
        <v>13.752907845486419</v>
      </c>
      <c r="J1508">
        <f t="shared" si="196"/>
        <v>12.451892293608765</v>
      </c>
    </row>
    <row r="1509" spans="1:10" x14ac:dyDescent="0.2">
      <c r="A1509">
        <v>245</v>
      </c>
      <c r="B1509">
        <v>91</v>
      </c>
      <c r="C1509">
        <f t="shared" si="193"/>
        <v>96.417999999999992</v>
      </c>
      <c r="D1509">
        <f t="shared" si="197"/>
        <v>94</v>
      </c>
      <c r="E1509">
        <f t="shared" si="194"/>
        <v>95.697954659746657</v>
      </c>
      <c r="F1509">
        <f t="shared" si="195"/>
        <v>95.61672403619022</v>
      </c>
      <c r="G1509">
        <f t="shared" si="190"/>
        <v>5.4179999999999922</v>
      </c>
      <c r="H1509">
        <f t="shared" si="191"/>
        <v>3</v>
      </c>
      <c r="I1509">
        <f t="shared" si="192"/>
        <v>4.6979546597466566</v>
      </c>
      <c r="J1509">
        <f t="shared" si="196"/>
        <v>4.6167240361902202</v>
      </c>
    </row>
    <row r="1510" spans="1:10" x14ac:dyDescent="0.2">
      <c r="A1510">
        <v>120</v>
      </c>
      <c r="B1510">
        <v>69</v>
      </c>
      <c r="C1510">
        <f t="shared" si="193"/>
        <v>70.792999999999992</v>
      </c>
      <c r="D1510">
        <f t="shared" si="197"/>
        <v>68</v>
      </c>
      <c r="E1510">
        <f t="shared" si="194"/>
        <v>68.769483750154052</v>
      </c>
      <c r="F1510">
        <f t="shared" si="195"/>
        <v>69.956956355590791</v>
      </c>
      <c r="G1510">
        <f t="shared" si="190"/>
        <v>1.7929999999999922</v>
      </c>
      <c r="H1510">
        <f t="shared" si="191"/>
        <v>1</v>
      </c>
      <c r="I1510">
        <f t="shared" si="192"/>
        <v>0.2305162498459481</v>
      </c>
      <c r="J1510">
        <f t="shared" si="196"/>
        <v>0.95695635559079051</v>
      </c>
    </row>
    <row r="1511" spans="1:10" x14ac:dyDescent="0.2">
      <c r="A1511">
        <v>270</v>
      </c>
      <c r="B1511">
        <v>97</v>
      </c>
      <c r="C1511">
        <f t="shared" si="193"/>
        <v>101.54299999999999</v>
      </c>
      <c r="D1511">
        <f t="shared" si="197"/>
        <v>94</v>
      </c>
      <c r="E1511">
        <f t="shared" si="194"/>
        <v>97.185754957844765</v>
      </c>
      <c r="F1511">
        <f t="shared" si="195"/>
        <v>101.78281333446509</v>
      </c>
      <c r="G1511">
        <f t="shared" si="190"/>
        <v>4.5429999999999922</v>
      </c>
      <c r="H1511">
        <f t="shared" si="191"/>
        <v>3</v>
      </c>
      <c r="I1511">
        <f t="shared" si="192"/>
        <v>0.18575495784476459</v>
      </c>
      <c r="J1511">
        <f t="shared" si="196"/>
        <v>4.7828133344650894</v>
      </c>
    </row>
    <row r="1512" spans="1:10" x14ac:dyDescent="0.2">
      <c r="A1512">
        <v>125</v>
      </c>
      <c r="B1512">
        <v>62</v>
      </c>
      <c r="C1512">
        <f t="shared" si="193"/>
        <v>71.817999999999998</v>
      </c>
      <c r="D1512">
        <f t="shared" si="197"/>
        <v>68</v>
      </c>
      <c r="E1512">
        <f t="shared" si="194"/>
        <v>70.752537575570031</v>
      </c>
      <c r="F1512">
        <f t="shared" si="195"/>
        <v>70.836814732686634</v>
      </c>
      <c r="G1512">
        <f t="shared" si="190"/>
        <v>9.8179999999999978</v>
      </c>
      <c r="H1512">
        <f t="shared" si="191"/>
        <v>6</v>
      </c>
      <c r="I1512">
        <f t="shared" si="192"/>
        <v>8.752537575570031</v>
      </c>
      <c r="J1512">
        <f t="shared" si="196"/>
        <v>8.8368147326866335</v>
      </c>
    </row>
    <row r="1513" spans="1:10" x14ac:dyDescent="0.2">
      <c r="A1513">
        <v>270</v>
      </c>
      <c r="B1513">
        <v>112</v>
      </c>
      <c r="C1513">
        <f t="shared" si="193"/>
        <v>101.54299999999999</v>
      </c>
      <c r="D1513">
        <f t="shared" si="197"/>
        <v>94</v>
      </c>
      <c r="E1513">
        <f t="shared" si="194"/>
        <v>97.185754957844765</v>
      </c>
      <c r="F1513">
        <f t="shared" si="195"/>
        <v>101.78281333446509</v>
      </c>
      <c r="G1513">
        <f t="shared" si="190"/>
        <v>10.457000000000008</v>
      </c>
      <c r="H1513">
        <f t="shared" si="191"/>
        <v>18</v>
      </c>
      <c r="I1513">
        <f t="shared" si="192"/>
        <v>14.814245042155235</v>
      </c>
      <c r="J1513">
        <f t="shared" si="196"/>
        <v>10.217186665534911</v>
      </c>
    </row>
    <row r="1514" spans="1:10" x14ac:dyDescent="0.2">
      <c r="A1514">
        <v>114</v>
      </c>
      <c r="B1514">
        <v>81</v>
      </c>
      <c r="C1514">
        <f t="shared" si="193"/>
        <v>69.562999999999988</v>
      </c>
      <c r="D1514">
        <f t="shared" si="197"/>
        <v>68</v>
      </c>
      <c r="E1514">
        <f t="shared" si="194"/>
        <v>66.294874937645915</v>
      </c>
      <c r="F1514">
        <f t="shared" si="195"/>
        <v>68.915540145962652</v>
      </c>
      <c r="G1514">
        <f t="shared" si="190"/>
        <v>11.437000000000012</v>
      </c>
      <c r="H1514">
        <f t="shared" si="191"/>
        <v>13</v>
      </c>
      <c r="I1514">
        <f t="shared" si="192"/>
        <v>14.705125062354085</v>
      </c>
      <c r="J1514">
        <f t="shared" si="196"/>
        <v>12.084459854037348</v>
      </c>
    </row>
    <row r="1515" spans="1:10" x14ac:dyDescent="0.2">
      <c r="A1515">
        <v>268</v>
      </c>
      <c r="B1515">
        <v>93</v>
      </c>
      <c r="C1515">
        <f t="shared" si="193"/>
        <v>101.133</v>
      </c>
      <c r="D1515">
        <f t="shared" si="197"/>
        <v>94</v>
      </c>
      <c r="E1515">
        <f t="shared" si="194"/>
        <v>97.089500609439952</v>
      </c>
      <c r="F1515">
        <f t="shared" si="195"/>
        <v>101.27522193835632</v>
      </c>
      <c r="G1515">
        <f t="shared" si="190"/>
        <v>8.1329999999999956</v>
      </c>
      <c r="H1515">
        <f t="shared" si="191"/>
        <v>1</v>
      </c>
      <c r="I1515">
        <f t="shared" si="192"/>
        <v>4.089500609439952</v>
      </c>
      <c r="J1515">
        <f t="shared" si="196"/>
        <v>8.2752219383563244</v>
      </c>
    </row>
    <row r="1516" spans="1:10" x14ac:dyDescent="0.2">
      <c r="A1516">
        <v>123</v>
      </c>
      <c r="B1516">
        <v>61</v>
      </c>
      <c r="C1516">
        <f t="shared" si="193"/>
        <v>71.408000000000001</v>
      </c>
      <c r="D1516">
        <f t="shared" si="197"/>
        <v>68</v>
      </c>
      <c r="E1516">
        <f t="shared" si="194"/>
        <v>69.968310392705661</v>
      </c>
      <c r="F1516">
        <f t="shared" si="195"/>
        <v>70.483551185451915</v>
      </c>
      <c r="G1516">
        <f t="shared" si="190"/>
        <v>10.408000000000001</v>
      </c>
      <c r="H1516">
        <f t="shared" si="191"/>
        <v>7</v>
      </c>
      <c r="I1516">
        <f t="shared" si="192"/>
        <v>8.9683103927056607</v>
      </c>
      <c r="J1516">
        <f t="shared" si="196"/>
        <v>9.4835511854519154</v>
      </c>
    </row>
    <row r="1517" spans="1:10" x14ac:dyDescent="0.2">
      <c r="A1517">
        <v>278</v>
      </c>
      <c r="B1517">
        <v>107</v>
      </c>
      <c r="C1517">
        <f t="shared" si="193"/>
        <v>103.18299999999999</v>
      </c>
      <c r="D1517">
        <f t="shared" si="197"/>
        <v>94</v>
      </c>
      <c r="E1517">
        <f t="shared" si="194"/>
        <v>97.537960267645389</v>
      </c>
      <c r="F1517">
        <f t="shared" si="195"/>
        <v>103.83874722639493</v>
      </c>
      <c r="G1517">
        <f t="shared" si="190"/>
        <v>3.8170000000000073</v>
      </c>
      <c r="H1517">
        <f t="shared" si="191"/>
        <v>13</v>
      </c>
      <c r="I1517">
        <f t="shared" si="192"/>
        <v>9.4620397323546115</v>
      </c>
      <c r="J1517">
        <f t="shared" si="196"/>
        <v>3.1612527736050708</v>
      </c>
    </row>
    <row r="1518" spans="1:10" x14ac:dyDescent="0.2">
      <c r="A1518">
        <v>255</v>
      </c>
      <c r="B1518">
        <v>96</v>
      </c>
      <c r="C1518">
        <f t="shared" si="193"/>
        <v>98.467999999999989</v>
      </c>
      <c r="D1518">
        <f t="shared" si="197"/>
        <v>94</v>
      </c>
      <c r="E1518">
        <f t="shared" si="194"/>
        <v>96.372755928658734</v>
      </c>
      <c r="F1518">
        <f t="shared" si="195"/>
        <v>98.037018806567318</v>
      </c>
      <c r="G1518">
        <f t="shared" si="190"/>
        <v>2.4679999999999893</v>
      </c>
      <c r="H1518">
        <f t="shared" si="191"/>
        <v>2</v>
      </c>
      <c r="I1518">
        <f t="shared" si="192"/>
        <v>0.37275592865873364</v>
      </c>
      <c r="J1518">
        <f t="shared" si="196"/>
        <v>2.0370188065673176</v>
      </c>
    </row>
    <row r="1519" spans="1:10" x14ac:dyDescent="0.2">
      <c r="A1519">
        <v>116</v>
      </c>
      <c r="B1519">
        <v>65</v>
      </c>
      <c r="C1519">
        <f t="shared" si="193"/>
        <v>69.972999999999999</v>
      </c>
      <c r="D1519">
        <f t="shared" si="197"/>
        <v>68</v>
      </c>
      <c r="E1519">
        <f t="shared" si="194"/>
        <v>67.130734809344389</v>
      </c>
      <c r="F1519">
        <f t="shared" si="195"/>
        <v>69.260944822119001</v>
      </c>
      <c r="G1519">
        <f t="shared" si="190"/>
        <v>4.972999999999999</v>
      </c>
      <c r="H1519">
        <f t="shared" si="191"/>
        <v>3</v>
      </c>
      <c r="I1519">
        <f t="shared" si="192"/>
        <v>2.1307348093443892</v>
      </c>
      <c r="J1519">
        <f t="shared" si="196"/>
        <v>4.2609448221190007</v>
      </c>
    </row>
    <row r="1520" spans="1:10" x14ac:dyDescent="0.2">
      <c r="A1520">
        <v>264</v>
      </c>
      <c r="B1520">
        <v>109</v>
      </c>
      <c r="C1520">
        <f t="shared" si="193"/>
        <v>100.31299999999999</v>
      </c>
      <c r="D1520">
        <f t="shared" si="197"/>
        <v>94</v>
      </c>
      <c r="E1520">
        <f t="shared" si="194"/>
        <v>96.886343259068454</v>
      </c>
      <c r="F1520">
        <f t="shared" si="195"/>
        <v>100.26762060467739</v>
      </c>
      <c r="G1520">
        <f t="shared" si="190"/>
        <v>8.6870000000000118</v>
      </c>
      <c r="H1520">
        <f t="shared" si="191"/>
        <v>15</v>
      </c>
      <c r="I1520">
        <f t="shared" si="192"/>
        <v>12.113656740931546</v>
      </c>
      <c r="J1520">
        <f t="shared" si="196"/>
        <v>8.7323793953226101</v>
      </c>
    </row>
    <row r="1521" spans="1:10" x14ac:dyDescent="0.2">
      <c r="A1521">
        <v>232</v>
      </c>
      <c r="B1521">
        <v>98</v>
      </c>
      <c r="C1521">
        <f t="shared" si="193"/>
        <v>93.752999999999986</v>
      </c>
      <c r="D1521">
        <f t="shared" si="197"/>
        <v>94</v>
      </c>
      <c r="E1521">
        <f t="shared" si="194"/>
        <v>94.626204588661665</v>
      </c>
      <c r="F1521">
        <f t="shared" si="195"/>
        <v>92.559447346993124</v>
      </c>
      <c r="G1521">
        <f t="shared" si="190"/>
        <v>4.2470000000000141</v>
      </c>
      <c r="H1521">
        <f t="shared" si="191"/>
        <v>4</v>
      </c>
      <c r="I1521">
        <f t="shared" si="192"/>
        <v>3.3737954113383353</v>
      </c>
      <c r="J1521">
        <f t="shared" si="196"/>
        <v>5.4405526530068755</v>
      </c>
    </row>
    <row r="1522" spans="1:10" x14ac:dyDescent="0.2">
      <c r="A1522">
        <v>247</v>
      </c>
      <c r="B1522">
        <v>99</v>
      </c>
      <c r="C1522">
        <f t="shared" si="193"/>
        <v>96.828000000000003</v>
      </c>
      <c r="D1522">
        <f t="shared" si="197"/>
        <v>94</v>
      </c>
      <c r="E1522">
        <f t="shared" si="194"/>
        <v>95.842514561704917</v>
      </c>
      <c r="F1522">
        <f t="shared" si="195"/>
        <v>96.095955041721069</v>
      </c>
      <c r="G1522">
        <f t="shared" si="190"/>
        <v>2.171999999999997</v>
      </c>
      <c r="H1522">
        <f t="shared" si="191"/>
        <v>5</v>
      </c>
      <c r="I1522">
        <f t="shared" si="192"/>
        <v>3.1574854382950832</v>
      </c>
      <c r="J1522">
        <f t="shared" si="196"/>
        <v>2.9040449582789307</v>
      </c>
    </row>
    <row r="1523" spans="1:10" x14ac:dyDescent="0.2">
      <c r="A1523">
        <v>246</v>
      </c>
      <c r="B1523">
        <v>95</v>
      </c>
      <c r="C1523">
        <f t="shared" si="193"/>
        <v>96.62299999999999</v>
      </c>
      <c r="D1523">
        <f t="shared" si="197"/>
        <v>94</v>
      </c>
      <c r="E1523">
        <f t="shared" si="194"/>
        <v>95.770863645161313</v>
      </c>
      <c r="F1523">
        <f t="shared" si="195"/>
        <v>95.856040050788565</v>
      </c>
      <c r="G1523">
        <f t="shared" si="190"/>
        <v>1.6229999999999905</v>
      </c>
      <c r="H1523">
        <f t="shared" si="191"/>
        <v>1</v>
      </c>
      <c r="I1523">
        <f t="shared" si="192"/>
        <v>0.77086364516131312</v>
      </c>
      <c r="J1523">
        <f t="shared" si="196"/>
        <v>0.8560400507885646</v>
      </c>
    </row>
    <row r="1524" spans="1:10" x14ac:dyDescent="0.2">
      <c r="A1524">
        <v>269</v>
      </c>
      <c r="B1524">
        <v>108</v>
      </c>
      <c r="C1524">
        <f t="shared" si="193"/>
        <v>101.33799999999999</v>
      </c>
      <c r="D1524">
        <f t="shared" si="197"/>
        <v>94</v>
      </c>
      <c r="E1524">
        <f t="shared" si="194"/>
        <v>97.138059099386581</v>
      </c>
      <c r="F1524">
        <f t="shared" si="195"/>
        <v>101.52870042484659</v>
      </c>
      <c r="G1524">
        <f t="shared" si="190"/>
        <v>6.6620000000000061</v>
      </c>
      <c r="H1524">
        <f t="shared" si="191"/>
        <v>14</v>
      </c>
      <c r="I1524">
        <f t="shared" si="192"/>
        <v>10.861940900613419</v>
      </c>
      <c r="J1524">
        <f t="shared" si="196"/>
        <v>6.4712995751534095</v>
      </c>
    </row>
    <row r="1525" spans="1:10" x14ac:dyDescent="0.2">
      <c r="A1525">
        <v>249</v>
      </c>
      <c r="B1525">
        <v>100</v>
      </c>
      <c r="C1525">
        <f t="shared" si="193"/>
        <v>97.238</v>
      </c>
      <c r="D1525">
        <f t="shared" si="197"/>
        <v>94</v>
      </c>
      <c r="E1525">
        <f t="shared" si="194"/>
        <v>95.982121124904936</v>
      </c>
      <c r="F1525">
        <f t="shared" si="195"/>
        <v>96.577587952974739</v>
      </c>
      <c r="G1525">
        <f t="shared" si="190"/>
        <v>2.7620000000000005</v>
      </c>
      <c r="H1525">
        <f t="shared" si="191"/>
        <v>6</v>
      </c>
      <c r="I1525">
        <f t="shared" si="192"/>
        <v>4.0178788750950645</v>
      </c>
      <c r="J1525">
        <f t="shared" si="196"/>
        <v>3.4224120470252615</v>
      </c>
    </row>
    <row r="1526" spans="1:10" x14ac:dyDescent="0.2">
      <c r="A1526">
        <v>241</v>
      </c>
      <c r="B1526">
        <v>87</v>
      </c>
      <c r="C1526">
        <f t="shared" si="193"/>
        <v>95.597999999999985</v>
      </c>
      <c r="D1526">
        <f t="shared" si="197"/>
        <v>94</v>
      </c>
      <c r="E1526">
        <f t="shared" si="194"/>
        <v>95.393333616656861</v>
      </c>
      <c r="F1526">
        <f t="shared" si="195"/>
        <v>94.665419888769875</v>
      </c>
      <c r="G1526">
        <f t="shared" si="190"/>
        <v>8.5979999999999848</v>
      </c>
      <c r="H1526">
        <f t="shared" si="191"/>
        <v>7</v>
      </c>
      <c r="I1526">
        <f t="shared" si="192"/>
        <v>8.3933336166568608</v>
      </c>
      <c r="J1526">
        <f t="shared" si="196"/>
        <v>7.6654198887698755</v>
      </c>
    </row>
    <row r="1527" spans="1:10" x14ac:dyDescent="0.2">
      <c r="A1527">
        <v>233</v>
      </c>
      <c r="B1527">
        <v>105</v>
      </c>
      <c r="C1527">
        <f t="shared" si="193"/>
        <v>93.957999999999998</v>
      </c>
      <c r="D1527">
        <f t="shared" si="197"/>
        <v>94</v>
      </c>
      <c r="E1527">
        <f t="shared" si="194"/>
        <v>94.717380291987425</v>
      </c>
      <c r="F1527">
        <f t="shared" si="195"/>
        <v>92.791111402374554</v>
      </c>
      <c r="G1527">
        <f t="shared" si="190"/>
        <v>11.042000000000002</v>
      </c>
      <c r="H1527">
        <f t="shared" si="191"/>
        <v>11</v>
      </c>
      <c r="I1527">
        <f t="shared" si="192"/>
        <v>10.282619708012575</v>
      </c>
      <c r="J1527">
        <f t="shared" si="196"/>
        <v>12.208888597625446</v>
      </c>
    </row>
    <row r="1528" spans="1:10" x14ac:dyDescent="0.2">
      <c r="A1528">
        <v>242</v>
      </c>
      <c r="B1528">
        <v>99</v>
      </c>
      <c r="C1528">
        <f t="shared" si="193"/>
        <v>95.802999999999997</v>
      </c>
      <c r="D1528">
        <f t="shared" si="197"/>
        <v>94</v>
      </c>
      <c r="E1528">
        <f t="shared" si="194"/>
        <v>95.471477692401052</v>
      </c>
      <c r="F1528">
        <f t="shared" si="195"/>
        <v>94.902354914900712</v>
      </c>
      <c r="G1528">
        <f t="shared" si="190"/>
        <v>3.1970000000000027</v>
      </c>
      <c r="H1528">
        <f t="shared" si="191"/>
        <v>5</v>
      </c>
      <c r="I1528">
        <f t="shared" si="192"/>
        <v>3.5285223075989478</v>
      </c>
      <c r="J1528">
        <f t="shared" si="196"/>
        <v>4.0976450850992876</v>
      </c>
    </row>
    <row r="1529" spans="1:10" x14ac:dyDescent="0.2">
      <c r="A1529">
        <v>243</v>
      </c>
      <c r="B1529">
        <v>105</v>
      </c>
      <c r="C1529">
        <f t="shared" si="193"/>
        <v>96.007999999999996</v>
      </c>
      <c r="D1529">
        <f t="shared" si="197"/>
        <v>94</v>
      </c>
      <c r="E1529">
        <f t="shared" si="194"/>
        <v>95.548282086552888</v>
      </c>
      <c r="F1529">
        <f t="shared" si="195"/>
        <v>95.139882958066437</v>
      </c>
      <c r="G1529">
        <f t="shared" si="190"/>
        <v>8.9920000000000044</v>
      </c>
      <c r="H1529">
        <f t="shared" si="191"/>
        <v>11</v>
      </c>
      <c r="I1529">
        <f t="shared" si="192"/>
        <v>9.4517179134471121</v>
      </c>
      <c r="J1529">
        <f t="shared" si="196"/>
        <v>9.8601170419335631</v>
      </c>
    </row>
    <row r="1530" spans="1:10" x14ac:dyDescent="0.2">
      <c r="A1530">
        <v>242</v>
      </c>
      <c r="B1530">
        <v>97</v>
      </c>
      <c r="C1530">
        <f t="shared" si="193"/>
        <v>95.802999999999997</v>
      </c>
      <c r="D1530">
        <f t="shared" si="197"/>
        <v>94</v>
      </c>
      <c r="E1530">
        <f t="shared" si="194"/>
        <v>95.471477692401052</v>
      </c>
      <c r="F1530">
        <f t="shared" si="195"/>
        <v>94.902354914900712</v>
      </c>
      <c r="G1530">
        <f t="shared" si="190"/>
        <v>1.1970000000000027</v>
      </c>
      <c r="H1530">
        <f t="shared" si="191"/>
        <v>3</v>
      </c>
      <c r="I1530">
        <f t="shared" si="192"/>
        <v>1.5285223075989478</v>
      </c>
      <c r="J1530">
        <f t="shared" si="196"/>
        <v>2.0976450850992876</v>
      </c>
    </row>
    <row r="1531" spans="1:10" x14ac:dyDescent="0.2">
      <c r="A1531">
        <v>256</v>
      </c>
      <c r="B1531">
        <v>93</v>
      </c>
      <c r="C1531">
        <f t="shared" si="193"/>
        <v>98.673000000000002</v>
      </c>
      <c r="D1531">
        <f t="shared" si="197"/>
        <v>94</v>
      </c>
      <c r="E1531">
        <f t="shared" si="194"/>
        <v>96.433945967436586</v>
      </c>
      <c r="F1531">
        <f t="shared" si="195"/>
        <v>98.282392498882999</v>
      </c>
      <c r="G1531">
        <f t="shared" si="190"/>
        <v>5.6730000000000018</v>
      </c>
      <c r="H1531">
        <f t="shared" si="191"/>
        <v>1</v>
      </c>
      <c r="I1531">
        <f t="shared" si="192"/>
        <v>3.4339459674365855</v>
      </c>
      <c r="J1531">
        <f t="shared" si="196"/>
        <v>5.2823924988829987</v>
      </c>
    </row>
    <row r="1532" spans="1:10" x14ac:dyDescent="0.2">
      <c r="A1532">
        <v>111</v>
      </c>
      <c r="B1532">
        <v>64</v>
      </c>
      <c r="C1532">
        <f t="shared" si="193"/>
        <v>68.947999999999993</v>
      </c>
      <c r="D1532">
        <f t="shared" si="197"/>
        <v>68</v>
      </c>
      <c r="E1532">
        <f t="shared" si="194"/>
        <v>65.021576169956845</v>
      </c>
      <c r="F1532">
        <f t="shared" si="195"/>
        <v>68.400660198406314</v>
      </c>
      <c r="G1532">
        <f t="shared" si="190"/>
        <v>4.9479999999999933</v>
      </c>
      <c r="H1532">
        <f t="shared" si="191"/>
        <v>4</v>
      </c>
      <c r="I1532">
        <f t="shared" si="192"/>
        <v>1.0215761699568446</v>
      </c>
      <c r="J1532">
        <f t="shared" si="196"/>
        <v>4.4006601984063138</v>
      </c>
    </row>
    <row r="1533" spans="1:10" x14ac:dyDescent="0.2">
      <c r="A1533">
        <v>264</v>
      </c>
      <c r="B1533">
        <v>112</v>
      </c>
      <c r="C1533">
        <f t="shared" si="193"/>
        <v>100.31299999999999</v>
      </c>
      <c r="D1533">
        <f t="shared" si="197"/>
        <v>94</v>
      </c>
      <c r="E1533">
        <f t="shared" si="194"/>
        <v>96.886343259068454</v>
      </c>
      <c r="F1533">
        <f t="shared" si="195"/>
        <v>100.26762060467739</v>
      </c>
      <c r="G1533">
        <f t="shared" si="190"/>
        <v>11.687000000000012</v>
      </c>
      <c r="H1533">
        <f t="shared" si="191"/>
        <v>18</v>
      </c>
      <c r="I1533">
        <f t="shared" si="192"/>
        <v>15.113656740931546</v>
      </c>
      <c r="J1533">
        <f t="shared" si="196"/>
        <v>11.73237939532261</v>
      </c>
    </row>
    <row r="1534" spans="1:10" x14ac:dyDescent="0.2">
      <c r="A1534">
        <v>235</v>
      </c>
      <c r="B1534">
        <v>96</v>
      </c>
      <c r="C1534">
        <f t="shared" si="193"/>
        <v>94.367999999999995</v>
      </c>
      <c r="D1534">
        <f t="shared" si="197"/>
        <v>94</v>
      </c>
      <c r="E1534">
        <f t="shared" si="194"/>
        <v>94.895142251300157</v>
      </c>
      <c r="F1534">
        <f t="shared" si="195"/>
        <v>93.256180437837983</v>
      </c>
      <c r="G1534">
        <f t="shared" si="190"/>
        <v>1.632000000000005</v>
      </c>
      <c r="H1534">
        <f t="shared" si="191"/>
        <v>2</v>
      </c>
      <c r="I1534">
        <f t="shared" si="192"/>
        <v>1.1048577486998425</v>
      </c>
      <c r="J1534">
        <f t="shared" si="196"/>
        <v>2.7438195621620167</v>
      </c>
    </row>
    <row r="1535" spans="1:10" x14ac:dyDescent="0.2">
      <c r="A1535">
        <v>251</v>
      </c>
      <c r="B1535">
        <v>88</v>
      </c>
      <c r="C1535">
        <f t="shared" si="193"/>
        <v>97.647999999999996</v>
      </c>
      <c r="D1535">
        <f t="shared" si="197"/>
        <v>94</v>
      </c>
      <c r="E1535">
        <f t="shared" si="194"/>
        <v>96.116929796654333</v>
      </c>
      <c r="F1535">
        <f t="shared" si="195"/>
        <v>97.061634808302372</v>
      </c>
      <c r="G1535">
        <f t="shared" si="190"/>
        <v>9.6479999999999961</v>
      </c>
      <c r="H1535">
        <f t="shared" si="191"/>
        <v>6</v>
      </c>
      <c r="I1535">
        <f t="shared" si="192"/>
        <v>8.1169297966543326</v>
      </c>
      <c r="J1535">
        <f t="shared" si="196"/>
        <v>9.0616348083023723</v>
      </c>
    </row>
    <row r="1536" spans="1:10" x14ac:dyDescent="0.2">
      <c r="A1536">
        <v>254</v>
      </c>
      <c r="B1536">
        <v>104</v>
      </c>
      <c r="C1536">
        <f t="shared" si="193"/>
        <v>98.263000000000005</v>
      </c>
      <c r="D1536">
        <f t="shared" si="197"/>
        <v>94</v>
      </c>
      <c r="E1536">
        <f t="shared" si="194"/>
        <v>96.310477280959262</v>
      </c>
      <c r="F1536">
        <f t="shared" si="195"/>
        <v>97.792257718883505</v>
      </c>
      <c r="G1536">
        <f t="shared" si="190"/>
        <v>5.7369999999999948</v>
      </c>
      <c r="H1536">
        <f t="shared" si="191"/>
        <v>10</v>
      </c>
      <c r="I1536">
        <f t="shared" si="192"/>
        <v>7.6895227190407383</v>
      </c>
      <c r="J1536">
        <f t="shared" si="196"/>
        <v>6.2077422811164951</v>
      </c>
    </row>
    <row r="1537" spans="1:10" x14ac:dyDescent="0.2">
      <c r="A1537">
        <v>236</v>
      </c>
      <c r="B1537">
        <v>89</v>
      </c>
      <c r="C1537">
        <f t="shared" si="193"/>
        <v>94.572999999999993</v>
      </c>
      <c r="D1537">
        <f t="shared" si="197"/>
        <v>94</v>
      </c>
      <c r="E1537">
        <f t="shared" si="194"/>
        <v>94.981774130840691</v>
      </c>
      <c r="F1537">
        <f t="shared" si="195"/>
        <v>93.489588324000252</v>
      </c>
      <c r="G1537">
        <f t="shared" si="190"/>
        <v>5.5729999999999933</v>
      </c>
      <c r="H1537">
        <f t="shared" si="191"/>
        <v>5</v>
      </c>
      <c r="I1537">
        <f t="shared" si="192"/>
        <v>5.9817741308406909</v>
      </c>
      <c r="J1537">
        <f t="shared" si="196"/>
        <v>4.4895883240002519</v>
      </c>
    </row>
    <row r="1538" spans="1:10" x14ac:dyDescent="0.2">
      <c r="A1538">
        <v>276</v>
      </c>
      <c r="B1538">
        <v>97</v>
      </c>
      <c r="C1538">
        <f t="shared" si="193"/>
        <v>102.773</v>
      </c>
      <c r="D1538">
        <f t="shared" si="197"/>
        <v>94</v>
      </c>
      <c r="E1538">
        <f t="shared" si="194"/>
        <v>97.454610814902281</v>
      </c>
      <c r="F1538">
        <f t="shared" si="195"/>
        <v>103.32090287774609</v>
      </c>
      <c r="G1538">
        <f t="shared" ref="G1538:G1601" si="198">ABS(B1538-C1538)</f>
        <v>5.7729999999999961</v>
      </c>
      <c r="H1538">
        <f t="shared" ref="H1538:H1601" si="199" xml:space="preserve"> ABS(B1538 - D1538)</f>
        <v>3</v>
      </c>
      <c r="I1538">
        <f t="shared" ref="I1538:I1601" si="200" xml:space="preserve"> ABS(B1538 - E1538)</f>
        <v>0.45461081490228139</v>
      </c>
      <c r="J1538">
        <f t="shared" si="196"/>
        <v>6.3209028777460929</v>
      </c>
    </row>
    <row r="1539" spans="1:10" x14ac:dyDescent="0.2">
      <c r="A1539">
        <v>111</v>
      </c>
      <c r="B1539">
        <v>70</v>
      </c>
      <c r="C1539">
        <f t="shared" ref="C1539:C1602" si="201">0.205*A1539 + 46.193</f>
        <v>68.947999999999993</v>
      </c>
      <c r="D1539">
        <f t="shared" si="197"/>
        <v>68</v>
      </c>
      <c r="E1539">
        <f t="shared" ref="E1539:E1602" si="202" xml:space="preserve"> 99.7507/ (1+ 4.35998 * POWER(2.71828, (-0.0189154 * A1539)))</f>
        <v>65.021576169956845</v>
      </c>
      <c r="F1539">
        <f t="shared" ref="F1539:F1602" si="203" xml:space="preserve"> 51.827 * POWER(2.718, 0.0025 * A1539)</f>
        <v>68.400660198406314</v>
      </c>
      <c r="G1539">
        <f t="shared" si="198"/>
        <v>1.0520000000000067</v>
      </c>
      <c r="H1539">
        <f t="shared" si="199"/>
        <v>2</v>
      </c>
      <c r="I1539">
        <f t="shared" si="200"/>
        <v>4.9784238300431554</v>
      </c>
      <c r="J1539">
        <f t="shared" ref="J1539:J1602" si="204" xml:space="preserve"> ABS(B1539 - F1539)</f>
        <v>1.5993398015936862</v>
      </c>
    </row>
    <row r="1540" spans="1:10" x14ac:dyDescent="0.2">
      <c r="A1540">
        <v>260</v>
      </c>
      <c r="B1540">
        <v>108</v>
      </c>
      <c r="C1540">
        <f t="shared" si="201"/>
        <v>99.492999999999995</v>
      </c>
      <c r="D1540">
        <f t="shared" ref="D1540:D1603" si="205">IF(A1540&gt;=180,94,68)</f>
        <v>94</v>
      </c>
      <c r="E1540">
        <f t="shared" si="202"/>
        <v>96.668169175961523</v>
      </c>
      <c r="F1540">
        <f t="shared" si="203"/>
        <v>99.270044037453687</v>
      </c>
      <c r="G1540">
        <f t="shared" si="198"/>
        <v>8.507000000000005</v>
      </c>
      <c r="H1540">
        <f t="shared" si="199"/>
        <v>14</v>
      </c>
      <c r="I1540">
        <f t="shared" si="200"/>
        <v>11.331830824038477</v>
      </c>
      <c r="J1540">
        <f t="shared" si="204"/>
        <v>8.7299559625463132</v>
      </c>
    </row>
    <row r="1541" spans="1:10" x14ac:dyDescent="0.2">
      <c r="A1541">
        <v>103</v>
      </c>
      <c r="B1541">
        <v>58</v>
      </c>
      <c r="C1541">
        <f t="shared" si="201"/>
        <v>67.307999999999993</v>
      </c>
      <c r="D1541">
        <f t="shared" si="205"/>
        <v>68</v>
      </c>
      <c r="E1541">
        <f t="shared" si="202"/>
        <v>61.522215201450095</v>
      </c>
      <c r="F1541">
        <f t="shared" si="203"/>
        <v>67.046375412731123</v>
      </c>
      <c r="G1541">
        <f t="shared" si="198"/>
        <v>9.3079999999999927</v>
      </c>
      <c r="H1541">
        <f t="shared" si="199"/>
        <v>10</v>
      </c>
      <c r="I1541">
        <f t="shared" si="200"/>
        <v>3.5222152014500949</v>
      </c>
      <c r="J1541">
        <f t="shared" si="204"/>
        <v>9.0463754127311233</v>
      </c>
    </row>
    <row r="1542" spans="1:10" x14ac:dyDescent="0.2">
      <c r="A1542">
        <v>265</v>
      </c>
      <c r="B1542">
        <v>103</v>
      </c>
      <c r="C1542">
        <f t="shared" si="201"/>
        <v>100.518</v>
      </c>
      <c r="D1542">
        <f t="shared" si="205"/>
        <v>94</v>
      </c>
      <c r="E1542">
        <f t="shared" si="202"/>
        <v>96.93850135674333</v>
      </c>
      <c r="F1542">
        <f t="shared" si="203"/>
        <v>100.51857719828845</v>
      </c>
      <c r="G1542">
        <f t="shared" si="198"/>
        <v>2.4819999999999993</v>
      </c>
      <c r="H1542">
        <f t="shared" si="199"/>
        <v>9</v>
      </c>
      <c r="I1542">
        <f t="shared" si="200"/>
        <v>6.0614986432566695</v>
      </c>
      <c r="J1542">
        <f t="shared" si="204"/>
        <v>2.4814228017115454</v>
      </c>
    </row>
    <row r="1543" spans="1:10" x14ac:dyDescent="0.2">
      <c r="A1543">
        <v>111</v>
      </c>
      <c r="B1543">
        <v>64</v>
      </c>
      <c r="C1543">
        <f t="shared" si="201"/>
        <v>68.947999999999993</v>
      </c>
      <c r="D1543">
        <f t="shared" si="205"/>
        <v>68</v>
      </c>
      <c r="E1543">
        <f t="shared" si="202"/>
        <v>65.021576169956845</v>
      </c>
      <c r="F1543">
        <f t="shared" si="203"/>
        <v>68.400660198406314</v>
      </c>
      <c r="G1543">
        <f t="shared" si="198"/>
        <v>4.9479999999999933</v>
      </c>
      <c r="H1543">
        <f t="shared" si="199"/>
        <v>4</v>
      </c>
      <c r="I1543">
        <f t="shared" si="200"/>
        <v>1.0215761699568446</v>
      </c>
      <c r="J1543">
        <f t="shared" si="204"/>
        <v>4.4006601984063138</v>
      </c>
    </row>
    <row r="1544" spans="1:10" x14ac:dyDescent="0.2">
      <c r="A1544">
        <v>268</v>
      </c>
      <c r="B1544">
        <v>99</v>
      </c>
      <c r="C1544">
        <f t="shared" si="201"/>
        <v>101.133</v>
      </c>
      <c r="D1544">
        <f t="shared" si="205"/>
        <v>94</v>
      </c>
      <c r="E1544">
        <f t="shared" si="202"/>
        <v>97.089500609439952</v>
      </c>
      <c r="F1544">
        <f t="shared" si="203"/>
        <v>101.27522193835632</v>
      </c>
      <c r="G1544">
        <f t="shared" si="198"/>
        <v>2.1329999999999956</v>
      </c>
      <c r="H1544">
        <f t="shared" si="199"/>
        <v>5</v>
      </c>
      <c r="I1544">
        <f t="shared" si="200"/>
        <v>1.910499390560048</v>
      </c>
      <c r="J1544">
        <f t="shared" si="204"/>
        <v>2.2752219383563244</v>
      </c>
    </row>
    <row r="1545" spans="1:10" x14ac:dyDescent="0.2">
      <c r="A1545">
        <v>224</v>
      </c>
      <c r="B1545">
        <v>87</v>
      </c>
      <c r="C1545">
        <f t="shared" si="201"/>
        <v>92.113</v>
      </c>
      <c r="D1545">
        <f t="shared" si="205"/>
        <v>94</v>
      </c>
      <c r="E1545">
        <f t="shared" si="202"/>
        <v>93.838622762718956</v>
      </c>
      <c r="F1545">
        <f t="shared" si="203"/>
        <v>90.726835630250406</v>
      </c>
      <c r="G1545">
        <f t="shared" si="198"/>
        <v>5.1129999999999995</v>
      </c>
      <c r="H1545">
        <f t="shared" si="199"/>
        <v>7</v>
      </c>
      <c r="I1545">
        <f t="shared" si="200"/>
        <v>6.8386227627189555</v>
      </c>
      <c r="J1545">
        <f t="shared" si="204"/>
        <v>3.726835630250406</v>
      </c>
    </row>
    <row r="1546" spans="1:10" x14ac:dyDescent="0.2">
      <c r="A1546">
        <v>255</v>
      </c>
      <c r="B1546">
        <v>109</v>
      </c>
      <c r="C1546">
        <f t="shared" si="201"/>
        <v>98.467999999999989</v>
      </c>
      <c r="D1546">
        <f t="shared" si="205"/>
        <v>94</v>
      </c>
      <c r="E1546">
        <f t="shared" si="202"/>
        <v>96.372755928658734</v>
      </c>
      <c r="F1546">
        <f t="shared" si="203"/>
        <v>98.037018806567318</v>
      </c>
      <c r="G1546">
        <f t="shared" si="198"/>
        <v>10.532000000000011</v>
      </c>
      <c r="H1546">
        <f t="shared" si="199"/>
        <v>15</v>
      </c>
      <c r="I1546">
        <f t="shared" si="200"/>
        <v>12.627244071341266</v>
      </c>
      <c r="J1546">
        <f t="shared" si="204"/>
        <v>10.962981193432682</v>
      </c>
    </row>
    <row r="1547" spans="1:10" x14ac:dyDescent="0.2">
      <c r="A1547">
        <v>222</v>
      </c>
      <c r="B1547">
        <v>89</v>
      </c>
      <c r="C1547">
        <f t="shared" si="201"/>
        <v>91.703000000000003</v>
      </c>
      <c r="D1547">
        <f t="shared" si="205"/>
        <v>94</v>
      </c>
      <c r="E1547">
        <f t="shared" si="202"/>
        <v>93.62467858800359</v>
      </c>
      <c r="F1547">
        <f t="shared" si="203"/>
        <v>90.274380449916976</v>
      </c>
      <c r="G1547">
        <f t="shared" si="198"/>
        <v>2.703000000000003</v>
      </c>
      <c r="H1547">
        <f t="shared" si="199"/>
        <v>5</v>
      </c>
      <c r="I1547">
        <f t="shared" si="200"/>
        <v>4.6246785880035901</v>
      </c>
      <c r="J1547">
        <f t="shared" si="204"/>
        <v>1.2743804499169755</v>
      </c>
    </row>
    <row r="1548" spans="1:10" x14ac:dyDescent="0.2">
      <c r="A1548">
        <v>258</v>
      </c>
      <c r="B1548">
        <v>99</v>
      </c>
      <c r="C1548">
        <f t="shared" si="201"/>
        <v>99.082999999999998</v>
      </c>
      <c r="D1548">
        <f t="shared" si="205"/>
        <v>94</v>
      </c>
      <c r="E1548">
        <f t="shared" si="202"/>
        <v>96.553130515926796</v>
      </c>
      <c r="F1548">
        <f t="shared" si="203"/>
        <v>98.774983834321247</v>
      </c>
      <c r="G1548">
        <f t="shared" si="198"/>
        <v>8.2999999999998408E-2</v>
      </c>
      <c r="H1548">
        <f t="shared" si="199"/>
        <v>5</v>
      </c>
      <c r="I1548">
        <f t="shared" si="200"/>
        <v>2.4468694840732041</v>
      </c>
      <c r="J1548">
        <f t="shared" si="204"/>
        <v>0.2250161656787526</v>
      </c>
    </row>
    <row r="1549" spans="1:10" x14ac:dyDescent="0.2">
      <c r="A1549">
        <v>245</v>
      </c>
      <c r="B1549">
        <v>102</v>
      </c>
      <c r="C1549">
        <f t="shared" si="201"/>
        <v>96.417999999999992</v>
      </c>
      <c r="D1549">
        <f t="shared" si="205"/>
        <v>94</v>
      </c>
      <c r="E1549">
        <f t="shared" si="202"/>
        <v>95.697954659746657</v>
      </c>
      <c r="F1549">
        <f t="shared" si="203"/>
        <v>95.61672403619022</v>
      </c>
      <c r="G1549">
        <f t="shared" si="198"/>
        <v>5.5820000000000078</v>
      </c>
      <c r="H1549">
        <f t="shared" si="199"/>
        <v>8</v>
      </c>
      <c r="I1549">
        <f t="shared" si="200"/>
        <v>6.3020453402533434</v>
      </c>
      <c r="J1549">
        <f t="shared" si="204"/>
        <v>6.3832759638097798</v>
      </c>
    </row>
    <row r="1550" spans="1:10" x14ac:dyDescent="0.2">
      <c r="A1550">
        <v>254</v>
      </c>
      <c r="B1550">
        <v>103</v>
      </c>
      <c r="C1550">
        <f t="shared" si="201"/>
        <v>98.263000000000005</v>
      </c>
      <c r="D1550">
        <f t="shared" si="205"/>
        <v>94</v>
      </c>
      <c r="E1550">
        <f t="shared" si="202"/>
        <v>96.310477280959262</v>
      </c>
      <c r="F1550">
        <f t="shared" si="203"/>
        <v>97.792257718883505</v>
      </c>
      <c r="G1550">
        <f t="shared" si="198"/>
        <v>4.7369999999999948</v>
      </c>
      <c r="H1550">
        <f t="shared" si="199"/>
        <v>9</v>
      </c>
      <c r="I1550">
        <f t="shared" si="200"/>
        <v>6.6895227190407383</v>
      </c>
      <c r="J1550">
        <f t="shared" si="204"/>
        <v>5.2077422811164951</v>
      </c>
    </row>
    <row r="1551" spans="1:10" x14ac:dyDescent="0.2">
      <c r="A1551">
        <v>213</v>
      </c>
      <c r="B1551">
        <v>98</v>
      </c>
      <c r="C1551">
        <f t="shared" si="201"/>
        <v>89.858000000000004</v>
      </c>
      <c r="D1551">
        <f t="shared" si="205"/>
        <v>94</v>
      </c>
      <c r="E1551">
        <f t="shared" si="202"/>
        <v>92.569611997781976</v>
      </c>
      <c r="F1551">
        <f t="shared" si="203"/>
        <v>88.266093087152257</v>
      </c>
      <c r="G1551">
        <f t="shared" si="198"/>
        <v>8.1419999999999959</v>
      </c>
      <c r="H1551">
        <f t="shared" si="199"/>
        <v>4</v>
      </c>
      <c r="I1551">
        <f t="shared" si="200"/>
        <v>5.4303880022180238</v>
      </c>
      <c r="J1551">
        <f t="shared" si="204"/>
        <v>9.7339069128477433</v>
      </c>
    </row>
    <row r="1552" spans="1:10" x14ac:dyDescent="0.2">
      <c r="A1552">
        <v>252</v>
      </c>
      <c r="B1552">
        <v>100</v>
      </c>
      <c r="C1552">
        <f t="shared" si="201"/>
        <v>97.852999999999994</v>
      </c>
      <c r="D1552">
        <f t="shared" si="205"/>
        <v>94</v>
      </c>
      <c r="E1552">
        <f t="shared" si="202"/>
        <v>96.182582441817857</v>
      </c>
      <c r="F1552">
        <f t="shared" si="203"/>
        <v>97.30456724346854</v>
      </c>
      <c r="G1552">
        <f t="shared" si="198"/>
        <v>2.1470000000000056</v>
      </c>
      <c r="H1552">
        <f t="shared" si="199"/>
        <v>6</v>
      </c>
      <c r="I1552">
        <f t="shared" si="200"/>
        <v>3.817417558182143</v>
      </c>
      <c r="J1552">
        <f t="shared" si="204"/>
        <v>2.69543275653146</v>
      </c>
    </row>
    <row r="1553" spans="1:10" x14ac:dyDescent="0.2">
      <c r="A1553">
        <v>243</v>
      </c>
      <c r="B1553">
        <v>96</v>
      </c>
      <c r="C1553">
        <f t="shared" si="201"/>
        <v>96.007999999999996</v>
      </c>
      <c r="D1553">
        <f t="shared" si="205"/>
        <v>94</v>
      </c>
      <c r="E1553">
        <f t="shared" si="202"/>
        <v>95.548282086552888</v>
      </c>
      <c r="F1553">
        <f t="shared" si="203"/>
        <v>95.139882958066437</v>
      </c>
      <c r="G1553">
        <f t="shared" si="198"/>
        <v>7.9999999999955662E-3</v>
      </c>
      <c r="H1553">
        <f t="shared" si="199"/>
        <v>2</v>
      </c>
      <c r="I1553">
        <f t="shared" si="200"/>
        <v>0.4517179134471121</v>
      </c>
      <c r="J1553">
        <f t="shared" si="204"/>
        <v>0.86011704193356309</v>
      </c>
    </row>
    <row r="1554" spans="1:10" x14ac:dyDescent="0.2">
      <c r="A1554">
        <v>242</v>
      </c>
      <c r="B1554">
        <v>99</v>
      </c>
      <c r="C1554">
        <f t="shared" si="201"/>
        <v>95.802999999999997</v>
      </c>
      <c r="D1554">
        <f t="shared" si="205"/>
        <v>94</v>
      </c>
      <c r="E1554">
        <f t="shared" si="202"/>
        <v>95.471477692401052</v>
      </c>
      <c r="F1554">
        <f t="shared" si="203"/>
        <v>94.902354914900712</v>
      </c>
      <c r="G1554">
        <f t="shared" si="198"/>
        <v>3.1970000000000027</v>
      </c>
      <c r="H1554">
        <f t="shared" si="199"/>
        <v>5</v>
      </c>
      <c r="I1554">
        <f t="shared" si="200"/>
        <v>3.5285223075989478</v>
      </c>
      <c r="J1554">
        <f t="shared" si="204"/>
        <v>4.0976450850992876</v>
      </c>
    </row>
    <row r="1555" spans="1:10" x14ac:dyDescent="0.2">
      <c r="A1555">
        <v>263</v>
      </c>
      <c r="B1555">
        <v>90</v>
      </c>
      <c r="C1555">
        <f t="shared" si="201"/>
        <v>100.108</v>
      </c>
      <c r="D1555">
        <f t="shared" si="205"/>
        <v>94</v>
      </c>
      <c r="E1555">
        <f t="shared" si="202"/>
        <v>96.833246894743979</v>
      </c>
      <c r="F1555">
        <f t="shared" si="203"/>
        <v>100.0172905540759</v>
      </c>
      <c r="G1555">
        <f t="shared" si="198"/>
        <v>10.108000000000004</v>
      </c>
      <c r="H1555">
        <f t="shared" si="199"/>
        <v>4</v>
      </c>
      <c r="I1555">
        <f t="shared" si="200"/>
        <v>6.8332468947439793</v>
      </c>
      <c r="J1555">
        <f t="shared" si="204"/>
        <v>10.017290554075899</v>
      </c>
    </row>
    <row r="1556" spans="1:10" x14ac:dyDescent="0.2">
      <c r="A1556">
        <v>205</v>
      </c>
      <c r="B1556">
        <v>97</v>
      </c>
      <c r="C1556">
        <f t="shared" si="201"/>
        <v>88.217999999999989</v>
      </c>
      <c r="D1556">
        <f t="shared" si="205"/>
        <v>94</v>
      </c>
      <c r="E1556">
        <f t="shared" si="202"/>
        <v>91.493534361706153</v>
      </c>
      <c r="F1556">
        <f t="shared" si="203"/>
        <v>86.518486753935804</v>
      </c>
      <c r="G1556">
        <f t="shared" si="198"/>
        <v>8.7820000000000107</v>
      </c>
      <c r="H1556">
        <f t="shared" si="199"/>
        <v>3</v>
      </c>
      <c r="I1556">
        <f t="shared" si="200"/>
        <v>5.5064656382938466</v>
      </c>
      <c r="J1556">
        <f t="shared" si="204"/>
        <v>10.481513246064196</v>
      </c>
    </row>
    <row r="1557" spans="1:10" x14ac:dyDescent="0.2">
      <c r="A1557">
        <v>118</v>
      </c>
      <c r="B1557">
        <v>74</v>
      </c>
      <c r="C1557">
        <f t="shared" si="201"/>
        <v>70.382999999999996</v>
      </c>
      <c r="D1557">
        <f t="shared" si="205"/>
        <v>68</v>
      </c>
      <c r="E1557">
        <f t="shared" si="202"/>
        <v>67.955727094346827</v>
      </c>
      <c r="F1557">
        <f t="shared" si="203"/>
        <v>69.608080666456829</v>
      </c>
      <c r="G1557">
        <f t="shared" si="198"/>
        <v>3.6170000000000044</v>
      </c>
      <c r="H1557">
        <f t="shared" si="199"/>
        <v>6</v>
      </c>
      <c r="I1557">
        <f t="shared" si="200"/>
        <v>6.0442729056531732</v>
      </c>
      <c r="J1557">
        <f t="shared" si="204"/>
        <v>4.3919193335431714</v>
      </c>
    </row>
    <row r="1558" spans="1:10" x14ac:dyDescent="0.2">
      <c r="A1558">
        <v>219</v>
      </c>
      <c r="B1558">
        <v>98</v>
      </c>
      <c r="C1558">
        <f t="shared" si="201"/>
        <v>91.087999999999994</v>
      </c>
      <c r="D1558">
        <f t="shared" si="205"/>
        <v>94</v>
      </c>
      <c r="E1558">
        <f t="shared" si="202"/>
        <v>93.290163703443966</v>
      </c>
      <c r="F1558">
        <f t="shared" si="203"/>
        <v>89.599924903703609</v>
      </c>
      <c r="G1558">
        <f t="shared" si="198"/>
        <v>6.9120000000000061</v>
      </c>
      <c r="H1558">
        <f t="shared" si="199"/>
        <v>4</v>
      </c>
      <c r="I1558">
        <f t="shared" si="200"/>
        <v>4.7098362965560341</v>
      </c>
      <c r="J1558">
        <f t="shared" si="204"/>
        <v>8.4000750962963906</v>
      </c>
    </row>
    <row r="1559" spans="1:10" x14ac:dyDescent="0.2">
      <c r="A1559">
        <v>219</v>
      </c>
      <c r="B1559">
        <v>96</v>
      </c>
      <c r="C1559">
        <f t="shared" si="201"/>
        <v>91.087999999999994</v>
      </c>
      <c r="D1559">
        <f t="shared" si="205"/>
        <v>94</v>
      </c>
      <c r="E1559">
        <f t="shared" si="202"/>
        <v>93.290163703443966</v>
      </c>
      <c r="F1559">
        <f t="shared" si="203"/>
        <v>89.599924903703609</v>
      </c>
      <c r="G1559">
        <f t="shared" si="198"/>
        <v>4.9120000000000061</v>
      </c>
      <c r="H1559">
        <f t="shared" si="199"/>
        <v>2</v>
      </c>
      <c r="I1559">
        <f t="shared" si="200"/>
        <v>2.7098362965560341</v>
      </c>
      <c r="J1559">
        <f t="shared" si="204"/>
        <v>6.4000750962963906</v>
      </c>
    </row>
    <row r="1560" spans="1:10" x14ac:dyDescent="0.2">
      <c r="A1560">
        <v>245</v>
      </c>
      <c r="B1560">
        <v>91</v>
      </c>
      <c r="C1560">
        <f t="shared" si="201"/>
        <v>96.417999999999992</v>
      </c>
      <c r="D1560">
        <f t="shared" si="205"/>
        <v>94</v>
      </c>
      <c r="E1560">
        <f t="shared" si="202"/>
        <v>95.697954659746657</v>
      </c>
      <c r="F1560">
        <f t="shared" si="203"/>
        <v>95.61672403619022</v>
      </c>
      <c r="G1560">
        <f t="shared" si="198"/>
        <v>5.4179999999999922</v>
      </c>
      <c r="H1560">
        <f t="shared" si="199"/>
        <v>3</v>
      </c>
      <c r="I1560">
        <f t="shared" si="200"/>
        <v>4.6979546597466566</v>
      </c>
      <c r="J1560">
        <f t="shared" si="204"/>
        <v>4.6167240361902202</v>
      </c>
    </row>
    <row r="1561" spans="1:10" x14ac:dyDescent="0.2">
      <c r="A1561">
        <v>113</v>
      </c>
      <c r="B1561">
        <v>71</v>
      </c>
      <c r="C1561">
        <f t="shared" si="201"/>
        <v>69.358000000000004</v>
      </c>
      <c r="D1561">
        <f t="shared" si="205"/>
        <v>68</v>
      </c>
      <c r="E1561">
        <f t="shared" si="202"/>
        <v>65.872991655274717</v>
      </c>
      <c r="F1561">
        <f t="shared" si="203"/>
        <v>68.7434842963481</v>
      </c>
      <c r="G1561">
        <f t="shared" si="198"/>
        <v>1.6419999999999959</v>
      </c>
      <c r="H1561">
        <f t="shared" si="199"/>
        <v>3</v>
      </c>
      <c r="I1561">
        <f t="shared" si="200"/>
        <v>5.127008344725283</v>
      </c>
      <c r="J1561">
        <f t="shared" si="204"/>
        <v>2.2565157036518997</v>
      </c>
    </row>
    <row r="1562" spans="1:10" x14ac:dyDescent="0.2">
      <c r="A1562">
        <v>224</v>
      </c>
      <c r="B1562">
        <v>82</v>
      </c>
      <c r="C1562">
        <f t="shared" si="201"/>
        <v>92.113</v>
      </c>
      <c r="D1562">
        <f t="shared" si="205"/>
        <v>94</v>
      </c>
      <c r="E1562">
        <f t="shared" si="202"/>
        <v>93.838622762718956</v>
      </c>
      <c r="F1562">
        <f t="shared" si="203"/>
        <v>90.726835630250406</v>
      </c>
      <c r="G1562">
        <f t="shared" si="198"/>
        <v>10.113</v>
      </c>
      <c r="H1562">
        <f t="shared" si="199"/>
        <v>12</v>
      </c>
      <c r="I1562">
        <f t="shared" si="200"/>
        <v>11.838622762718956</v>
      </c>
      <c r="J1562">
        <f t="shared" si="204"/>
        <v>8.726835630250406</v>
      </c>
    </row>
    <row r="1563" spans="1:10" x14ac:dyDescent="0.2">
      <c r="A1563">
        <v>245</v>
      </c>
      <c r="B1563">
        <v>90</v>
      </c>
      <c r="C1563">
        <f t="shared" si="201"/>
        <v>96.417999999999992</v>
      </c>
      <c r="D1563">
        <f t="shared" si="205"/>
        <v>94</v>
      </c>
      <c r="E1563">
        <f t="shared" si="202"/>
        <v>95.697954659746657</v>
      </c>
      <c r="F1563">
        <f t="shared" si="203"/>
        <v>95.61672403619022</v>
      </c>
      <c r="G1563">
        <f t="shared" si="198"/>
        <v>6.4179999999999922</v>
      </c>
      <c r="H1563">
        <f t="shared" si="199"/>
        <v>4</v>
      </c>
      <c r="I1563">
        <f t="shared" si="200"/>
        <v>5.6979546597466566</v>
      </c>
      <c r="J1563">
        <f t="shared" si="204"/>
        <v>5.6167240361902202</v>
      </c>
    </row>
    <row r="1564" spans="1:10" x14ac:dyDescent="0.2">
      <c r="A1564">
        <v>236</v>
      </c>
      <c r="B1564">
        <v>91</v>
      </c>
      <c r="C1564">
        <f t="shared" si="201"/>
        <v>94.572999999999993</v>
      </c>
      <c r="D1564">
        <f t="shared" si="205"/>
        <v>94</v>
      </c>
      <c r="E1564">
        <f t="shared" si="202"/>
        <v>94.981774130840691</v>
      </c>
      <c r="F1564">
        <f t="shared" si="203"/>
        <v>93.489588324000252</v>
      </c>
      <c r="G1564">
        <f t="shared" si="198"/>
        <v>3.5729999999999933</v>
      </c>
      <c r="H1564">
        <f t="shared" si="199"/>
        <v>3</v>
      </c>
      <c r="I1564">
        <f t="shared" si="200"/>
        <v>3.9817741308406909</v>
      </c>
      <c r="J1564">
        <f t="shared" si="204"/>
        <v>2.4895883240002519</v>
      </c>
    </row>
    <row r="1565" spans="1:10" x14ac:dyDescent="0.2">
      <c r="A1565">
        <v>305</v>
      </c>
      <c r="B1565">
        <v>101</v>
      </c>
      <c r="C1565">
        <f t="shared" si="201"/>
        <v>108.71799999999999</v>
      </c>
      <c r="D1565">
        <f t="shared" si="205"/>
        <v>94</v>
      </c>
      <c r="E1565">
        <f t="shared" si="202"/>
        <v>98.411024809554903</v>
      </c>
      <c r="F1565">
        <f t="shared" si="203"/>
        <v>111.08905642113541</v>
      </c>
      <c r="G1565">
        <f t="shared" si="198"/>
        <v>7.7179999999999893</v>
      </c>
      <c r="H1565">
        <f t="shared" si="199"/>
        <v>7</v>
      </c>
      <c r="I1565">
        <f t="shared" si="200"/>
        <v>2.5889751904450975</v>
      </c>
      <c r="J1565">
        <f t="shared" si="204"/>
        <v>10.08905642113541</v>
      </c>
    </row>
    <row r="1566" spans="1:10" x14ac:dyDescent="0.2">
      <c r="A1566">
        <v>239</v>
      </c>
      <c r="B1566">
        <v>100</v>
      </c>
      <c r="C1566">
        <f t="shared" si="201"/>
        <v>95.187999999999988</v>
      </c>
      <c r="D1566">
        <f t="shared" si="205"/>
        <v>94</v>
      </c>
      <c r="E1566">
        <f t="shared" si="202"/>
        <v>95.232942132081575</v>
      </c>
      <c r="F1566">
        <f t="shared" si="203"/>
        <v>94.193322969158643</v>
      </c>
      <c r="G1566">
        <f t="shared" si="198"/>
        <v>4.8120000000000118</v>
      </c>
      <c r="H1566">
        <f t="shared" si="199"/>
        <v>6</v>
      </c>
      <c r="I1566">
        <f t="shared" si="200"/>
        <v>4.7670578679184246</v>
      </c>
      <c r="J1566">
        <f t="shared" si="204"/>
        <v>5.8066770308413567</v>
      </c>
    </row>
    <row r="1567" spans="1:10" x14ac:dyDescent="0.2">
      <c r="A1567">
        <v>248</v>
      </c>
      <c r="B1567">
        <v>95</v>
      </c>
      <c r="C1567">
        <f t="shared" si="201"/>
        <v>97.032999999999987</v>
      </c>
      <c r="D1567">
        <f t="shared" si="205"/>
        <v>94</v>
      </c>
      <c r="E1567">
        <f t="shared" si="202"/>
        <v>95.912927204279569</v>
      </c>
      <c r="F1567">
        <f t="shared" si="203"/>
        <v>96.336470508146192</v>
      </c>
      <c r="G1567">
        <f t="shared" si="198"/>
        <v>2.032999999999987</v>
      </c>
      <c r="H1567">
        <f t="shared" si="199"/>
        <v>1</v>
      </c>
      <c r="I1567">
        <f t="shared" si="200"/>
        <v>0.91292720427956908</v>
      </c>
      <c r="J1567">
        <f t="shared" si="204"/>
        <v>1.3364705081461921</v>
      </c>
    </row>
    <row r="1568" spans="1:10" x14ac:dyDescent="0.2">
      <c r="A1568">
        <v>240</v>
      </c>
      <c r="B1568">
        <v>94</v>
      </c>
      <c r="C1568">
        <f t="shared" si="201"/>
        <v>95.393000000000001</v>
      </c>
      <c r="D1568">
        <f t="shared" si="205"/>
        <v>94</v>
      </c>
      <c r="E1568">
        <f t="shared" si="202"/>
        <v>95.313828847933848</v>
      </c>
      <c r="F1568">
        <f t="shared" si="203"/>
        <v>94.429076399136264</v>
      </c>
      <c r="G1568">
        <f t="shared" si="198"/>
        <v>1.3930000000000007</v>
      </c>
      <c r="H1568">
        <f t="shared" si="199"/>
        <v>0</v>
      </c>
      <c r="I1568">
        <f t="shared" si="200"/>
        <v>1.3138288479338485</v>
      </c>
      <c r="J1568">
        <f t="shared" si="204"/>
        <v>0.42907639913626383</v>
      </c>
    </row>
    <row r="1569" spans="1:10" x14ac:dyDescent="0.2">
      <c r="A1569">
        <v>249</v>
      </c>
      <c r="B1569">
        <v>88</v>
      </c>
      <c r="C1569">
        <f t="shared" si="201"/>
        <v>97.238</v>
      </c>
      <c r="D1569">
        <f t="shared" si="205"/>
        <v>94</v>
      </c>
      <c r="E1569">
        <f t="shared" si="202"/>
        <v>95.982121124904936</v>
      </c>
      <c r="F1569">
        <f t="shared" si="203"/>
        <v>96.577587952974739</v>
      </c>
      <c r="G1569">
        <f t="shared" si="198"/>
        <v>9.2379999999999995</v>
      </c>
      <c r="H1569">
        <f t="shared" si="199"/>
        <v>6</v>
      </c>
      <c r="I1569">
        <f t="shared" si="200"/>
        <v>7.9821211249049355</v>
      </c>
      <c r="J1569">
        <f t="shared" si="204"/>
        <v>8.5775879529747385</v>
      </c>
    </row>
    <row r="1570" spans="1:10" x14ac:dyDescent="0.2">
      <c r="A1570">
        <v>248</v>
      </c>
      <c r="B1570">
        <v>98</v>
      </c>
      <c r="C1570">
        <f t="shared" si="201"/>
        <v>97.032999999999987</v>
      </c>
      <c r="D1570">
        <f t="shared" si="205"/>
        <v>94</v>
      </c>
      <c r="E1570">
        <f t="shared" si="202"/>
        <v>95.912927204279569</v>
      </c>
      <c r="F1570">
        <f t="shared" si="203"/>
        <v>96.336470508146192</v>
      </c>
      <c r="G1570">
        <f t="shared" si="198"/>
        <v>0.96700000000001296</v>
      </c>
      <c r="H1570">
        <f t="shared" si="199"/>
        <v>4</v>
      </c>
      <c r="I1570">
        <f t="shared" si="200"/>
        <v>2.0870727957204309</v>
      </c>
      <c r="J1570">
        <f t="shared" si="204"/>
        <v>1.6635294918538079</v>
      </c>
    </row>
    <row r="1571" spans="1:10" x14ac:dyDescent="0.2">
      <c r="A1571">
        <v>238</v>
      </c>
      <c r="B1571">
        <v>107</v>
      </c>
      <c r="C1571">
        <f t="shared" si="201"/>
        <v>94.983000000000004</v>
      </c>
      <c r="D1571">
        <f t="shared" si="205"/>
        <v>94</v>
      </c>
      <c r="E1571">
        <f t="shared" si="202"/>
        <v>95.150651972706285</v>
      </c>
      <c r="F1571">
        <f t="shared" si="203"/>
        <v>93.958158125682829</v>
      </c>
      <c r="G1571">
        <f t="shared" si="198"/>
        <v>12.016999999999996</v>
      </c>
      <c r="H1571">
        <f t="shared" si="199"/>
        <v>13</v>
      </c>
      <c r="I1571">
        <f t="shared" si="200"/>
        <v>11.849348027293715</v>
      </c>
      <c r="J1571">
        <f t="shared" si="204"/>
        <v>13.041841874317171</v>
      </c>
    </row>
    <row r="1572" spans="1:10" x14ac:dyDescent="0.2">
      <c r="A1572">
        <v>221</v>
      </c>
      <c r="B1572">
        <v>93</v>
      </c>
      <c r="C1572">
        <f t="shared" si="201"/>
        <v>91.49799999999999</v>
      </c>
      <c r="D1572">
        <f t="shared" si="205"/>
        <v>94</v>
      </c>
      <c r="E1572">
        <f t="shared" si="202"/>
        <v>93.515012328705083</v>
      </c>
      <c r="F1572">
        <f t="shared" si="203"/>
        <v>90.048999712947619</v>
      </c>
      <c r="G1572">
        <f t="shared" si="198"/>
        <v>1.5020000000000095</v>
      </c>
      <c r="H1572">
        <f t="shared" si="199"/>
        <v>1</v>
      </c>
      <c r="I1572">
        <f t="shared" si="200"/>
        <v>0.51501232870508318</v>
      </c>
      <c r="J1572">
        <f t="shared" si="204"/>
        <v>2.9510002870523806</v>
      </c>
    </row>
    <row r="1573" spans="1:10" x14ac:dyDescent="0.2">
      <c r="A1573">
        <v>260</v>
      </c>
      <c r="B1573">
        <v>90</v>
      </c>
      <c r="C1573">
        <f t="shared" si="201"/>
        <v>99.492999999999995</v>
      </c>
      <c r="D1573">
        <f t="shared" si="205"/>
        <v>94</v>
      </c>
      <c r="E1573">
        <f t="shared" si="202"/>
        <v>96.668169175961523</v>
      </c>
      <c r="F1573">
        <f t="shared" si="203"/>
        <v>99.270044037453687</v>
      </c>
      <c r="G1573">
        <f t="shared" si="198"/>
        <v>9.492999999999995</v>
      </c>
      <c r="H1573">
        <f t="shared" si="199"/>
        <v>4</v>
      </c>
      <c r="I1573">
        <f t="shared" si="200"/>
        <v>6.6681691759615234</v>
      </c>
      <c r="J1573">
        <f t="shared" si="204"/>
        <v>9.2700440374536868</v>
      </c>
    </row>
    <row r="1574" spans="1:10" x14ac:dyDescent="0.2">
      <c r="A1574">
        <v>237</v>
      </c>
      <c r="B1574">
        <v>97</v>
      </c>
      <c r="C1574">
        <f t="shared" si="201"/>
        <v>94.777999999999992</v>
      </c>
      <c r="D1574">
        <f t="shared" si="205"/>
        <v>94</v>
      </c>
      <c r="E1574">
        <f t="shared" si="202"/>
        <v>95.066936631850965</v>
      </c>
      <c r="F1574">
        <f t="shared" si="203"/>
        <v>93.72358039923256</v>
      </c>
      <c r="G1574">
        <f t="shared" si="198"/>
        <v>2.2220000000000084</v>
      </c>
      <c r="H1574">
        <f t="shared" si="199"/>
        <v>3</v>
      </c>
      <c r="I1574">
        <f t="shared" si="200"/>
        <v>1.9330633681490355</v>
      </c>
      <c r="J1574">
        <f t="shared" si="204"/>
        <v>3.27641960076744</v>
      </c>
    </row>
    <row r="1575" spans="1:10" x14ac:dyDescent="0.2">
      <c r="A1575">
        <v>278</v>
      </c>
      <c r="B1575">
        <v>99</v>
      </c>
      <c r="C1575">
        <f t="shared" si="201"/>
        <v>103.18299999999999</v>
      </c>
      <c r="D1575">
        <f t="shared" si="205"/>
        <v>94</v>
      </c>
      <c r="E1575">
        <f t="shared" si="202"/>
        <v>97.537960267645389</v>
      </c>
      <c r="F1575">
        <f t="shared" si="203"/>
        <v>103.83874722639493</v>
      </c>
      <c r="G1575">
        <f t="shared" si="198"/>
        <v>4.1829999999999927</v>
      </c>
      <c r="H1575">
        <f t="shared" si="199"/>
        <v>5</v>
      </c>
      <c r="I1575">
        <f t="shared" si="200"/>
        <v>1.4620397323546115</v>
      </c>
      <c r="J1575">
        <f t="shared" si="204"/>
        <v>4.8387472263949292</v>
      </c>
    </row>
    <row r="1576" spans="1:10" x14ac:dyDescent="0.2">
      <c r="A1576">
        <v>118</v>
      </c>
      <c r="B1576">
        <v>63</v>
      </c>
      <c r="C1576">
        <f t="shared" si="201"/>
        <v>70.382999999999996</v>
      </c>
      <c r="D1576">
        <f t="shared" si="205"/>
        <v>68</v>
      </c>
      <c r="E1576">
        <f t="shared" si="202"/>
        <v>67.955727094346827</v>
      </c>
      <c r="F1576">
        <f t="shared" si="203"/>
        <v>69.608080666456829</v>
      </c>
      <c r="G1576">
        <f t="shared" si="198"/>
        <v>7.3829999999999956</v>
      </c>
      <c r="H1576">
        <f t="shared" si="199"/>
        <v>5</v>
      </c>
      <c r="I1576">
        <f t="shared" si="200"/>
        <v>4.9557270943468268</v>
      </c>
      <c r="J1576">
        <f t="shared" si="204"/>
        <v>6.6080806664568286</v>
      </c>
    </row>
    <row r="1577" spans="1:10" x14ac:dyDescent="0.2">
      <c r="A1577">
        <v>271</v>
      </c>
      <c r="B1577">
        <v>101</v>
      </c>
      <c r="C1577">
        <f t="shared" si="201"/>
        <v>101.74799999999999</v>
      </c>
      <c r="D1577">
        <f t="shared" si="205"/>
        <v>94</v>
      </c>
      <c r="E1577">
        <f t="shared" si="202"/>
        <v>97.232602661814184</v>
      </c>
      <c r="F1577">
        <f t="shared" si="203"/>
        <v>102.03756225508899</v>
      </c>
      <c r="G1577">
        <f t="shared" si="198"/>
        <v>0.74799999999999045</v>
      </c>
      <c r="H1577">
        <f t="shared" si="199"/>
        <v>7</v>
      </c>
      <c r="I1577">
        <f t="shared" si="200"/>
        <v>3.7673973381858161</v>
      </c>
      <c r="J1577">
        <f t="shared" si="204"/>
        <v>1.0375622550889858</v>
      </c>
    </row>
    <row r="1578" spans="1:10" x14ac:dyDescent="0.2">
      <c r="A1578">
        <v>105</v>
      </c>
      <c r="B1578">
        <v>64</v>
      </c>
      <c r="C1578">
        <f t="shared" si="201"/>
        <v>67.717999999999989</v>
      </c>
      <c r="D1578">
        <f t="shared" si="205"/>
        <v>68</v>
      </c>
      <c r="E1578">
        <f t="shared" si="202"/>
        <v>62.410153246275286</v>
      </c>
      <c r="F1578">
        <f t="shared" si="203"/>
        <v>67.38241183554436</v>
      </c>
      <c r="G1578">
        <f t="shared" si="198"/>
        <v>3.7179999999999893</v>
      </c>
      <c r="H1578">
        <f t="shared" si="199"/>
        <v>4</v>
      </c>
      <c r="I1578">
        <f t="shared" si="200"/>
        <v>1.5898467537247143</v>
      </c>
      <c r="J1578">
        <f t="shared" si="204"/>
        <v>3.3824118355443602</v>
      </c>
    </row>
    <row r="1579" spans="1:10" x14ac:dyDescent="0.2">
      <c r="A1579">
        <v>251</v>
      </c>
      <c r="B1579">
        <v>89</v>
      </c>
      <c r="C1579">
        <f t="shared" si="201"/>
        <v>97.647999999999996</v>
      </c>
      <c r="D1579">
        <f t="shared" si="205"/>
        <v>94</v>
      </c>
      <c r="E1579">
        <f t="shared" si="202"/>
        <v>96.116929796654333</v>
      </c>
      <c r="F1579">
        <f t="shared" si="203"/>
        <v>97.061634808302372</v>
      </c>
      <c r="G1579">
        <f t="shared" si="198"/>
        <v>8.6479999999999961</v>
      </c>
      <c r="H1579">
        <f t="shared" si="199"/>
        <v>5</v>
      </c>
      <c r="I1579">
        <f t="shared" si="200"/>
        <v>7.1169297966543326</v>
      </c>
      <c r="J1579">
        <f t="shared" si="204"/>
        <v>8.0616348083023723</v>
      </c>
    </row>
    <row r="1580" spans="1:10" x14ac:dyDescent="0.2">
      <c r="A1580">
        <v>255</v>
      </c>
      <c r="B1580">
        <v>100</v>
      </c>
      <c r="C1580">
        <f t="shared" si="201"/>
        <v>98.467999999999989</v>
      </c>
      <c r="D1580">
        <f t="shared" si="205"/>
        <v>94</v>
      </c>
      <c r="E1580">
        <f t="shared" si="202"/>
        <v>96.372755928658734</v>
      </c>
      <c r="F1580">
        <f t="shared" si="203"/>
        <v>98.037018806567318</v>
      </c>
      <c r="G1580">
        <f t="shared" si="198"/>
        <v>1.5320000000000107</v>
      </c>
      <c r="H1580">
        <f t="shared" si="199"/>
        <v>6</v>
      </c>
      <c r="I1580">
        <f t="shared" si="200"/>
        <v>3.6272440713412664</v>
      </c>
      <c r="J1580">
        <f t="shared" si="204"/>
        <v>1.9629811934326824</v>
      </c>
    </row>
    <row r="1581" spans="1:10" x14ac:dyDescent="0.2">
      <c r="A1581">
        <v>246</v>
      </c>
      <c r="B1581">
        <v>106</v>
      </c>
      <c r="C1581">
        <f t="shared" si="201"/>
        <v>96.62299999999999</v>
      </c>
      <c r="D1581">
        <f t="shared" si="205"/>
        <v>94</v>
      </c>
      <c r="E1581">
        <f t="shared" si="202"/>
        <v>95.770863645161313</v>
      </c>
      <c r="F1581">
        <f t="shared" si="203"/>
        <v>95.856040050788565</v>
      </c>
      <c r="G1581">
        <f t="shared" si="198"/>
        <v>9.3770000000000095</v>
      </c>
      <c r="H1581">
        <f t="shared" si="199"/>
        <v>12</v>
      </c>
      <c r="I1581">
        <f t="shared" si="200"/>
        <v>10.229136354838687</v>
      </c>
      <c r="J1581">
        <f t="shared" si="204"/>
        <v>10.143959949211435</v>
      </c>
    </row>
    <row r="1582" spans="1:10" x14ac:dyDescent="0.2">
      <c r="A1582">
        <v>269</v>
      </c>
      <c r="B1582">
        <v>97</v>
      </c>
      <c r="C1582">
        <f t="shared" si="201"/>
        <v>101.33799999999999</v>
      </c>
      <c r="D1582">
        <f t="shared" si="205"/>
        <v>94</v>
      </c>
      <c r="E1582">
        <f t="shared" si="202"/>
        <v>97.138059099386581</v>
      </c>
      <c r="F1582">
        <f t="shared" si="203"/>
        <v>101.52870042484659</v>
      </c>
      <c r="G1582">
        <f t="shared" si="198"/>
        <v>4.3379999999999939</v>
      </c>
      <c r="H1582">
        <f t="shared" si="199"/>
        <v>3</v>
      </c>
      <c r="I1582">
        <f t="shared" si="200"/>
        <v>0.1380590993865809</v>
      </c>
      <c r="J1582">
        <f t="shared" si="204"/>
        <v>4.5287004248465905</v>
      </c>
    </row>
    <row r="1583" spans="1:10" x14ac:dyDescent="0.2">
      <c r="A1583">
        <v>123</v>
      </c>
      <c r="B1583">
        <v>78</v>
      </c>
      <c r="C1583">
        <f t="shared" si="201"/>
        <v>71.408000000000001</v>
      </c>
      <c r="D1583">
        <f t="shared" si="205"/>
        <v>68</v>
      </c>
      <c r="E1583">
        <f t="shared" si="202"/>
        <v>69.968310392705661</v>
      </c>
      <c r="F1583">
        <f t="shared" si="203"/>
        <v>70.483551185451915</v>
      </c>
      <c r="G1583">
        <f t="shared" si="198"/>
        <v>6.5919999999999987</v>
      </c>
      <c r="H1583">
        <f t="shared" si="199"/>
        <v>10</v>
      </c>
      <c r="I1583">
        <f t="shared" si="200"/>
        <v>8.0316896072943393</v>
      </c>
      <c r="J1583">
        <f t="shared" si="204"/>
        <v>7.5164488145480846</v>
      </c>
    </row>
    <row r="1584" spans="1:10" x14ac:dyDescent="0.2">
      <c r="A1584">
        <v>246</v>
      </c>
      <c r="B1584">
        <v>100</v>
      </c>
      <c r="C1584">
        <f t="shared" si="201"/>
        <v>96.62299999999999</v>
      </c>
      <c r="D1584">
        <f t="shared" si="205"/>
        <v>94</v>
      </c>
      <c r="E1584">
        <f t="shared" si="202"/>
        <v>95.770863645161313</v>
      </c>
      <c r="F1584">
        <f t="shared" si="203"/>
        <v>95.856040050788565</v>
      </c>
      <c r="G1584">
        <f t="shared" si="198"/>
        <v>3.3770000000000095</v>
      </c>
      <c r="H1584">
        <f t="shared" si="199"/>
        <v>6</v>
      </c>
      <c r="I1584">
        <f t="shared" si="200"/>
        <v>4.2291363548386869</v>
      </c>
      <c r="J1584">
        <f t="shared" si="204"/>
        <v>4.1439599492114354</v>
      </c>
    </row>
    <row r="1585" spans="1:10" x14ac:dyDescent="0.2">
      <c r="A1585">
        <v>248</v>
      </c>
      <c r="B1585">
        <v>96</v>
      </c>
      <c r="C1585">
        <f t="shared" si="201"/>
        <v>97.032999999999987</v>
      </c>
      <c r="D1585">
        <f t="shared" si="205"/>
        <v>94</v>
      </c>
      <c r="E1585">
        <f t="shared" si="202"/>
        <v>95.912927204279569</v>
      </c>
      <c r="F1585">
        <f t="shared" si="203"/>
        <v>96.336470508146192</v>
      </c>
      <c r="G1585">
        <f t="shared" si="198"/>
        <v>1.032999999999987</v>
      </c>
      <c r="H1585">
        <f t="shared" si="199"/>
        <v>2</v>
      </c>
      <c r="I1585">
        <f t="shared" si="200"/>
        <v>8.7072795720430918E-2</v>
      </c>
      <c r="J1585">
        <f t="shared" si="204"/>
        <v>0.33647050814619206</v>
      </c>
    </row>
    <row r="1586" spans="1:10" x14ac:dyDescent="0.2">
      <c r="A1586">
        <v>235</v>
      </c>
      <c r="B1586">
        <v>93</v>
      </c>
      <c r="C1586">
        <f t="shared" si="201"/>
        <v>94.367999999999995</v>
      </c>
      <c r="D1586">
        <f t="shared" si="205"/>
        <v>94</v>
      </c>
      <c r="E1586">
        <f t="shared" si="202"/>
        <v>94.895142251300157</v>
      </c>
      <c r="F1586">
        <f t="shared" si="203"/>
        <v>93.256180437837983</v>
      </c>
      <c r="G1586">
        <f t="shared" si="198"/>
        <v>1.367999999999995</v>
      </c>
      <c r="H1586">
        <f t="shared" si="199"/>
        <v>1</v>
      </c>
      <c r="I1586">
        <f t="shared" si="200"/>
        <v>1.8951422513001575</v>
      </c>
      <c r="J1586">
        <f t="shared" si="204"/>
        <v>0.25618043783798328</v>
      </c>
    </row>
    <row r="1587" spans="1:10" x14ac:dyDescent="0.2">
      <c r="A1587">
        <v>222</v>
      </c>
      <c r="B1587">
        <v>94</v>
      </c>
      <c r="C1587">
        <f t="shared" si="201"/>
        <v>91.703000000000003</v>
      </c>
      <c r="D1587">
        <f t="shared" si="205"/>
        <v>94</v>
      </c>
      <c r="E1587">
        <f t="shared" si="202"/>
        <v>93.62467858800359</v>
      </c>
      <c r="F1587">
        <f t="shared" si="203"/>
        <v>90.274380449916976</v>
      </c>
      <c r="G1587">
        <f t="shared" si="198"/>
        <v>2.296999999999997</v>
      </c>
      <c r="H1587">
        <f t="shared" si="199"/>
        <v>0</v>
      </c>
      <c r="I1587">
        <f t="shared" si="200"/>
        <v>0.37532141199640989</v>
      </c>
      <c r="J1587">
        <f t="shared" si="204"/>
        <v>3.7256195500830245</v>
      </c>
    </row>
    <row r="1588" spans="1:10" x14ac:dyDescent="0.2">
      <c r="A1588">
        <v>114</v>
      </c>
      <c r="B1588">
        <v>55</v>
      </c>
      <c r="C1588">
        <f t="shared" si="201"/>
        <v>69.562999999999988</v>
      </c>
      <c r="D1588">
        <f t="shared" si="205"/>
        <v>68</v>
      </c>
      <c r="E1588">
        <f t="shared" si="202"/>
        <v>66.294874937645915</v>
      </c>
      <c r="F1588">
        <f t="shared" si="203"/>
        <v>68.915540145962652</v>
      </c>
      <c r="G1588">
        <f t="shared" si="198"/>
        <v>14.562999999999988</v>
      </c>
      <c r="H1588">
        <f t="shared" si="199"/>
        <v>13</v>
      </c>
      <c r="I1588">
        <f t="shared" si="200"/>
        <v>11.294874937645915</v>
      </c>
      <c r="J1588">
        <f t="shared" si="204"/>
        <v>13.915540145962652</v>
      </c>
    </row>
    <row r="1589" spans="1:10" x14ac:dyDescent="0.2">
      <c r="A1589">
        <v>106</v>
      </c>
      <c r="B1589">
        <v>56</v>
      </c>
      <c r="C1589">
        <f t="shared" si="201"/>
        <v>67.923000000000002</v>
      </c>
      <c r="D1589">
        <f t="shared" si="205"/>
        <v>68</v>
      </c>
      <c r="E1589">
        <f t="shared" si="202"/>
        <v>62.851003632513368</v>
      </c>
      <c r="F1589">
        <f t="shared" si="203"/>
        <v>67.55106110079636</v>
      </c>
      <c r="G1589">
        <f t="shared" si="198"/>
        <v>11.923000000000002</v>
      </c>
      <c r="H1589">
        <f t="shared" si="199"/>
        <v>12</v>
      </c>
      <c r="I1589">
        <f t="shared" si="200"/>
        <v>6.8510036325133683</v>
      </c>
      <c r="J1589">
        <f t="shared" si="204"/>
        <v>11.55106110079636</v>
      </c>
    </row>
    <row r="1590" spans="1:10" x14ac:dyDescent="0.2">
      <c r="A1590">
        <v>229</v>
      </c>
      <c r="B1590">
        <v>85</v>
      </c>
      <c r="C1590">
        <f t="shared" si="201"/>
        <v>93.138000000000005</v>
      </c>
      <c r="D1590">
        <f t="shared" si="205"/>
        <v>94</v>
      </c>
      <c r="E1590">
        <f t="shared" si="202"/>
        <v>94.343219934840533</v>
      </c>
      <c r="F1590">
        <f t="shared" si="203"/>
        <v>91.867919669854913</v>
      </c>
      <c r="G1590">
        <f t="shared" si="198"/>
        <v>8.1380000000000052</v>
      </c>
      <c r="H1590">
        <f t="shared" si="199"/>
        <v>9</v>
      </c>
      <c r="I1590">
        <f t="shared" si="200"/>
        <v>9.3432199348405334</v>
      </c>
      <c r="J1590">
        <f t="shared" si="204"/>
        <v>6.8679196698549134</v>
      </c>
    </row>
    <row r="1591" spans="1:10" x14ac:dyDescent="0.2">
      <c r="A1591">
        <v>120</v>
      </c>
      <c r="B1591">
        <v>64</v>
      </c>
      <c r="C1591">
        <f t="shared" si="201"/>
        <v>70.792999999999992</v>
      </c>
      <c r="D1591">
        <f t="shared" si="205"/>
        <v>68</v>
      </c>
      <c r="E1591">
        <f t="shared" si="202"/>
        <v>68.769483750154052</v>
      </c>
      <c r="F1591">
        <f t="shared" si="203"/>
        <v>69.956956355590791</v>
      </c>
      <c r="G1591">
        <f t="shared" si="198"/>
        <v>6.7929999999999922</v>
      </c>
      <c r="H1591">
        <f t="shared" si="199"/>
        <v>4</v>
      </c>
      <c r="I1591">
        <f t="shared" si="200"/>
        <v>4.7694837501540519</v>
      </c>
      <c r="J1591">
        <f t="shared" si="204"/>
        <v>5.9569563555907905</v>
      </c>
    </row>
    <row r="1592" spans="1:10" x14ac:dyDescent="0.2">
      <c r="A1592">
        <v>248</v>
      </c>
      <c r="B1592">
        <v>106</v>
      </c>
      <c r="C1592">
        <f t="shared" si="201"/>
        <v>97.032999999999987</v>
      </c>
      <c r="D1592">
        <f t="shared" si="205"/>
        <v>94</v>
      </c>
      <c r="E1592">
        <f t="shared" si="202"/>
        <v>95.912927204279569</v>
      </c>
      <c r="F1592">
        <f t="shared" si="203"/>
        <v>96.336470508146192</v>
      </c>
      <c r="G1592">
        <f t="shared" si="198"/>
        <v>8.967000000000013</v>
      </c>
      <c r="H1592">
        <f t="shared" si="199"/>
        <v>12</v>
      </c>
      <c r="I1592">
        <f t="shared" si="200"/>
        <v>10.087072795720431</v>
      </c>
      <c r="J1592">
        <f t="shared" si="204"/>
        <v>9.6635294918538079</v>
      </c>
    </row>
    <row r="1593" spans="1:10" x14ac:dyDescent="0.2">
      <c r="A1593">
        <v>210</v>
      </c>
      <c r="B1593">
        <v>86</v>
      </c>
      <c r="C1593">
        <f t="shared" si="201"/>
        <v>89.242999999999995</v>
      </c>
      <c r="D1593">
        <f t="shared" si="205"/>
        <v>94</v>
      </c>
      <c r="E1593">
        <f t="shared" si="202"/>
        <v>92.182141959692174</v>
      </c>
      <c r="F1593">
        <f t="shared" si="203"/>
        <v>87.606641803980708</v>
      </c>
      <c r="G1593">
        <f t="shared" si="198"/>
        <v>3.242999999999995</v>
      </c>
      <c r="H1593">
        <f t="shared" si="199"/>
        <v>8</v>
      </c>
      <c r="I1593">
        <f t="shared" si="200"/>
        <v>6.1821419596921743</v>
      </c>
      <c r="J1593">
        <f t="shared" si="204"/>
        <v>1.6066418039807076</v>
      </c>
    </row>
    <row r="1594" spans="1:10" x14ac:dyDescent="0.2">
      <c r="A1594">
        <v>230</v>
      </c>
      <c r="B1594">
        <v>79</v>
      </c>
      <c r="C1594">
        <f t="shared" si="201"/>
        <v>93.342999999999989</v>
      </c>
      <c r="D1594">
        <f t="shared" si="205"/>
        <v>94</v>
      </c>
      <c r="E1594">
        <f t="shared" si="202"/>
        <v>94.439147920014065</v>
      </c>
      <c r="F1594">
        <f t="shared" si="203"/>
        <v>92.097852922917539</v>
      </c>
      <c r="G1594">
        <f t="shared" si="198"/>
        <v>14.342999999999989</v>
      </c>
      <c r="H1594">
        <f t="shared" si="199"/>
        <v>15</v>
      </c>
      <c r="I1594">
        <f t="shared" si="200"/>
        <v>15.439147920014065</v>
      </c>
      <c r="J1594">
        <f t="shared" si="204"/>
        <v>13.097852922917539</v>
      </c>
    </row>
    <row r="1595" spans="1:10" x14ac:dyDescent="0.2">
      <c r="A1595">
        <v>236</v>
      </c>
      <c r="B1595">
        <v>88</v>
      </c>
      <c r="C1595">
        <f t="shared" si="201"/>
        <v>94.572999999999993</v>
      </c>
      <c r="D1595">
        <f t="shared" si="205"/>
        <v>94</v>
      </c>
      <c r="E1595">
        <f t="shared" si="202"/>
        <v>94.981774130840691</v>
      </c>
      <c r="F1595">
        <f t="shared" si="203"/>
        <v>93.489588324000252</v>
      </c>
      <c r="G1595">
        <f t="shared" si="198"/>
        <v>6.5729999999999933</v>
      </c>
      <c r="H1595">
        <f t="shared" si="199"/>
        <v>6</v>
      </c>
      <c r="I1595">
        <f t="shared" si="200"/>
        <v>6.9817741308406909</v>
      </c>
      <c r="J1595">
        <f t="shared" si="204"/>
        <v>5.4895883240002519</v>
      </c>
    </row>
    <row r="1596" spans="1:10" x14ac:dyDescent="0.2">
      <c r="A1596">
        <v>255</v>
      </c>
      <c r="B1596">
        <v>98</v>
      </c>
      <c r="C1596">
        <f t="shared" si="201"/>
        <v>98.467999999999989</v>
      </c>
      <c r="D1596">
        <f t="shared" si="205"/>
        <v>94</v>
      </c>
      <c r="E1596">
        <f t="shared" si="202"/>
        <v>96.372755928658734</v>
      </c>
      <c r="F1596">
        <f t="shared" si="203"/>
        <v>98.037018806567318</v>
      </c>
      <c r="G1596">
        <f t="shared" si="198"/>
        <v>0.46799999999998931</v>
      </c>
      <c r="H1596">
        <f t="shared" si="199"/>
        <v>4</v>
      </c>
      <c r="I1596">
        <f t="shared" si="200"/>
        <v>1.6272440713412664</v>
      </c>
      <c r="J1596">
        <f t="shared" si="204"/>
        <v>3.7018806567317597E-2</v>
      </c>
    </row>
    <row r="1597" spans="1:10" x14ac:dyDescent="0.2">
      <c r="A1597">
        <v>107</v>
      </c>
      <c r="B1597">
        <v>61</v>
      </c>
      <c r="C1597">
        <f t="shared" si="201"/>
        <v>68.128</v>
      </c>
      <c r="D1597">
        <f t="shared" si="205"/>
        <v>68</v>
      </c>
      <c r="E1597">
        <f t="shared" si="202"/>
        <v>63.289689957482956</v>
      </c>
      <c r="F1597">
        <f t="shared" si="203"/>
        <v>67.720132472854814</v>
      </c>
      <c r="G1597">
        <f t="shared" si="198"/>
        <v>7.1280000000000001</v>
      </c>
      <c r="H1597">
        <f t="shared" si="199"/>
        <v>7</v>
      </c>
      <c r="I1597">
        <f t="shared" si="200"/>
        <v>2.2896899574829561</v>
      </c>
      <c r="J1597">
        <f t="shared" si="204"/>
        <v>6.7201324728548144</v>
      </c>
    </row>
    <row r="1598" spans="1:10" x14ac:dyDescent="0.2">
      <c r="A1598">
        <v>226</v>
      </c>
      <c r="B1598">
        <v>91</v>
      </c>
      <c r="C1598">
        <f t="shared" si="201"/>
        <v>92.522999999999996</v>
      </c>
      <c r="D1598">
        <f t="shared" si="205"/>
        <v>94</v>
      </c>
      <c r="E1598">
        <f t="shared" si="202"/>
        <v>94.045550487430717</v>
      </c>
      <c r="F1598">
        <f t="shared" si="203"/>
        <v>91.181558515875096</v>
      </c>
      <c r="G1598">
        <f t="shared" si="198"/>
        <v>1.5229999999999961</v>
      </c>
      <c r="H1598">
        <f t="shared" si="199"/>
        <v>3</v>
      </c>
      <c r="I1598">
        <f t="shared" si="200"/>
        <v>3.0455504874307167</v>
      </c>
      <c r="J1598">
        <f t="shared" si="204"/>
        <v>0.1815585158750963</v>
      </c>
    </row>
    <row r="1599" spans="1:10" x14ac:dyDescent="0.2">
      <c r="A1599">
        <v>240</v>
      </c>
      <c r="B1599">
        <v>95</v>
      </c>
      <c r="C1599">
        <f t="shared" si="201"/>
        <v>95.393000000000001</v>
      </c>
      <c r="D1599">
        <f t="shared" si="205"/>
        <v>94</v>
      </c>
      <c r="E1599">
        <f t="shared" si="202"/>
        <v>95.313828847933848</v>
      </c>
      <c r="F1599">
        <f t="shared" si="203"/>
        <v>94.429076399136264</v>
      </c>
      <c r="G1599">
        <f t="shared" si="198"/>
        <v>0.39300000000000068</v>
      </c>
      <c r="H1599">
        <f t="shared" si="199"/>
        <v>1</v>
      </c>
      <c r="I1599">
        <f t="shared" si="200"/>
        <v>0.31382884793384846</v>
      </c>
      <c r="J1599">
        <f t="shared" si="204"/>
        <v>0.57092360086373617</v>
      </c>
    </row>
    <row r="1600" spans="1:10" x14ac:dyDescent="0.2">
      <c r="A1600">
        <v>250</v>
      </c>
      <c r="B1600">
        <v>97</v>
      </c>
      <c r="C1600">
        <f t="shared" si="201"/>
        <v>97.442999999999998</v>
      </c>
      <c r="D1600">
        <f t="shared" si="205"/>
        <v>94</v>
      </c>
      <c r="E1600">
        <f t="shared" si="202"/>
        <v>96.050115633145978</v>
      </c>
      <c r="F1600">
        <f t="shared" si="203"/>
        <v>96.819308882879014</v>
      </c>
      <c r="G1600">
        <f t="shared" si="198"/>
        <v>0.44299999999999784</v>
      </c>
      <c r="H1600">
        <f t="shared" si="199"/>
        <v>3</v>
      </c>
      <c r="I1600">
        <f t="shared" si="200"/>
        <v>0.94988436685402178</v>
      </c>
      <c r="J1600">
        <f t="shared" si="204"/>
        <v>0.18069111712098618</v>
      </c>
    </row>
    <row r="1601" spans="1:10" x14ac:dyDescent="0.2">
      <c r="A1601">
        <v>240</v>
      </c>
      <c r="B1601">
        <v>97</v>
      </c>
      <c r="C1601">
        <f t="shared" si="201"/>
        <v>95.393000000000001</v>
      </c>
      <c r="D1601">
        <f t="shared" si="205"/>
        <v>94</v>
      </c>
      <c r="E1601">
        <f t="shared" si="202"/>
        <v>95.313828847933848</v>
      </c>
      <c r="F1601">
        <f t="shared" si="203"/>
        <v>94.429076399136264</v>
      </c>
      <c r="G1601">
        <f t="shared" si="198"/>
        <v>1.6069999999999993</v>
      </c>
      <c r="H1601">
        <f t="shared" si="199"/>
        <v>3</v>
      </c>
      <c r="I1601">
        <f t="shared" si="200"/>
        <v>1.6861711520661515</v>
      </c>
      <c r="J1601">
        <f t="shared" si="204"/>
        <v>2.5709236008637362</v>
      </c>
    </row>
    <row r="1602" spans="1:10" x14ac:dyDescent="0.2">
      <c r="A1602">
        <v>234</v>
      </c>
      <c r="B1602">
        <v>87</v>
      </c>
      <c r="C1602">
        <f t="shared" si="201"/>
        <v>94.162999999999997</v>
      </c>
      <c r="D1602">
        <f t="shared" si="205"/>
        <v>94</v>
      </c>
      <c r="E1602">
        <f t="shared" si="202"/>
        <v>94.807018536349844</v>
      </c>
      <c r="F1602">
        <f t="shared" si="203"/>
        <v>93.023355282248147</v>
      </c>
      <c r="G1602">
        <f t="shared" ref="G1602:G1665" si="206">ABS(B1602-C1602)</f>
        <v>7.1629999999999967</v>
      </c>
      <c r="H1602">
        <f t="shared" ref="H1602:H1665" si="207" xml:space="preserve"> ABS(B1602 - D1602)</f>
        <v>7</v>
      </c>
      <c r="I1602">
        <f t="shared" ref="I1602:I1665" si="208" xml:space="preserve"> ABS(B1602 - E1602)</f>
        <v>7.8070185363498439</v>
      </c>
      <c r="J1602">
        <f t="shared" si="204"/>
        <v>6.0233552822481471</v>
      </c>
    </row>
    <row r="1603" spans="1:10" x14ac:dyDescent="0.2">
      <c r="A1603">
        <v>254</v>
      </c>
      <c r="B1603">
        <v>105</v>
      </c>
      <c r="C1603">
        <f t="shared" ref="C1603:C1666" si="209">0.205*A1603 + 46.193</f>
        <v>98.263000000000005</v>
      </c>
      <c r="D1603">
        <f t="shared" si="205"/>
        <v>94</v>
      </c>
      <c r="E1603">
        <f t="shared" ref="E1603:E1666" si="210" xml:space="preserve"> 99.7507/ (1+ 4.35998 * POWER(2.71828, (-0.0189154 * A1603)))</f>
        <v>96.310477280959262</v>
      </c>
      <c r="F1603">
        <f t="shared" ref="F1603:F1666" si="211" xml:space="preserve"> 51.827 * POWER(2.718, 0.0025 * A1603)</f>
        <v>97.792257718883505</v>
      </c>
      <c r="G1603">
        <f t="shared" si="206"/>
        <v>6.7369999999999948</v>
      </c>
      <c r="H1603">
        <f t="shared" si="207"/>
        <v>11</v>
      </c>
      <c r="I1603">
        <f t="shared" si="208"/>
        <v>8.6895227190407383</v>
      </c>
      <c r="J1603">
        <f t="shared" ref="J1603:J1666" si="212" xml:space="preserve"> ABS(B1603 - F1603)</f>
        <v>7.2077422811164951</v>
      </c>
    </row>
    <row r="1604" spans="1:10" x14ac:dyDescent="0.2">
      <c r="A1604">
        <v>248</v>
      </c>
      <c r="B1604">
        <v>94</v>
      </c>
      <c r="C1604">
        <f t="shared" si="209"/>
        <v>97.032999999999987</v>
      </c>
      <c r="D1604">
        <f t="shared" ref="D1604:D1667" si="213">IF(A1604&gt;=180,94,68)</f>
        <v>94</v>
      </c>
      <c r="E1604">
        <f t="shared" si="210"/>
        <v>95.912927204279569</v>
      </c>
      <c r="F1604">
        <f t="shared" si="211"/>
        <v>96.336470508146192</v>
      </c>
      <c r="G1604">
        <f t="shared" si="206"/>
        <v>3.032999999999987</v>
      </c>
      <c r="H1604">
        <f t="shared" si="207"/>
        <v>0</v>
      </c>
      <c r="I1604">
        <f t="shared" si="208"/>
        <v>1.9129272042795691</v>
      </c>
      <c r="J1604">
        <f t="shared" si="212"/>
        <v>2.3364705081461921</v>
      </c>
    </row>
    <row r="1605" spans="1:10" x14ac:dyDescent="0.2">
      <c r="A1605">
        <v>233</v>
      </c>
      <c r="B1605">
        <v>91</v>
      </c>
      <c r="C1605">
        <f t="shared" si="209"/>
        <v>93.957999999999998</v>
      </c>
      <c r="D1605">
        <f t="shared" si="213"/>
        <v>94</v>
      </c>
      <c r="E1605">
        <f t="shared" si="210"/>
        <v>94.717380291987425</v>
      </c>
      <c r="F1605">
        <f t="shared" si="211"/>
        <v>92.791111402374554</v>
      </c>
      <c r="G1605">
        <f t="shared" si="206"/>
        <v>2.9579999999999984</v>
      </c>
      <c r="H1605">
        <f t="shared" si="207"/>
        <v>3</v>
      </c>
      <c r="I1605">
        <f t="shared" si="208"/>
        <v>3.7173802919874248</v>
      </c>
      <c r="J1605">
        <f t="shared" si="212"/>
        <v>1.791111402374554</v>
      </c>
    </row>
    <row r="1606" spans="1:10" x14ac:dyDescent="0.2">
      <c r="A1606">
        <v>254</v>
      </c>
      <c r="B1606">
        <v>86</v>
      </c>
      <c r="C1606">
        <f t="shared" si="209"/>
        <v>98.263000000000005</v>
      </c>
      <c r="D1606">
        <f t="shared" si="213"/>
        <v>94</v>
      </c>
      <c r="E1606">
        <f t="shared" si="210"/>
        <v>96.310477280959262</v>
      </c>
      <c r="F1606">
        <f t="shared" si="211"/>
        <v>97.792257718883505</v>
      </c>
      <c r="G1606">
        <f t="shared" si="206"/>
        <v>12.263000000000005</v>
      </c>
      <c r="H1606">
        <f t="shared" si="207"/>
        <v>8</v>
      </c>
      <c r="I1606">
        <f t="shared" si="208"/>
        <v>10.310477280959262</v>
      </c>
      <c r="J1606">
        <f t="shared" si="212"/>
        <v>11.792257718883505</v>
      </c>
    </row>
    <row r="1607" spans="1:10" x14ac:dyDescent="0.2">
      <c r="A1607">
        <v>245</v>
      </c>
      <c r="B1607">
        <v>92</v>
      </c>
      <c r="C1607">
        <f t="shared" si="209"/>
        <v>96.417999999999992</v>
      </c>
      <c r="D1607">
        <f t="shared" si="213"/>
        <v>94</v>
      </c>
      <c r="E1607">
        <f t="shared" si="210"/>
        <v>95.697954659746657</v>
      </c>
      <c r="F1607">
        <f t="shared" si="211"/>
        <v>95.61672403619022</v>
      </c>
      <c r="G1607">
        <f t="shared" si="206"/>
        <v>4.4179999999999922</v>
      </c>
      <c r="H1607">
        <f t="shared" si="207"/>
        <v>2</v>
      </c>
      <c r="I1607">
        <f t="shared" si="208"/>
        <v>3.6979546597466566</v>
      </c>
      <c r="J1607">
        <f t="shared" si="212"/>
        <v>3.6167240361902202</v>
      </c>
    </row>
    <row r="1608" spans="1:10" x14ac:dyDescent="0.2">
      <c r="A1608">
        <v>235</v>
      </c>
      <c r="B1608">
        <v>89</v>
      </c>
      <c r="C1608">
        <f t="shared" si="209"/>
        <v>94.367999999999995</v>
      </c>
      <c r="D1608">
        <f t="shared" si="213"/>
        <v>94</v>
      </c>
      <c r="E1608">
        <f t="shared" si="210"/>
        <v>94.895142251300157</v>
      </c>
      <c r="F1608">
        <f t="shared" si="211"/>
        <v>93.256180437837983</v>
      </c>
      <c r="G1608">
        <f t="shared" si="206"/>
        <v>5.367999999999995</v>
      </c>
      <c r="H1608">
        <f t="shared" si="207"/>
        <v>5</v>
      </c>
      <c r="I1608">
        <f t="shared" si="208"/>
        <v>5.8951422513001575</v>
      </c>
      <c r="J1608">
        <f t="shared" si="212"/>
        <v>4.2561804378379833</v>
      </c>
    </row>
    <row r="1609" spans="1:10" x14ac:dyDescent="0.2">
      <c r="A1609">
        <v>258</v>
      </c>
      <c r="B1609">
        <v>99</v>
      </c>
      <c r="C1609">
        <f t="shared" si="209"/>
        <v>99.082999999999998</v>
      </c>
      <c r="D1609">
        <f t="shared" si="213"/>
        <v>94</v>
      </c>
      <c r="E1609">
        <f t="shared" si="210"/>
        <v>96.553130515926796</v>
      </c>
      <c r="F1609">
        <f t="shared" si="211"/>
        <v>98.774983834321247</v>
      </c>
      <c r="G1609">
        <f t="shared" si="206"/>
        <v>8.2999999999998408E-2</v>
      </c>
      <c r="H1609">
        <f t="shared" si="207"/>
        <v>5</v>
      </c>
      <c r="I1609">
        <f t="shared" si="208"/>
        <v>2.4468694840732041</v>
      </c>
      <c r="J1609">
        <f t="shared" si="212"/>
        <v>0.2250161656787526</v>
      </c>
    </row>
    <row r="1610" spans="1:10" x14ac:dyDescent="0.2">
      <c r="A1610">
        <v>116</v>
      </c>
      <c r="B1610">
        <v>66</v>
      </c>
      <c r="C1610">
        <f t="shared" si="209"/>
        <v>69.972999999999999</v>
      </c>
      <c r="D1610">
        <f t="shared" si="213"/>
        <v>68</v>
      </c>
      <c r="E1610">
        <f t="shared" si="210"/>
        <v>67.130734809344389</v>
      </c>
      <c r="F1610">
        <f t="shared" si="211"/>
        <v>69.260944822119001</v>
      </c>
      <c r="G1610">
        <f t="shared" si="206"/>
        <v>3.972999999999999</v>
      </c>
      <c r="H1610">
        <f t="shared" si="207"/>
        <v>2</v>
      </c>
      <c r="I1610">
        <f t="shared" si="208"/>
        <v>1.1307348093443892</v>
      </c>
      <c r="J1610">
        <f t="shared" si="212"/>
        <v>3.2609448221190007</v>
      </c>
    </row>
    <row r="1611" spans="1:10" x14ac:dyDescent="0.2">
      <c r="A1611">
        <v>219</v>
      </c>
      <c r="B1611">
        <v>89</v>
      </c>
      <c r="C1611">
        <f t="shared" si="209"/>
        <v>91.087999999999994</v>
      </c>
      <c r="D1611">
        <f t="shared" si="213"/>
        <v>94</v>
      </c>
      <c r="E1611">
        <f t="shared" si="210"/>
        <v>93.290163703443966</v>
      </c>
      <c r="F1611">
        <f t="shared" si="211"/>
        <v>89.599924903703609</v>
      </c>
      <c r="G1611">
        <f t="shared" si="206"/>
        <v>2.0879999999999939</v>
      </c>
      <c r="H1611">
        <f t="shared" si="207"/>
        <v>5</v>
      </c>
      <c r="I1611">
        <f t="shared" si="208"/>
        <v>4.2901637034439659</v>
      </c>
      <c r="J1611">
        <f t="shared" si="212"/>
        <v>0.5999249037036094</v>
      </c>
    </row>
    <row r="1612" spans="1:10" x14ac:dyDescent="0.2">
      <c r="A1612">
        <v>244</v>
      </c>
      <c r="B1612">
        <v>101</v>
      </c>
      <c r="C1612">
        <f t="shared" si="209"/>
        <v>96.212999999999994</v>
      </c>
      <c r="D1612">
        <f t="shared" si="213"/>
        <v>94</v>
      </c>
      <c r="E1612">
        <f t="shared" si="210"/>
        <v>95.623767567367295</v>
      </c>
      <c r="F1612">
        <f t="shared" si="211"/>
        <v>95.378005502510248</v>
      </c>
      <c r="G1612">
        <f t="shared" si="206"/>
        <v>4.7870000000000061</v>
      </c>
      <c r="H1612">
        <f t="shared" si="207"/>
        <v>7</v>
      </c>
      <c r="I1612">
        <f t="shared" si="208"/>
        <v>5.3762324326327047</v>
      </c>
      <c r="J1612">
        <f t="shared" si="212"/>
        <v>5.6219944974897516</v>
      </c>
    </row>
    <row r="1613" spans="1:10" x14ac:dyDescent="0.2">
      <c r="A1613">
        <v>247</v>
      </c>
      <c r="B1613">
        <v>93</v>
      </c>
      <c r="C1613">
        <f t="shared" si="209"/>
        <v>96.828000000000003</v>
      </c>
      <c r="D1613">
        <f t="shared" si="213"/>
        <v>94</v>
      </c>
      <c r="E1613">
        <f t="shared" si="210"/>
        <v>95.842514561704917</v>
      </c>
      <c r="F1613">
        <f t="shared" si="211"/>
        <v>96.095955041721069</v>
      </c>
      <c r="G1613">
        <f t="shared" si="206"/>
        <v>3.828000000000003</v>
      </c>
      <c r="H1613">
        <f t="shared" si="207"/>
        <v>1</v>
      </c>
      <c r="I1613">
        <f t="shared" si="208"/>
        <v>2.8425145617049168</v>
      </c>
      <c r="J1613">
        <f t="shared" si="212"/>
        <v>3.0959550417210693</v>
      </c>
    </row>
    <row r="1614" spans="1:10" x14ac:dyDescent="0.2">
      <c r="A1614">
        <v>241</v>
      </c>
      <c r="B1614">
        <v>101</v>
      </c>
      <c r="C1614">
        <f t="shared" si="209"/>
        <v>95.597999999999985</v>
      </c>
      <c r="D1614">
        <f t="shared" si="213"/>
        <v>94</v>
      </c>
      <c r="E1614">
        <f t="shared" si="210"/>
        <v>95.393333616656861</v>
      </c>
      <c r="F1614">
        <f t="shared" si="211"/>
        <v>94.665419888769875</v>
      </c>
      <c r="G1614">
        <f t="shared" si="206"/>
        <v>5.4020000000000152</v>
      </c>
      <c r="H1614">
        <f t="shared" si="207"/>
        <v>7</v>
      </c>
      <c r="I1614">
        <f t="shared" si="208"/>
        <v>5.6066663833431392</v>
      </c>
      <c r="J1614">
        <f t="shared" si="212"/>
        <v>6.3345801112301245</v>
      </c>
    </row>
    <row r="1615" spans="1:10" x14ac:dyDescent="0.2">
      <c r="A1615">
        <v>233</v>
      </c>
      <c r="B1615">
        <v>95</v>
      </c>
      <c r="C1615">
        <f t="shared" si="209"/>
        <v>93.957999999999998</v>
      </c>
      <c r="D1615">
        <f t="shared" si="213"/>
        <v>94</v>
      </c>
      <c r="E1615">
        <f t="shared" si="210"/>
        <v>94.717380291987425</v>
      </c>
      <c r="F1615">
        <f t="shared" si="211"/>
        <v>92.791111402374554</v>
      </c>
      <c r="G1615">
        <f t="shared" si="206"/>
        <v>1.0420000000000016</v>
      </c>
      <c r="H1615">
        <f t="shared" si="207"/>
        <v>1</v>
      </c>
      <c r="I1615">
        <f t="shared" si="208"/>
        <v>0.28261970801257519</v>
      </c>
      <c r="J1615">
        <f t="shared" si="212"/>
        <v>2.208888597625446</v>
      </c>
    </row>
    <row r="1616" spans="1:10" x14ac:dyDescent="0.2">
      <c r="A1616">
        <v>250</v>
      </c>
      <c r="B1616">
        <v>110</v>
      </c>
      <c r="C1616">
        <f t="shared" si="209"/>
        <v>97.442999999999998</v>
      </c>
      <c r="D1616">
        <f t="shared" si="213"/>
        <v>94</v>
      </c>
      <c r="E1616">
        <f t="shared" si="210"/>
        <v>96.050115633145978</v>
      </c>
      <c r="F1616">
        <f t="shared" si="211"/>
        <v>96.819308882879014</v>
      </c>
      <c r="G1616">
        <f t="shared" si="206"/>
        <v>12.557000000000002</v>
      </c>
      <c r="H1616">
        <f t="shared" si="207"/>
        <v>16</v>
      </c>
      <c r="I1616">
        <f t="shared" si="208"/>
        <v>13.949884366854022</v>
      </c>
      <c r="J1616">
        <f t="shared" si="212"/>
        <v>13.180691117120986</v>
      </c>
    </row>
    <row r="1617" spans="1:10" x14ac:dyDescent="0.2">
      <c r="A1617">
        <v>258</v>
      </c>
      <c r="B1617">
        <v>100</v>
      </c>
      <c r="C1617">
        <f t="shared" si="209"/>
        <v>99.082999999999998</v>
      </c>
      <c r="D1617">
        <f t="shared" si="213"/>
        <v>94</v>
      </c>
      <c r="E1617">
        <f t="shared" si="210"/>
        <v>96.553130515926796</v>
      </c>
      <c r="F1617">
        <f t="shared" si="211"/>
        <v>98.774983834321247</v>
      </c>
      <c r="G1617">
        <f t="shared" si="206"/>
        <v>0.91700000000000159</v>
      </c>
      <c r="H1617">
        <f t="shared" si="207"/>
        <v>6</v>
      </c>
      <c r="I1617">
        <f t="shared" si="208"/>
        <v>3.4468694840732041</v>
      </c>
      <c r="J1617">
        <f t="shared" si="212"/>
        <v>1.2250161656787526</v>
      </c>
    </row>
    <row r="1618" spans="1:10" x14ac:dyDescent="0.2">
      <c r="A1618">
        <v>242</v>
      </c>
      <c r="B1618">
        <v>107</v>
      </c>
      <c r="C1618">
        <f t="shared" si="209"/>
        <v>95.802999999999997</v>
      </c>
      <c r="D1618">
        <f t="shared" si="213"/>
        <v>94</v>
      </c>
      <c r="E1618">
        <f t="shared" si="210"/>
        <v>95.471477692401052</v>
      </c>
      <c r="F1618">
        <f t="shared" si="211"/>
        <v>94.902354914900712</v>
      </c>
      <c r="G1618">
        <f t="shared" si="206"/>
        <v>11.197000000000003</v>
      </c>
      <c r="H1618">
        <f t="shared" si="207"/>
        <v>13</v>
      </c>
      <c r="I1618">
        <f t="shared" si="208"/>
        <v>11.528522307598948</v>
      </c>
      <c r="J1618">
        <f t="shared" si="212"/>
        <v>12.097645085099288</v>
      </c>
    </row>
    <row r="1619" spans="1:10" x14ac:dyDescent="0.2">
      <c r="A1619">
        <v>239</v>
      </c>
      <c r="B1619">
        <v>94</v>
      </c>
      <c r="C1619">
        <f t="shared" si="209"/>
        <v>95.187999999999988</v>
      </c>
      <c r="D1619">
        <f t="shared" si="213"/>
        <v>94</v>
      </c>
      <c r="E1619">
        <f t="shared" si="210"/>
        <v>95.232942132081575</v>
      </c>
      <c r="F1619">
        <f t="shared" si="211"/>
        <v>94.193322969158643</v>
      </c>
      <c r="G1619">
        <f t="shared" si="206"/>
        <v>1.1879999999999882</v>
      </c>
      <c r="H1619">
        <f t="shared" si="207"/>
        <v>0</v>
      </c>
      <c r="I1619">
        <f t="shared" si="208"/>
        <v>1.2329421320815754</v>
      </c>
      <c r="J1619">
        <f t="shared" si="212"/>
        <v>0.19332296915864333</v>
      </c>
    </row>
    <row r="1620" spans="1:10" x14ac:dyDescent="0.2">
      <c r="A1620">
        <v>240</v>
      </c>
      <c r="B1620">
        <v>95</v>
      </c>
      <c r="C1620">
        <f t="shared" si="209"/>
        <v>95.393000000000001</v>
      </c>
      <c r="D1620">
        <f t="shared" si="213"/>
        <v>94</v>
      </c>
      <c r="E1620">
        <f t="shared" si="210"/>
        <v>95.313828847933848</v>
      </c>
      <c r="F1620">
        <f t="shared" si="211"/>
        <v>94.429076399136264</v>
      </c>
      <c r="G1620">
        <f t="shared" si="206"/>
        <v>0.39300000000000068</v>
      </c>
      <c r="H1620">
        <f t="shared" si="207"/>
        <v>1</v>
      </c>
      <c r="I1620">
        <f t="shared" si="208"/>
        <v>0.31382884793384846</v>
      </c>
      <c r="J1620">
        <f t="shared" si="212"/>
        <v>0.57092360086373617</v>
      </c>
    </row>
    <row r="1621" spans="1:10" x14ac:dyDescent="0.2">
      <c r="A1621">
        <v>227</v>
      </c>
      <c r="B1621">
        <v>91</v>
      </c>
      <c r="C1621">
        <f t="shared" si="209"/>
        <v>92.727999999999994</v>
      </c>
      <c r="D1621">
        <f t="shared" si="213"/>
        <v>94</v>
      </c>
      <c r="E1621">
        <f t="shared" si="210"/>
        <v>94.146445405848468</v>
      </c>
      <c r="F1621">
        <f t="shared" si="211"/>
        <v>91.409773897743094</v>
      </c>
      <c r="G1621">
        <f t="shared" si="206"/>
        <v>1.7279999999999944</v>
      </c>
      <c r="H1621">
        <f t="shared" si="207"/>
        <v>3</v>
      </c>
      <c r="I1621">
        <f t="shared" si="208"/>
        <v>3.1464454058484677</v>
      </c>
      <c r="J1621">
        <f t="shared" si="212"/>
        <v>0.40977389774309358</v>
      </c>
    </row>
    <row r="1622" spans="1:10" x14ac:dyDescent="0.2">
      <c r="A1622">
        <v>240</v>
      </c>
      <c r="B1622">
        <v>95</v>
      </c>
      <c r="C1622">
        <f t="shared" si="209"/>
        <v>95.393000000000001</v>
      </c>
      <c r="D1622">
        <f t="shared" si="213"/>
        <v>94</v>
      </c>
      <c r="E1622">
        <f t="shared" si="210"/>
        <v>95.313828847933848</v>
      </c>
      <c r="F1622">
        <f t="shared" si="211"/>
        <v>94.429076399136264</v>
      </c>
      <c r="G1622">
        <f t="shared" si="206"/>
        <v>0.39300000000000068</v>
      </c>
      <c r="H1622">
        <f t="shared" si="207"/>
        <v>1</v>
      </c>
      <c r="I1622">
        <f t="shared" si="208"/>
        <v>0.31382884793384846</v>
      </c>
      <c r="J1622">
        <f t="shared" si="212"/>
        <v>0.57092360086373617</v>
      </c>
    </row>
    <row r="1623" spans="1:10" x14ac:dyDescent="0.2">
      <c r="A1623">
        <v>248</v>
      </c>
      <c r="B1623">
        <v>97</v>
      </c>
      <c r="C1623">
        <f t="shared" si="209"/>
        <v>97.032999999999987</v>
      </c>
      <c r="D1623">
        <f t="shared" si="213"/>
        <v>94</v>
      </c>
      <c r="E1623">
        <f t="shared" si="210"/>
        <v>95.912927204279569</v>
      </c>
      <c r="F1623">
        <f t="shared" si="211"/>
        <v>96.336470508146192</v>
      </c>
      <c r="G1623">
        <f t="shared" si="206"/>
        <v>3.299999999998704E-2</v>
      </c>
      <c r="H1623">
        <f t="shared" si="207"/>
        <v>3</v>
      </c>
      <c r="I1623">
        <f t="shared" si="208"/>
        <v>1.0870727957204309</v>
      </c>
      <c r="J1623">
        <f t="shared" si="212"/>
        <v>0.66352949185380794</v>
      </c>
    </row>
    <row r="1624" spans="1:10" x14ac:dyDescent="0.2">
      <c r="A1624">
        <v>220</v>
      </c>
      <c r="B1624">
        <v>96</v>
      </c>
      <c r="C1624">
        <f t="shared" si="209"/>
        <v>91.292999999999992</v>
      </c>
      <c r="D1624">
        <f t="shared" si="213"/>
        <v>94</v>
      </c>
      <c r="E1624">
        <f t="shared" si="210"/>
        <v>93.403515949772483</v>
      </c>
      <c r="F1624">
        <f t="shared" si="211"/>
        <v>89.824181665817207</v>
      </c>
      <c r="G1624">
        <f t="shared" si="206"/>
        <v>4.7070000000000078</v>
      </c>
      <c r="H1624">
        <f t="shared" si="207"/>
        <v>2</v>
      </c>
      <c r="I1624">
        <f t="shared" si="208"/>
        <v>2.5964840502275166</v>
      </c>
      <c r="J1624">
        <f t="shared" si="212"/>
        <v>6.175818334182793</v>
      </c>
    </row>
    <row r="1625" spans="1:10" x14ac:dyDescent="0.2">
      <c r="A1625">
        <v>225</v>
      </c>
      <c r="B1625">
        <v>94</v>
      </c>
      <c r="C1625">
        <f t="shared" si="209"/>
        <v>92.317999999999998</v>
      </c>
      <c r="D1625">
        <f t="shared" si="213"/>
        <v>94</v>
      </c>
      <c r="E1625">
        <f t="shared" si="210"/>
        <v>93.942951183672491</v>
      </c>
      <c r="F1625">
        <f t="shared" si="211"/>
        <v>90.953912900874471</v>
      </c>
      <c r="G1625">
        <f t="shared" si="206"/>
        <v>1.6820000000000022</v>
      </c>
      <c r="H1625">
        <f t="shared" si="207"/>
        <v>0</v>
      </c>
      <c r="I1625">
        <f t="shared" si="208"/>
        <v>5.7048816327508689E-2</v>
      </c>
      <c r="J1625">
        <f t="shared" si="212"/>
        <v>3.0460870991255291</v>
      </c>
    </row>
    <row r="1626" spans="1:10" x14ac:dyDescent="0.2">
      <c r="A1626">
        <v>134</v>
      </c>
      <c r="B1626">
        <v>68</v>
      </c>
      <c r="C1626">
        <f t="shared" si="209"/>
        <v>73.662999999999997</v>
      </c>
      <c r="D1626">
        <f t="shared" si="213"/>
        <v>68</v>
      </c>
      <c r="E1626">
        <f t="shared" si="210"/>
        <v>74.125710692848088</v>
      </c>
      <c r="F1626">
        <f t="shared" si="211"/>
        <v>72.448539856916312</v>
      </c>
      <c r="G1626">
        <f t="shared" si="206"/>
        <v>5.6629999999999967</v>
      </c>
      <c r="H1626">
        <f t="shared" si="207"/>
        <v>0</v>
      </c>
      <c r="I1626">
        <f t="shared" si="208"/>
        <v>6.125710692848088</v>
      </c>
      <c r="J1626">
        <f t="shared" si="212"/>
        <v>4.4485398569163124</v>
      </c>
    </row>
    <row r="1627" spans="1:10" x14ac:dyDescent="0.2">
      <c r="A1627">
        <v>283</v>
      </c>
      <c r="B1627">
        <v>99</v>
      </c>
      <c r="C1627">
        <f t="shared" si="209"/>
        <v>104.208</v>
      </c>
      <c r="D1627">
        <f t="shared" si="213"/>
        <v>94</v>
      </c>
      <c r="E1627">
        <f t="shared" si="210"/>
        <v>97.733605050512736</v>
      </c>
      <c r="F1627">
        <f t="shared" si="211"/>
        <v>105.14474160313542</v>
      </c>
      <c r="G1627">
        <f t="shared" si="206"/>
        <v>5.2079999999999984</v>
      </c>
      <c r="H1627">
        <f t="shared" si="207"/>
        <v>5</v>
      </c>
      <c r="I1627">
        <f t="shared" si="208"/>
        <v>1.2663949494872639</v>
      </c>
      <c r="J1627">
        <f t="shared" si="212"/>
        <v>6.1447416031354152</v>
      </c>
    </row>
    <row r="1628" spans="1:10" x14ac:dyDescent="0.2">
      <c r="A1628">
        <v>231</v>
      </c>
      <c r="B1628">
        <v>101</v>
      </c>
      <c r="C1628">
        <f t="shared" si="209"/>
        <v>93.548000000000002</v>
      </c>
      <c r="D1628">
        <f t="shared" si="213"/>
        <v>94</v>
      </c>
      <c r="E1628">
        <f t="shared" si="210"/>
        <v>94.533468263045208</v>
      </c>
      <c r="F1628">
        <f t="shared" si="211"/>
        <v>92.328361668503035</v>
      </c>
      <c r="G1628">
        <f t="shared" si="206"/>
        <v>7.4519999999999982</v>
      </c>
      <c r="H1628">
        <f t="shared" si="207"/>
        <v>7</v>
      </c>
      <c r="I1628">
        <f t="shared" si="208"/>
        <v>6.4665317369547921</v>
      </c>
      <c r="J1628">
        <f t="shared" si="212"/>
        <v>8.6716383314969647</v>
      </c>
    </row>
    <row r="1629" spans="1:10" x14ac:dyDescent="0.2">
      <c r="A1629">
        <v>126</v>
      </c>
      <c r="B1629">
        <v>59</v>
      </c>
      <c r="C1629">
        <f t="shared" si="209"/>
        <v>72.022999999999996</v>
      </c>
      <c r="D1629">
        <f t="shared" si="213"/>
        <v>68</v>
      </c>
      <c r="E1629">
        <f t="shared" si="210"/>
        <v>71.140047621211892</v>
      </c>
      <c r="F1629">
        <f t="shared" si="211"/>
        <v>71.014109911532671</v>
      </c>
      <c r="G1629">
        <f t="shared" si="206"/>
        <v>13.022999999999996</v>
      </c>
      <c r="H1629">
        <f t="shared" si="207"/>
        <v>9</v>
      </c>
      <c r="I1629">
        <f t="shared" si="208"/>
        <v>12.140047621211892</v>
      </c>
      <c r="J1629">
        <f t="shared" si="212"/>
        <v>12.014109911532671</v>
      </c>
    </row>
    <row r="1630" spans="1:10" x14ac:dyDescent="0.2">
      <c r="A1630">
        <v>236</v>
      </c>
      <c r="B1630">
        <v>92</v>
      </c>
      <c r="C1630">
        <f t="shared" si="209"/>
        <v>94.572999999999993</v>
      </c>
      <c r="D1630">
        <f t="shared" si="213"/>
        <v>94</v>
      </c>
      <c r="E1630">
        <f t="shared" si="210"/>
        <v>94.981774130840691</v>
      </c>
      <c r="F1630">
        <f t="shared" si="211"/>
        <v>93.489588324000252</v>
      </c>
      <c r="G1630">
        <f t="shared" si="206"/>
        <v>2.5729999999999933</v>
      </c>
      <c r="H1630">
        <f t="shared" si="207"/>
        <v>2</v>
      </c>
      <c r="I1630">
        <f t="shared" si="208"/>
        <v>2.9817741308406909</v>
      </c>
      <c r="J1630">
        <f t="shared" si="212"/>
        <v>1.4895883240002519</v>
      </c>
    </row>
    <row r="1631" spans="1:10" x14ac:dyDescent="0.2">
      <c r="A1631">
        <v>122</v>
      </c>
      <c r="B1631">
        <v>58</v>
      </c>
      <c r="C1631">
        <f t="shared" si="209"/>
        <v>71.203000000000003</v>
      </c>
      <c r="D1631">
        <f t="shared" si="213"/>
        <v>68</v>
      </c>
      <c r="E1631">
        <f t="shared" si="210"/>
        <v>69.57166254092256</v>
      </c>
      <c r="F1631">
        <f t="shared" si="211"/>
        <v>70.307580609622732</v>
      </c>
      <c r="G1631">
        <f t="shared" si="206"/>
        <v>13.203000000000003</v>
      </c>
      <c r="H1631">
        <f t="shared" si="207"/>
        <v>10</v>
      </c>
      <c r="I1631">
        <f t="shared" si="208"/>
        <v>11.57166254092256</v>
      </c>
      <c r="J1631">
        <f t="shared" si="212"/>
        <v>12.307580609622732</v>
      </c>
    </row>
    <row r="1632" spans="1:10" x14ac:dyDescent="0.2">
      <c r="A1632">
        <v>245</v>
      </c>
      <c r="B1632">
        <v>102</v>
      </c>
      <c r="C1632">
        <f t="shared" si="209"/>
        <v>96.417999999999992</v>
      </c>
      <c r="D1632">
        <f t="shared" si="213"/>
        <v>94</v>
      </c>
      <c r="E1632">
        <f t="shared" si="210"/>
        <v>95.697954659746657</v>
      </c>
      <c r="F1632">
        <f t="shared" si="211"/>
        <v>95.61672403619022</v>
      </c>
      <c r="G1632">
        <f t="shared" si="206"/>
        <v>5.5820000000000078</v>
      </c>
      <c r="H1632">
        <f t="shared" si="207"/>
        <v>8</v>
      </c>
      <c r="I1632">
        <f t="shared" si="208"/>
        <v>6.3020453402533434</v>
      </c>
      <c r="J1632">
        <f t="shared" si="212"/>
        <v>6.3832759638097798</v>
      </c>
    </row>
    <row r="1633" spans="1:10" x14ac:dyDescent="0.2">
      <c r="A1633">
        <v>233</v>
      </c>
      <c r="B1633">
        <v>92</v>
      </c>
      <c r="C1633">
        <f t="shared" si="209"/>
        <v>93.957999999999998</v>
      </c>
      <c r="D1633">
        <f t="shared" si="213"/>
        <v>94</v>
      </c>
      <c r="E1633">
        <f t="shared" si="210"/>
        <v>94.717380291987425</v>
      </c>
      <c r="F1633">
        <f t="shared" si="211"/>
        <v>92.791111402374554</v>
      </c>
      <c r="G1633">
        <f t="shared" si="206"/>
        <v>1.9579999999999984</v>
      </c>
      <c r="H1633">
        <f t="shared" si="207"/>
        <v>2</v>
      </c>
      <c r="I1633">
        <f t="shared" si="208"/>
        <v>2.7173802919874248</v>
      </c>
      <c r="J1633">
        <f t="shared" si="212"/>
        <v>0.79111140237455402</v>
      </c>
    </row>
    <row r="1634" spans="1:10" x14ac:dyDescent="0.2">
      <c r="A1634">
        <v>246</v>
      </c>
      <c r="B1634">
        <v>90</v>
      </c>
      <c r="C1634">
        <f t="shared" si="209"/>
        <v>96.62299999999999</v>
      </c>
      <c r="D1634">
        <f t="shared" si="213"/>
        <v>94</v>
      </c>
      <c r="E1634">
        <f t="shared" si="210"/>
        <v>95.770863645161313</v>
      </c>
      <c r="F1634">
        <f t="shared" si="211"/>
        <v>95.856040050788565</v>
      </c>
      <c r="G1634">
        <f t="shared" si="206"/>
        <v>6.6229999999999905</v>
      </c>
      <c r="H1634">
        <f t="shared" si="207"/>
        <v>4</v>
      </c>
      <c r="I1634">
        <f t="shared" si="208"/>
        <v>5.7708636451613131</v>
      </c>
      <c r="J1634">
        <f t="shared" si="212"/>
        <v>5.8560400507885646</v>
      </c>
    </row>
    <row r="1635" spans="1:10" x14ac:dyDescent="0.2">
      <c r="A1635">
        <v>260</v>
      </c>
      <c r="B1635">
        <v>97</v>
      </c>
      <c r="C1635">
        <f t="shared" si="209"/>
        <v>99.492999999999995</v>
      </c>
      <c r="D1635">
        <f t="shared" si="213"/>
        <v>94</v>
      </c>
      <c r="E1635">
        <f t="shared" si="210"/>
        <v>96.668169175961523</v>
      </c>
      <c r="F1635">
        <f t="shared" si="211"/>
        <v>99.270044037453687</v>
      </c>
      <c r="G1635">
        <f t="shared" si="206"/>
        <v>2.492999999999995</v>
      </c>
      <c r="H1635">
        <f t="shared" si="207"/>
        <v>3</v>
      </c>
      <c r="I1635">
        <f t="shared" si="208"/>
        <v>0.33183082403847663</v>
      </c>
      <c r="J1635">
        <f t="shared" si="212"/>
        <v>2.2700440374536868</v>
      </c>
    </row>
    <row r="1636" spans="1:10" x14ac:dyDescent="0.2">
      <c r="A1636">
        <v>224</v>
      </c>
      <c r="B1636">
        <v>88</v>
      </c>
      <c r="C1636">
        <f t="shared" si="209"/>
        <v>92.113</v>
      </c>
      <c r="D1636">
        <f t="shared" si="213"/>
        <v>94</v>
      </c>
      <c r="E1636">
        <f t="shared" si="210"/>
        <v>93.838622762718956</v>
      </c>
      <c r="F1636">
        <f t="shared" si="211"/>
        <v>90.726835630250406</v>
      </c>
      <c r="G1636">
        <f t="shared" si="206"/>
        <v>4.1129999999999995</v>
      </c>
      <c r="H1636">
        <f t="shared" si="207"/>
        <v>6</v>
      </c>
      <c r="I1636">
        <f t="shared" si="208"/>
        <v>5.8386227627189555</v>
      </c>
      <c r="J1636">
        <f t="shared" si="212"/>
        <v>2.726835630250406</v>
      </c>
    </row>
    <row r="1637" spans="1:10" x14ac:dyDescent="0.2">
      <c r="A1637">
        <v>212</v>
      </c>
      <c r="B1637">
        <v>89</v>
      </c>
      <c r="C1637">
        <f t="shared" si="209"/>
        <v>89.652999999999992</v>
      </c>
      <c r="D1637">
        <f t="shared" si="213"/>
        <v>94</v>
      </c>
      <c r="E1637">
        <f t="shared" si="210"/>
        <v>92.44253256491983</v>
      </c>
      <c r="F1637">
        <f t="shared" si="211"/>
        <v>88.045726278648672</v>
      </c>
      <c r="G1637">
        <f t="shared" si="206"/>
        <v>0.65299999999999159</v>
      </c>
      <c r="H1637">
        <f t="shared" si="207"/>
        <v>5</v>
      </c>
      <c r="I1637">
        <f t="shared" si="208"/>
        <v>3.44253256491983</v>
      </c>
      <c r="J1637">
        <f t="shared" si="212"/>
        <v>0.95427372135132771</v>
      </c>
    </row>
    <row r="1638" spans="1:10" x14ac:dyDescent="0.2">
      <c r="A1638">
        <v>140</v>
      </c>
      <c r="B1638">
        <v>70</v>
      </c>
      <c r="C1638">
        <f t="shared" si="209"/>
        <v>74.893000000000001</v>
      </c>
      <c r="D1638">
        <f t="shared" si="213"/>
        <v>68</v>
      </c>
      <c r="E1638">
        <f t="shared" si="210"/>
        <v>76.226630433013668</v>
      </c>
      <c r="F1638">
        <f t="shared" si="211"/>
        <v>73.543344941677788</v>
      </c>
      <c r="G1638">
        <f t="shared" si="206"/>
        <v>4.8930000000000007</v>
      </c>
      <c r="H1638">
        <f t="shared" si="207"/>
        <v>2</v>
      </c>
      <c r="I1638">
        <f t="shared" si="208"/>
        <v>6.2266304330136677</v>
      </c>
      <c r="J1638">
        <f t="shared" si="212"/>
        <v>3.5433449416777876</v>
      </c>
    </row>
    <row r="1639" spans="1:10" x14ac:dyDescent="0.2">
      <c r="A1639">
        <v>213</v>
      </c>
      <c r="B1639">
        <v>92</v>
      </c>
      <c r="C1639">
        <f t="shared" si="209"/>
        <v>89.858000000000004</v>
      </c>
      <c r="D1639">
        <f t="shared" si="213"/>
        <v>94</v>
      </c>
      <c r="E1639">
        <f t="shared" si="210"/>
        <v>92.569611997781976</v>
      </c>
      <c r="F1639">
        <f t="shared" si="211"/>
        <v>88.266093087152257</v>
      </c>
      <c r="G1639">
        <f t="shared" si="206"/>
        <v>2.1419999999999959</v>
      </c>
      <c r="H1639">
        <f t="shared" si="207"/>
        <v>2</v>
      </c>
      <c r="I1639">
        <f t="shared" si="208"/>
        <v>0.56961199778197624</v>
      </c>
      <c r="J1639">
        <f t="shared" si="212"/>
        <v>3.7339069128477433</v>
      </c>
    </row>
    <row r="1640" spans="1:10" x14ac:dyDescent="0.2">
      <c r="A1640">
        <v>236</v>
      </c>
      <c r="B1640">
        <v>103</v>
      </c>
      <c r="C1640">
        <f t="shared" si="209"/>
        <v>94.572999999999993</v>
      </c>
      <c r="D1640">
        <f t="shared" si="213"/>
        <v>94</v>
      </c>
      <c r="E1640">
        <f t="shared" si="210"/>
        <v>94.981774130840691</v>
      </c>
      <c r="F1640">
        <f t="shared" si="211"/>
        <v>93.489588324000252</v>
      </c>
      <c r="G1640">
        <f t="shared" si="206"/>
        <v>8.4270000000000067</v>
      </c>
      <c r="H1640">
        <f t="shared" si="207"/>
        <v>9</v>
      </c>
      <c r="I1640">
        <f t="shared" si="208"/>
        <v>8.0182258691593091</v>
      </c>
      <c r="J1640">
        <f t="shared" si="212"/>
        <v>9.5104116759997481</v>
      </c>
    </row>
    <row r="1641" spans="1:10" x14ac:dyDescent="0.2">
      <c r="A1641">
        <v>242</v>
      </c>
      <c r="B1641">
        <v>103</v>
      </c>
      <c r="C1641">
        <f t="shared" si="209"/>
        <v>95.802999999999997</v>
      </c>
      <c r="D1641">
        <f t="shared" si="213"/>
        <v>94</v>
      </c>
      <c r="E1641">
        <f t="shared" si="210"/>
        <v>95.471477692401052</v>
      </c>
      <c r="F1641">
        <f t="shared" si="211"/>
        <v>94.902354914900712</v>
      </c>
      <c r="G1641">
        <f t="shared" si="206"/>
        <v>7.1970000000000027</v>
      </c>
      <c r="H1641">
        <f t="shared" si="207"/>
        <v>9</v>
      </c>
      <c r="I1641">
        <f t="shared" si="208"/>
        <v>7.5285223075989478</v>
      </c>
      <c r="J1641">
        <f t="shared" si="212"/>
        <v>8.0976450850992876</v>
      </c>
    </row>
    <row r="1642" spans="1:10" x14ac:dyDescent="0.2">
      <c r="A1642">
        <v>251</v>
      </c>
      <c r="B1642">
        <v>98</v>
      </c>
      <c r="C1642">
        <f t="shared" si="209"/>
        <v>97.647999999999996</v>
      </c>
      <c r="D1642">
        <f t="shared" si="213"/>
        <v>94</v>
      </c>
      <c r="E1642">
        <f t="shared" si="210"/>
        <v>96.116929796654333</v>
      </c>
      <c r="F1642">
        <f t="shared" si="211"/>
        <v>97.061634808302372</v>
      </c>
      <c r="G1642">
        <f t="shared" si="206"/>
        <v>0.35200000000000387</v>
      </c>
      <c r="H1642">
        <f t="shared" si="207"/>
        <v>4</v>
      </c>
      <c r="I1642">
        <f t="shared" si="208"/>
        <v>1.8830702033456674</v>
      </c>
      <c r="J1642">
        <f t="shared" si="212"/>
        <v>0.93836519169762767</v>
      </c>
    </row>
    <row r="1643" spans="1:10" x14ac:dyDescent="0.2">
      <c r="A1643">
        <v>241</v>
      </c>
      <c r="B1643">
        <v>96</v>
      </c>
      <c r="C1643">
        <f t="shared" si="209"/>
        <v>95.597999999999985</v>
      </c>
      <c r="D1643">
        <f t="shared" si="213"/>
        <v>94</v>
      </c>
      <c r="E1643">
        <f t="shared" si="210"/>
        <v>95.393333616656861</v>
      </c>
      <c r="F1643">
        <f t="shared" si="211"/>
        <v>94.665419888769875</v>
      </c>
      <c r="G1643">
        <f t="shared" si="206"/>
        <v>0.40200000000001523</v>
      </c>
      <c r="H1643">
        <f t="shared" si="207"/>
        <v>2</v>
      </c>
      <c r="I1643">
        <f t="shared" si="208"/>
        <v>0.60666638334313916</v>
      </c>
      <c r="J1643">
        <f t="shared" si="212"/>
        <v>1.3345801112301245</v>
      </c>
    </row>
    <row r="1644" spans="1:10" x14ac:dyDescent="0.2">
      <c r="A1644">
        <v>170</v>
      </c>
      <c r="B1644">
        <v>60</v>
      </c>
      <c r="C1644">
        <f t="shared" si="209"/>
        <v>81.043000000000006</v>
      </c>
      <c r="D1644">
        <f t="shared" si="213"/>
        <v>68</v>
      </c>
      <c r="E1644">
        <f t="shared" si="210"/>
        <v>84.896476648016488</v>
      </c>
      <c r="F1644">
        <f t="shared" si="211"/>
        <v>79.270589479782686</v>
      </c>
      <c r="G1644">
        <f t="shared" si="206"/>
        <v>21.043000000000006</v>
      </c>
      <c r="H1644">
        <f t="shared" si="207"/>
        <v>8</v>
      </c>
      <c r="I1644">
        <f t="shared" si="208"/>
        <v>24.896476648016488</v>
      </c>
      <c r="J1644">
        <f t="shared" si="212"/>
        <v>19.270589479782686</v>
      </c>
    </row>
    <row r="1645" spans="1:10" x14ac:dyDescent="0.2">
      <c r="A1645">
        <v>262</v>
      </c>
      <c r="B1645">
        <v>102</v>
      </c>
      <c r="C1645">
        <f t="shared" si="209"/>
        <v>99.902999999999992</v>
      </c>
      <c r="D1645">
        <f t="shared" si="213"/>
        <v>94</v>
      </c>
      <c r="E1645">
        <f t="shared" si="210"/>
        <v>96.779196473864189</v>
      </c>
      <c r="F1645">
        <f t="shared" si="211"/>
        <v>99.767585482244797</v>
      </c>
      <c r="G1645">
        <f t="shared" si="206"/>
        <v>2.0970000000000084</v>
      </c>
      <c r="H1645">
        <f t="shared" si="207"/>
        <v>8</v>
      </c>
      <c r="I1645">
        <f t="shared" si="208"/>
        <v>5.2208035261358106</v>
      </c>
      <c r="J1645">
        <f t="shared" si="212"/>
        <v>2.2324145177552026</v>
      </c>
    </row>
    <row r="1646" spans="1:10" x14ac:dyDescent="0.2">
      <c r="A1646">
        <v>198</v>
      </c>
      <c r="B1646">
        <v>92</v>
      </c>
      <c r="C1646">
        <f t="shared" si="209"/>
        <v>86.782999999999987</v>
      </c>
      <c r="D1646">
        <f t="shared" si="213"/>
        <v>94</v>
      </c>
      <c r="E1646">
        <f t="shared" si="210"/>
        <v>90.433724609462502</v>
      </c>
      <c r="F1646">
        <f t="shared" si="211"/>
        <v>85.017738697513693</v>
      </c>
      <c r="G1646">
        <f t="shared" si="206"/>
        <v>5.217000000000013</v>
      </c>
      <c r="H1646">
        <f t="shared" si="207"/>
        <v>2</v>
      </c>
      <c r="I1646">
        <f t="shared" si="208"/>
        <v>1.5662753905374984</v>
      </c>
      <c r="J1646">
        <f t="shared" si="212"/>
        <v>6.9822613024863074</v>
      </c>
    </row>
    <row r="1647" spans="1:10" x14ac:dyDescent="0.2">
      <c r="A1647">
        <v>271</v>
      </c>
      <c r="B1647">
        <v>102</v>
      </c>
      <c r="C1647">
        <f t="shared" si="209"/>
        <v>101.74799999999999</v>
      </c>
      <c r="D1647">
        <f t="shared" si="213"/>
        <v>94</v>
      </c>
      <c r="E1647">
        <f t="shared" si="210"/>
        <v>97.232602661814184</v>
      </c>
      <c r="F1647">
        <f t="shared" si="211"/>
        <v>102.03756225508899</v>
      </c>
      <c r="G1647">
        <f t="shared" si="206"/>
        <v>0.25200000000000955</v>
      </c>
      <c r="H1647">
        <f t="shared" si="207"/>
        <v>8</v>
      </c>
      <c r="I1647">
        <f t="shared" si="208"/>
        <v>4.7673973381858161</v>
      </c>
      <c r="J1647">
        <f t="shared" si="212"/>
        <v>3.7562255088985808E-2</v>
      </c>
    </row>
    <row r="1648" spans="1:10" x14ac:dyDescent="0.2">
      <c r="A1648">
        <v>250</v>
      </c>
      <c r="B1648">
        <v>110</v>
      </c>
      <c r="C1648">
        <f t="shared" si="209"/>
        <v>97.442999999999998</v>
      </c>
      <c r="D1648">
        <f t="shared" si="213"/>
        <v>94</v>
      </c>
      <c r="E1648">
        <f t="shared" si="210"/>
        <v>96.050115633145978</v>
      </c>
      <c r="F1648">
        <f t="shared" si="211"/>
        <v>96.819308882879014</v>
      </c>
      <c r="G1648">
        <f t="shared" si="206"/>
        <v>12.557000000000002</v>
      </c>
      <c r="H1648">
        <f t="shared" si="207"/>
        <v>16</v>
      </c>
      <c r="I1648">
        <f t="shared" si="208"/>
        <v>13.949884366854022</v>
      </c>
      <c r="J1648">
        <f t="shared" si="212"/>
        <v>13.180691117120986</v>
      </c>
    </row>
    <row r="1649" spans="1:10" x14ac:dyDescent="0.2">
      <c r="A1649">
        <v>231</v>
      </c>
      <c r="B1649">
        <v>103</v>
      </c>
      <c r="C1649">
        <f t="shared" si="209"/>
        <v>93.548000000000002</v>
      </c>
      <c r="D1649">
        <f t="shared" si="213"/>
        <v>94</v>
      </c>
      <c r="E1649">
        <f t="shared" si="210"/>
        <v>94.533468263045208</v>
      </c>
      <c r="F1649">
        <f t="shared" si="211"/>
        <v>92.328361668503035</v>
      </c>
      <c r="G1649">
        <f t="shared" si="206"/>
        <v>9.4519999999999982</v>
      </c>
      <c r="H1649">
        <f t="shared" si="207"/>
        <v>9</v>
      </c>
      <c r="I1649">
        <f t="shared" si="208"/>
        <v>8.4665317369547921</v>
      </c>
      <c r="J1649">
        <f t="shared" si="212"/>
        <v>10.671638331496965</v>
      </c>
    </row>
    <row r="1650" spans="1:10" x14ac:dyDescent="0.2">
      <c r="A1650">
        <v>251</v>
      </c>
      <c r="B1650">
        <v>99</v>
      </c>
      <c r="C1650">
        <f t="shared" si="209"/>
        <v>97.647999999999996</v>
      </c>
      <c r="D1650">
        <f t="shared" si="213"/>
        <v>94</v>
      </c>
      <c r="E1650">
        <f t="shared" si="210"/>
        <v>96.116929796654333</v>
      </c>
      <c r="F1650">
        <f t="shared" si="211"/>
        <v>97.061634808302372</v>
      </c>
      <c r="G1650">
        <f t="shared" si="206"/>
        <v>1.3520000000000039</v>
      </c>
      <c r="H1650">
        <f t="shared" si="207"/>
        <v>5</v>
      </c>
      <c r="I1650">
        <f t="shared" si="208"/>
        <v>2.8830702033456674</v>
      </c>
      <c r="J1650">
        <f t="shared" si="212"/>
        <v>1.9383651916976277</v>
      </c>
    </row>
    <row r="1651" spans="1:10" x14ac:dyDescent="0.2">
      <c r="A1651">
        <v>262</v>
      </c>
      <c r="B1651">
        <v>107</v>
      </c>
      <c r="C1651">
        <f t="shared" si="209"/>
        <v>99.902999999999992</v>
      </c>
      <c r="D1651">
        <f t="shared" si="213"/>
        <v>94</v>
      </c>
      <c r="E1651">
        <f t="shared" si="210"/>
        <v>96.779196473864189</v>
      </c>
      <c r="F1651">
        <f t="shared" si="211"/>
        <v>99.767585482244797</v>
      </c>
      <c r="G1651">
        <f t="shared" si="206"/>
        <v>7.0970000000000084</v>
      </c>
      <c r="H1651">
        <f t="shared" si="207"/>
        <v>13</v>
      </c>
      <c r="I1651">
        <f t="shared" si="208"/>
        <v>10.220803526135811</v>
      </c>
      <c r="J1651">
        <f t="shared" si="212"/>
        <v>7.2324145177552026</v>
      </c>
    </row>
    <row r="1652" spans="1:10" x14ac:dyDescent="0.2">
      <c r="A1652">
        <v>234</v>
      </c>
      <c r="B1652">
        <v>87</v>
      </c>
      <c r="C1652">
        <f t="shared" si="209"/>
        <v>94.162999999999997</v>
      </c>
      <c r="D1652">
        <f t="shared" si="213"/>
        <v>94</v>
      </c>
      <c r="E1652">
        <f t="shared" si="210"/>
        <v>94.807018536349844</v>
      </c>
      <c r="F1652">
        <f t="shared" si="211"/>
        <v>93.023355282248147</v>
      </c>
      <c r="G1652">
        <f t="shared" si="206"/>
        <v>7.1629999999999967</v>
      </c>
      <c r="H1652">
        <f t="shared" si="207"/>
        <v>7</v>
      </c>
      <c r="I1652">
        <f t="shared" si="208"/>
        <v>7.8070185363498439</v>
      </c>
      <c r="J1652">
        <f t="shared" si="212"/>
        <v>6.0233552822481471</v>
      </c>
    </row>
    <row r="1653" spans="1:10" x14ac:dyDescent="0.2">
      <c r="A1653">
        <v>282</v>
      </c>
      <c r="B1653">
        <v>102</v>
      </c>
      <c r="C1653">
        <f t="shared" si="209"/>
        <v>104.00299999999999</v>
      </c>
      <c r="D1653">
        <f t="shared" si="213"/>
        <v>94</v>
      </c>
      <c r="E1653">
        <f t="shared" si="210"/>
        <v>97.695881220372939</v>
      </c>
      <c r="F1653">
        <f t="shared" si="211"/>
        <v>104.88223523939344</v>
      </c>
      <c r="G1653">
        <f t="shared" si="206"/>
        <v>2.0029999999999859</v>
      </c>
      <c r="H1653">
        <f t="shared" si="207"/>
        <v>8</v>
      </c>
      <c r="I1653">
        <f t="shared" si="208"/>
        <v>4.3041187796270606</v>
      </c>
      <c r="J1653">
        <f t="shared" si="212"/>
        <v>2.8822352393934381</v>
      </c>
    </row>
    <row r="1654" spans="1:10" x14ac:dyDescent="0.2">
      <c r="A1654">
        <v>100</v>
      </c>
      <c r="B1654">
        <v>66</v>
      </c>
      <c r="C1654">
        <f t="shared" si="209"/>
        <v>66.692999999999998</v>
      </c>
      <c r="D1654">
        <f t="shared" si="213"/>
        <v>68</v>
      </c>
      <c r="E1654">
        <f t="shared" si="210"/>
        <v>60.175705894115659</v>
      </c>
      <c r="F1654">
        <f t="shared" si="211"/>
        <v>66.545460318933195</v>
      </c>
      <c r="G1654">
        <f t="shared" si="206"/>
        <v>0.69299999999999784</v>
      </c>
      <c r="H1654">
        <f t="shared" si="207"/>
        <v>2</v>
      </c>
      <c r="I1654">
        <f t="shared" si="208"/>
        <v>5.8242941058843414</v>
      </c>
      <c r="J1654">
        <f t="shared" si="212"/>
        <v>0.5454603189331948</v>
      </c>
    </row>
    <row r="1655" spans="1:10" x14ac:dyDescent="0.2">
      <c r="A1655">
        <v>276</v>
      </c>
      <c r="B1655">
        <v>93</v>
      </c>
      <c r="C1655">
        <f t="shared" si="209"/>
        <v>102.773</v>
      </c>
      <c r="D1655">
        <f t="shared" si="213"/>
        <v>94</v>
      </c>
      <c r="E1655">
        <f t="shared" si="210"/>
        <v>97.454610814902281</v>
      </c>
      <c r="F1655">
        <f t="shared" si="211"/>
        <v>103.32090287774609</v>
      </c>
      <c r="G1655">
        <f t="shared" si="206"/>
        <v>9.7729999999999961</v>
      </c>
      <c r="H1655">
        <f t="shared" si="207"/>
        <v>1</v>
      </c>
      <c r="I1655">
        <f t="shared" si="208"/>
        <v>4.4546108149022814</v>
      </c>
      <c r="J1655">
        <f t="shared" si="212"/>
        <v>10.320902877746093</v>
      </c>
    </row>
    <row r="1656" spans="1:10" x14ac:dyDescent="0.2">
      <c r="A1656">
        <v>247</v>
      </c>
      <c r="B1656">
        <v>102</v>
      </c>
      <c r="C1656">
        <f t="shared" si="209"/>
        <v>96.828000000000003</v>
      </c>
      <c r="D1656">
        <f t="shared" si="213"/>
        <v>94</v>
      </c>
      <c r="E1656">
        <f t="shared" si="210"/>
        <v>95.842514561704917</v>
      </c>
      <c r="F1656">
        <f t="shared" si="211"/>
        <v>96.095955041721069</v>
      </c>
      <c r="G1656">
        <f t="shared" si="206"/>
        <v>5.171999999999997</v>
      </c>
      <c r="H1656">
        <f t="shared" si="207"/>
        <v>8</v>
      </c>
      <c r="I1656">
        <f t="shared" si="208"/>
        <v>6.1574854382950832</v>
      </c>
      <c r="J1656">
        <f t="shared" si="212"/>
        <v>5.9040449582789307</v>
      </c>
    </row>
    <row r="1657" spans="1:10" x14ac:dyDescent="0.2">
      <c r="A1657">
        <v>209</v>
      </c>
      <c r="B1657">
        <v>97</v>
      </c>
      <c r="C1657">
        <f t="shared" si="209"/>
        <v>89.037999999999997</v>
      </c>
      <c r="D1657">
        <f t="shared" si="213"/>
        <v>94</v>
      </c>
      <c r="E1657">
        <f t="shared" si="210"/>
        <v>92.048776198311018</v>
      </c>
      <c r="F1657">
        <f t="shared" si="211"/>
        <v>87.387921394105987</v>
      </c>
      <c r="G1657">
        <f t="shared" si="206"/>
        <v>7.9620000000000033</v>
      </c>
      <c r="H1657">
        <f t="shared" si="207"/>
        <v>3</v>
      </c>
      <c r="I1657">
        <f t="shared" si="208"/>
        <v>4.9512238016889825</v>
      </c>
      <c r="J1657">
        <f t="shared" si="212"/>
        <v>9.6120786058940126</v>
      </c>
    </row>
    <row r="1658" spans="1:10" x14ac:dyDescent="0.2">
      <c r="A1658">
        <v>240</v>
      </c>
      <c r="B1658">
        <v>95</v>
      </c>
      <c r="C1658">
        <f t="shared" si="209"/>
        <v>95.393000000000001</v>
      </c>
      <c r="D1658">
        <f t="shared" si="213"/>
        <v>94</v>
      </c>
      <c r="E1658">
        <f t="shared" si="210"/>
        <v>95.313828847933848</v>
      </c>
      <c r="F1658">
        <f t="shared" si="211"/>
        <v>94.429076399136264</v>
      </c>
      <c r="G1658">
        <f t="shared" si="206"/>
        <v>0.39300000000000068</v>
      </c>
      <c r="H1658">
        <f t="shared" si="207"/>
        <v>1</v>
      </c>
      <c r="I1658">
        <f t="shared" si="208"/>
        <v>0.31382884793384846</v>
      </c>
      <c r="J1658">
        <f t="shared" si="212"/>
        <v>0.57092360086373617</v>
      </c>
    </row>
    <row r="1659" spans="1:10" x14ac:dyDescent="0.2">
      <c r="A1659">
        <v>247</v>
      </c>
      <c r="B1659">
        <v>99</v>
      </c>
      <c r="C1659">
        <f t="shared" si="209"/>
        <v>96.828000000000003</v>
      </c>
      <c r="D1659">
        <f t="shared" si="213"/>
        <v>94</v>
      </c>
      <c r="E1659">
        <f t="shared" si="210"/>
        <v>95.842514561704917</v>
      </c>
      <c r="F1659">
        <f t="shared" si="211"/>
        <v>96.095955041721069</v>
      </c>
      <c r="G1659">
        <f t="shared" si="206"/>
        <v>2.171999999999997</v>
      </c>
      <c r="H1659">
        <f t="shared" si="207"/>
        <v>5</v>
      </c>
      <c r="I1659">
        <f t="shared" si="208"/>
        <v>3.1574854382950832</v>
      </c>
      <c r="J1659">
        <f t="shared" si="212"/>
        <v>2.9040449582789307</v>
      </c>
    </row>
    <row r="1660" spans="1:10" x14ac:dyDescent="0.2">
      <c r="A1660">
        <v>250</v>
      </c>
      <c r="B1660">
        <v>100</v>
      </c>
      <c r="C1660">
        <f t="shared" si="209"/>
        <v>97.442999999999998</v>
      </c>
      <c r="D1660">
        <f t="shared" si="213"/>
        <v>94</v>
      </c>
      <c r="E1660">
        <f t="shared" si="210"/>
        <v>96.050115633145978</v>
      </c>
      <c r="F1660">
        <f t="shared" si="211"/>
        <v>96.819308882879014</v>
      </c>
      <c r="G1660">
        <f t="shared" si="206"/>
        <v>2.5570000000000022</v>
      </c>
      <c r="H1660">
        <f t="shared" si="207"/>
        <v>6</v>
      </c>
      <c r="I1660">
        <f t="shared" si="208"/>
        <v>3.9498843668540218</v>
      </c>
      <c r="J1660">
        <f t="shared" si="212"/>
        <v>3.1806911171209862</v>
      </c>
    </row>
    <row r="1661" spans="1:10" x14ac:dyDescent="0.2">
      <c r="A1661">
        <v>244</v>
      </c>
      <c r="B1661">
        <v>95</v>
      </c>
      <c r="C1661">
        <f t="shared" si="209"/>
        <v>96.212999999999994</v>
      </c>
      <c r="D1661">
        <f t="shared" si="213"/>
        <v>94</v>
      </c>
      <c r="E1661">
        <f t="shared" si="210"/>
        <v>95.623767567367295</v>
      </c>
      <c r="F1661">
        <f t="shared" si="211"/>
        <v>95.378005502510248</v>
      </c>
      <c r="G1661">
        <f t="shared" si="206"/>
        <v>1.2129999999999939</v>
      </c>
      <c r="H1661">
        <f t="shared" si="207"/>
        <v>1</v>
      </c>
      <c r="I1661">
        <f t="shared" si="208"/>
        <v>0.62376756736729533</v>
      </c>
      <c r="J1661">
        <f t="shared" si="212"/>
        <v>0.37800550251024845</v>
      </c>
    </row>
    <row r="1662" spans="1:10" x14ac:dyDescent="0.2">
      <c r="A1662">
        <v>242</v>
      </c>
      <c r="B1662">
        <v>100</v>
      </c>
      <c r="C1662">
        <f t="shared" si="209"/>
        <v>95.802999999999997</v>
      </c>
      <c r="D1662">
        <f t="shared" si="213"/>
        <v>94</v>
      </c>
      <c r="E1662">
        <f t="shared" si="210"/>
        <v>95.471477692401052</v>
      </c>
      <c r="F1662">
        <f t="shared" si="211"/>
        <v>94.902354914900712</v>
      </c>
      <c r="G1662">
        <f t="shared" si="206"/>
        <v>4.1970000000000027</v>
      </c>
      <c r="H1662">
        <f t="shared" si="207"/>
        <v>6</v>
      </c>
      <c r="I1662">
        <f t="shared" si="208"/>
        <v>4.5285223075989478</v>
      </c>
      <c r="J1662">
        <f t="shared" si="212"/>
        <v>5.0976450850992876</v>
      </c>
    </row>
    <row r="1663" spans="1:10" x14ac:dyDescent="0.2">
      <c r="A1663">
        <v>244</v>
      </c>
      <c r="B1663">
        <v>103</v>
      </c>
      <c r="C1663">
        <f t="shared" si="209"/>
        <v>96.212999999999994</v>
      </c>
      <c r="D1663">
        <f t="shared" si="213"/>
        <v>94</v>
      </c>
      <c r="E1663">
        <f t="shared" si="210"/>
        <v>95.623767567367295</v>
      </c>
      <c r="F1663">
        <f t="shared" si="211"/>
        <v>95.378005502510248</v>
      </c>
      <c r="G1663">
        <f t="shared" si="206"/>
        <v>6.7870000000000061</v>
      </c>
      <c r="H1663">
        <f t="shared" si="207"/>
        <v>9</v>
      </c>
      <c r="I1663">
        <f t="shared" si="208"/>
        <v>7.3762324326327047</v>
      </c>
      <c r="J1663">
        <f t="shared" si="212"/>
        <v>7.6219944974897516</v>
      </c>
    </row>
    <row r="1664" spans="1:10" x14ac:dyDescent="0.2">
      <c r="A1664">
        <v>232</v>
      </c>
      <c r="B1664">
        <v>96</v>
      </c>
      <c r="C1664">
        <f t="shared" si="209"/>
        <v>93.752999999999986</v>
      </c>
      <c r="D1664">
        <f t="shared" si="213"/>
        <v>94</v>
      </c>
      <c r="E1664">
        <f t="shared" si="210"/>
        <v>94.626204588661665</v>
      </c>
      <c r="F1664">
        <f t="shared" si="211"/>
        <v>92.559447346993124</v>
      </c>
      <c r="G1664">
        <f t="shared" si="206"/>
        <v>2.2470000000000141</v>
      </c>
      <c r="H1664">
        <f t="shared" si="207"/>
        <v>2</v>
      </c>
      <c r="I1664">
        <f t="shared" si="208"/>
        <v>1.3737954113383353</v>
      </c>
      <c r="J1664">
        <f t="shared" si="212"/>
        <v>3.4405526530068755</v>
      </c>
    </row>
    <row r="1665" spans="1:10" x14ac:dyDescent="0.2">
      <c r="A1665">
        <v>247</v>
      </c>
      <c r="B1665">
        <v>99</v>
      </c>
      <c r="C1665">
        <f t="shared" si="209"/>
        <v>96.828000000000003</v>
      </c>
      <c r="D1665">
        <f t="shared" si="213"/>
        <v>94</v>
      </c>
      <c r="E1665">
        <f t="shared" si="210"/>
        <v>95.842514561704917</v>
      </c>
      <c r="F1665">
        <f t="shared" si="211"/>
        <v>96.095955041721069</v>
      </c>
      <c r="G1665">
        <f t="shared" si="206"/>
        <v>2.171999999999997</v>
      </c>
      <c r="H1665">
        <f t="shared" si="207"/>
        <v>5</v>
      </c>
      <c r="I1665">
        <f t="shared" si="208"/>
        <v>3.1574854382950832</v>
      </c>
      <c r="J1665">
        <f t="shared" si="212"/>
        <v>2.9040449582789307</v>
      </c>
    </row>
    <row r="1666" spans="1:10" x14ac:dyDescent="0.2">
      <c r="A1666">
        <v>248</v>
      </c>
      <c r="B1666">
        <v>94</v>
      </c>
      <c r="C1666">
        <f t="shared" si="209"/>
        <v>97.032999999999987</v>
      </c>
      <c r="D1666">
        <f t="shared" si="213"/>
        <v>94</v>
      </c>
      <c r="E1666">
        <f t="shared" si="210"/>
        <v>95.912927204279569</v>
      </c>
      <c r="F1666">
        <f t="shared" si="211"/>
        <v>96.336470508146192</v>
      </c>
      <c r="G1666">
        <f t="shared" ref="G1666:G1729" si="214">ABS(B1666-C1666)</f>
        <v>3.032999999999987</v>
      </c>
      <c r="H1666">
        <f t="shared" ref="H1666:H1729" si="215" xml:space="preserve"> ABS(B1666 - D1666)</f>
        <v>0</v>
      </c>
      <c r="I1666">
        <f t="shared" ref="I1666:I1729" si="216" xml:space="preserve"> ABS(B1666 - E1666)</f>
        <v>1.9129272042795691</v>
      </c>
      <c r="J1666">
        <f t="shared" si="212"/>
        <v>2.3364705081461921</v>
      </c>
    </row>
    <row r="1667" spans="1:10" x14ac:dyDescent="0.2">
      <c r="A1667">
        <v>250</v>
      </c>
      <c r="B1667">
        <v>91</v>
      </c>
      <c r="C1667">
        <f t="shared" ref="C1667:C1730" si="217">0.205*A1667 + 46.193</f>
        <v>97.442999999999998</v>
      </c>
      <c r="D1667">
        <f t="shared" si="213"/>
        <v>94</v>
      </c>
      <c r="E1667">
        <f t="shared" ref="E1667:E1730" si="218" xml:space="preserve"> 99.7507/ (1+ 4.35998 * POWER(2.71828, (-0.0189154 * A1667)))</f>
        <v>96.050115633145978</v>
      </c>
      <c r="F1667">
        <f t="shared" ref="F1667:F1730" si="219" xml:space="preserve"> 51.827 * POWER(2.718, 0.0025 * A1667)</f>
        <v>96.819308882879014</v>
      </c>
      <c r="G1667">
        <f t="shared" si="214"/>
        <v>6.4429999999999978</v>
      </c>
      <c r="H1667">
        <f t="shared" si="215"/>
        <v>3</v>
      </c>
      <c r="I1667">
        <f t="shared" si="216"/>
        <v>5.0501156331459782</v>
      </c>
      <c r="J1667">
        <f t="shared" ref="J1667:J1730" si="220" xml:space="preserve"> ABS(B1667 - F1667)</f>
        <v>5.8193088828790138</v>
      </c>
    </row>
    <row r="1668" spans="1:10" x14ac:dyDescent="0.2">
      <c r="A1668">
        <v>176</v>
      </c>
      <c r="B1668">
        <v>84</v>
      </c>
      <c r="C1668">
        <f t="shared" si="217"/>
        <v>82.272999999999996</v>
      </c>
      <c r="D1668">
        <f t="shared" ref="D1668:D1731" si="221">IF(A1668&gt;=180,94,68)</f>
        <v>68</v>
      </c>
      <c r="E1668">
        <f t="shared" si="218"/>
        <v>86.274870451556055</v>
      </c>
      <c r="F1668">
        <f t="shared" si="219"/>
        <v>80.468485870874957</v>
      </c>
      <c r="G1668">
        <f t="shared" si="214"/>
        <v>1.7270000000000039</v>
      </c>
      <c r="H1668">
        <f t="shared" si="215"/>
        <v>16</v>
      </c>
      <c r="I1668">
        <f t="shared" si="216"/>
        <v>2.2748704515560547</v>
      </c>
      <c r="J1668">
        <f t="shared" si="220"/>
        <v>3.5315141291250427</v>
      </c>
    </row>
    <row r="1669" spans="1:10" x14ac:dyDescent="0.2">
      <c r="A1669">
        <v>219</v>
      </c>
      <c r="B1669">
        <v>95</v>
      </c>
      <c r="C1669">
        <f t="shared" si="217"/>
        <v>91.087999999999994</v>
      </c>
      <c r="D1669">
        <f t="shared" si="221"/>
        <v>94</v>
      </c>
      <c r="E1669">
        <f t="shared" si="218"/>
        <v>93.290163703443966</v>
      </c>
      <c r="F1669">
        <f t="shared" si="219"/>
        <v>89.599924903703609</v>
      </c>
      <c r="G1669">
        <f t="shared" si="214"/>
        <v>3.9120000000000061</v>
      </c>
      <c r="H1669">
        <f t="shared" si="215"/>
        <v>1</v>
      </c>
      <c r="I1669">
        <f t="shared" si="216"/>
        <v>1.7098362965560341</v>
      </c>
      <c r="J1669">
        <f t="shared" si="220"/>
        <v>5.4000750962963906</v>
      </c>
    </row>
    <row r="1670" spans="1:10" x14ac:dyDescent="0.2">
      <c r="A1670">
        <v>224</v>
      </c>
      <c r="B1670">
        <v>99</v>
      </c>
      <c r="C1670">
        <f t="shared" si="217"/>
        <v>92.113</v>
      </c>
      <c r="D1670">
        <f t="shared" si="221"/>
        <v>94</v>
      </c>
      <c r="E1670">
        <f t="shared" si="218"/>
        <v>93.838622762718956</v>
      </c>
      <c r="F1670">
        <f t="shared" si="219"/>
        <v>90.726835630250406</v>
      </c>
      <c r="G1670">
        <f t="shared" si="214"/>
        <v>6.8870000000000005</v>
      </c>
      <c r="H1670">
        <f t="shared" si="215"/>
        <v>5</v>
      </c>
      <c r="I1670">
        <f t="shared" si="216"/>
        <v>5.1613772372810445</v>
      </c>
      <c r="J1670">
        <f t="shared" si="220"/>
        <v>8.273164369749594</v>
      </c>
    </row>
    <row r="1671" spans="1:10" x14ac:dyDescent="0.2">
      <c r="A1671">
        <v>223</v>
      </c>
      <c r="B1671">
        <v>103</v>
      </c>
      <c r="C1671">
        <f t="shared" si="217"/>
        <v>91.907999999999987</v>
      </c>
      <c r="D1671">
        <f t="shared" si="221"/>
        <v>94</v>
      </c>
      <c r="E1671">
        <f t="shared" si="218"/>
        <v>93.732540281174622</v>
      </c>
      <c r="F1671">
        <f t="shared" si="219"/>
        <v>90.500325285063525</v>
      </c>
      <c r="G1671">
        <f t="shared" si="214"/>
        <v>11.092000000000013</v>
      </c>
      <c r="H1671">
        <f t="shared" si="215"/>
        <v>9</v>
      </c>
      <c r="I1671">
        <f t="shared" si="216"/>
        <v>9.2674597188253784</v>
      </c>
      <c r="J1671">
        <f t="shared" si="220"/>
        <v>12.499674714936475</v>
      </c>
    </row>
    <row r="1672" spans="1:10" x14ac:dyDescent="0.2">
      <c r="A1672">
        <v>264</v>
      </c>
      <c r="B1672">
        <v>94</v>
      </c>
      <c r="C1672">
        <f t="shared" si="217"/>
        <v>100.31299999999999</v>
      </c>
      <c r="D1672">
        <f t="shared" si="221"/>
        <v>94</v>
      </c>
      <c r="E1672">
        <f t="shared" si="218"/>
        <v>96.886343259068454</v>
      </c>
      <c r="F1672">
        <f t="shared" si="219"/>
        <v>100.26762060467739</v>
      </c>
      <c r="G1672">
        <f t="shared" si="214"/>
        <v>6.3129999999999882</v>
      </c>
      <c r="H1672">
        <f t="shared" si="215"/>
        <v>0</v>
      </c>
      <c r="I1672">
        <f t="shared" si="216"/>
        <v>2.8863432590684539</v>
      </c>
      <c r="J1672">
        <f t="shared" si="220"/>
        <v>6.2676206046773899</v>
      </c>
    </row>
    <row r="1673" spans="1:10" x14ac:dyDescent="0.2">
      <c r="A1673">
        <v>270</v>
      </c>
      <c r="B1673">
        <v>84</v>
      </c>
      <c r="C1673">
        <f t="shared" si="217"/>
        <v>101.54299999999999</v>
      </c>
      <c r="D1673">
        <f t="shared" si="221"/>
        <v>94</v>
      </c>
      <c r="E1673">
        <f t="shared" si="218"/>
        <v>97.185754957844765</v>
      </c>
      <c r="F1673">
        <f t="shared" si="219"/>
        <v>101.78281333446509</v>
      </c>
      <c r="G1673">
        <f t="shared" si="214"/>
        <v>17.542999999999992</v>
      </c>
      <c r="H1673">
        <f t="shared" si="215"/>
        <v>10</v>
      </c>
      <c r="I1673">
        <f t="shared" si="216"/>
        <v>13.185754957844765</v>
      </c>
      <c r="J1673">
        <f t="shared" si="220"/>
        <v>17.782813334465089</v>
      </c>
    </row>
    <row r="1674" spans="1:10" x14ac:dyDescent="0.2">
      <c r="A1674">
        <v>204</v>
      </c>
      <c r="B1674">
        <v>95</v>
      </c>
      <c r="C1674">
        <f t="shared" si="217"/>
        <v>88.013000000000005</v>
      </c>
      <c r="D1674">
        <f t="shared" si="221"/>
        <v>94</v>
      </c>
      <c r="E1674">
        <f t="shared" si="218"/>
        <v>91.349140528307657</v>
      </c>
      <c r="F1674">
        <f t="shared" si="219"/>
        <v>86.302483052676479</v>
      </c>
      <c r="G1674">
        <f t="shared" si="214"/>
        <v>6.9869999999999948</v>
      </c>
      <c r="H1674">
        <f t="shared" si="215"/>
        <v>1</v>
      </c>
      <c r="I1674">
        <f t="shared" si="216"/>
        <v>3.6508594716923426</v>
      </c>
      <c r="J1674">
        <f t="shared" si="220"/>
        <v>8.6975169473235212</v>
      </c>
    </row>
    <row r="1675" spans="1:10" x14ac:dyDescent="0.2">
      <c r="A1675">
        <v>237</v>
      </c>
      <c r="B1675">
        <v>108</v>
      </c>
      <c r="C1675">
        <f t="shared" si="217"/>
        <v>94.777999999999992</v>
      </c>
      <c r="D1675">
        <f t="shared" si="221"/>
        <v>94</v>
      </c>
      <c r="E1675">
        <f t="shared" si="218"/>
        <v>95.066936631850965</v>
      </c>
      <c r="F1675">
        <f t="shared" si="219"/>
        <v>93.72358039923256</v>
      </c>
      <c r="G1675">
        <f t="shared" si="214"/>
        <v>13.222000000000008</v>
      </c>
      <c r="H1675">
        <f t="shared" si="215"/>
        <v>14</v>
      </c>
      <c r="I1675">
        <f t="shared" si="216"/>
        <v>12.933063368149035</v>
      </c>
      <c r="J1675">
        <f t="shared" si="220"/>
        <v>14.27641960076744</v>
      </c>
    </row>
    <row r="1676" spans="1:10" x14ac:dyDescent="0.2">
      <c r="A1676">
        <v>115</v>
      </c>
      <c r="B1676">
        <v>72</v>
      </c>
      <c r="C1676">
        <f t="shared" si="217"/>
        <v>69.768000000000001</v>
      </c>
      <c r="D1676">
        <f t="shared" si="221"/>
        <v>68</v>
      </c>
      <c r="E1676">
        <f t="shared" si="218"/>
        <v>66.714139318500031</v>
      </c>
      <c r="F1676">
        <f t="shared" si="219"/>
        <v>69.088026628613775</v>
      </c>
      <c r="G1676">
        <f t="shared" si="214"/>
        <v>2.2319999999999993</v>
      </c>
      <c r="H1676">
        <f t="shared" si="215"/>
        <v>4</v>
      </c>
      <c r="I1676">
        <f t="shared" si="216"/>
        <v>5.2858606814999689</v>
      </c>
      <c r="J1676">
        <f t="shared" si="220"/>
        <v>2.9119733713862246</v>
      </c>
    </row>
    <row r="1677" spans="1:10" x14ac:dyDescent="0.2">
      <c r="A1677">
        <v>282</v>
      </c>
      <c r="B1677">
        <v>97</v>
      </c>
      <c r="C1677">
        <f t="shared" si="217"/>
        <v>104.00299999999999</v>
      </c>
      <c r="D1677">
        <f t="shared" si="221"/>
        <v>94</v>
      </c>
      <c r="E1677">
        <f t="shared" si="218"/>
        <v>97.695881220372939</v>
      </c>
      <c r="F1677">
        <f t="shared" si="219"/>
        <v>104.88223523939344</v>
      </c>
      <c r="G1677">
        <f t="shared" si="214"/>
        <v>7.0029999999999859</v>
      </c>
      <c r="H1677">
        <f t="shared" si="215"/>
        <v>3</v>
      </c>
      <c r="I1677">
        <f t="shared" si="216"/>
        <v>0.69588122037293942</v>
      </c>
      <c r="J1677">
        <f t="shared" si="220"/>
        <v>7.8822352393934381</v>
      </c>
    </row>
    <row r="1678" spans="1:10" x14ac:dyDescent="0.2">
      <c r="A1678">
        <v>252</v>
      </c>
      <c r="B1678">
        <v>90.2</v>
      </c>
      <c r="C1678">
        <f t="shared" si="217"/>
        <v>97.852999999999994</v>
      </c>
      <c r="D1678">
        <f t="shared" si="221"/>
        <v>94</v>
      </c>
      <c r="E1678">
        <f t="shared" si="218"/>
        <v>96.182582441817857</v>
      </c>
      <c r="F1678">
        <f t="shared" si="219"/>
        <v>97.30456724346854</v>
      </c>
      <c r="G1678">
        <f t="shared" si="214"/>
        <v>7.6529999999999916</v>
      </c>
      <c r="H1678">
        <f t="shared" si="215"/>
        <v>3.7999999999999972</v>
      </c>
      <c r="I1678">
        <f t="shared" si="216"/>
        <v>5.9825824418178541</v>
      </c>
      <c r="J1678">
        <f t="shared" si="220"/>
        <v>7.1045672434685372</v>
      </c>
    </row>
    <row r="1679" spans="1:10" x14ac:dyDescent="0.2">
      <c r="A1679">
        <v>204</v>
      </c>
      <c r="B1679">
        <v>92.933333333333294</v>
      </c>
      <c r="C1679">
        <f t="shared" si="217"/>
        <v>88.013000000000005</v>
      </c>
      <c r="D1679">
        <f t="shared" si="221"/>
        <v>94</v>
      </c>
      <c r="E1679">
        <f t="shared" si="218"/>
        <v>91.349140528307657</v>
      </c>
      <c r="F1679">
        <f t="shared" si="219"/>
        <v>86.302483052676479</v>
      </c>
      <c r="G1679">
        <f t="shared" si="214"/>
        <v>4.9203333333332893</v>
      </c>
      <c r="H1679">
        <f t="shared" si="215"/>
        <v>1.0666666666667055</v>
      </c>
      <c r="I1679">
        <f t="shared" si="216"/>
        <v>1.5841928050256371</v>
      </c>
      <c r="J1679">
        <f t="shared" si="220"/>
        <v>6.6308502806568157</v>
      </c>
    </row>
    <row r="1680" spans="1:10" x14ac:dyDescent="0.2">
      <c r="A1680">
        <v>239</v>
      </c>
      <c r="B1680">
        <v>96.9166666666666</v>
      </c>
      <c r="C1680">
        <f t="shared" si="217"/>
        <v>95.187999999999988</v>
      </c>
      <c r="D1680">
        <f t="shared" si="221"/>
        <v>94</v>
      </c>
      <c r="E1680">
        <f t="shared" si="218"/>
        <v>95.232942132081575</v>
      </c>
      <c r="F1680">
        <f t="shared" si="219"/>
        <v>94.193322969158643</v>
      </c>
      <c r="G1680">
        <f t="shared" si="214"/>
        <v>1.7286666666666122</v>
      </c>
      <c r="H1680">
        <f t="shared" si="215"/>
        <v>2.9166666666666003</v>
      </c>
      <c r="I1680">
        <f t="shared" si="216"/>
        <v>1.6837245345850249</v>
      </c>
      <c r="J1680">
        <f t="shared" si="220"/>
        <v>2.723343697507957</v>
      </c>
    </row>
    <row r="1681" spans="1:10" x14ac:dyDescent="0.2">
      <c r="A1681">
        <v>242</v>
      </c>
      <c r="B1681">
        <v>100.416666666666</v>
      </c>
      <c r="C1681">
        <f t="shared" si="217"/>
        <v>95.802999999999997</v>
      </c>
      <c r="D1681">
        <f t="shared" si="221"/>
        <v>94</v>
      </c>
      <c r="E1681">
        <f t="shared" si="218"/>
        <v>95.471477692401052</v>
      </c>
      <c r="F1681">
        <f t="shared" si="219"/>
        <v>94.902354914900712</v>
      </c>
      <c r="G1681">
        <f t="shared" si="214"/>
        <v>4.6136666666660062</v>
      </c>
      <c r="H1681">
        <f t="shared" si="215"/>
        <v>6.4166666666660035</v>
      </c>
      <c r="I1681">
        <f t="shared" si="216"/>
        <v>4.9451889742649513</v>
      </c>
      <c r="J1681">
        <f t="shared" si="220"/>
        <v>5.5143117517652911</v>
      </c>
    </row>
    <row r="1682" spans="1:10" x14ac:dyDescent="0.2">
      <c r="A1682">
        <v>230</v>
      </c>
      <c r="B1682">
        <v>87.4</v>
      </c>
      <c r="C1682">
        <f t="shared" si="217"/>
        <v>93.342999999999989</v>
      </c>
      <c r="D1682">
        <f t="shared" si="221"/>
        <v>94</v>
      </c>
      <c r="E1682">
        <f t="shared" si="218"/>
        <v>94.439147920014065</v>
      </c>
      <c r="F1682">
        <f t="shared" si="219"/>
        <v>92.097852922917539</v>
      </c>
      <c r="G1682">
        <f t="shared" si="214"/>
        <v>5.9429999999999836</v>
      </c>
      <c r="H1682">
        <f t="shared" si="215"/>
        <v>6.5999999999999943</v>
      </c>
      <c r="I1682">
        <f t="shared" si="216"/>
        <v>7.0391479200140594</v>
      </c>
      <c r="J1682">
        <f t="shared" si="220"/>
        <v>4.6978529229175336</v>
      </c>
    </row>
    <row r="1683" spans="1:10" x14ac:dyDescent="0.2">
      <c r="A1683">
        <v>271</v>
      </c>
      <c r="B1683">
        <v>104.533333333333</v>
      </c>
      <c r="C1683">
        <f t="shared" si="217"/>
        <v>101.74799999999999</v>
      </c>
      <c r="D1683">
        <f t="shared" si="221"/>
        <v>94</v>
      </c>
      <c r="E1683">
        <f t="shared" si="218"/>
        <v>97.232602661814184</v>
      </c>
      <c r="F1683">
        <f t="shared" si="219"/>
        <v>102.03756225508899</v>
      </c>
      <c r="G1683">
        <f t="shared" si="214"/>
        <v>2.7853333333330141</v>
      </c>
      <c r="H1683">
        <f t="shared" si="215"/>
        <v>10.533333333333005</v>
      </c>
      <c r="I1683">
        <f t="shared" si="216"/>
        <v>7.3007306715188207</v>
      </c>
      <c r="J1683">
        <f t="shared" si="220"/>
        <v>2.4957710782440188</v>
      </c>
    </row>
    <row r="1684" spans="1:10" x14ac:dyDescent="0.2">
      <c r="A1684">
        <v>233</v>
      </c>
      <c r="B1684">
        <v>93.066666666666606</v>
      </c>
      <c r="C1684">
        <f t="shared" si="217"/>
        <v>93.957999999999998</v>
      </c>
      <c r="D1684">
        <f t="shared" si="221"/>
        <v>94</v>
      </c>
      <c r="E1684">
        <f t="shared" si="218"/>
        <v>94.717380291987425</v>
      </c>
      <c r="F1684">
        <f t="shared" si="219"/>
        <v>92.791111402374554</v>
      </c>
      <c r="G1684">
        <f t="shared" si="214"/>
        <v>0.89133333333339237</v>
      </c>
      <c r="H1684">
        <f t="shared" si="215"/>
        <v>0.93333333333339397</v>
      </c>
      <c r="I1684">
        <f t="shared" si="216"/>
        <v>1.6507136253208188</v>
      </c>
      <c r="J1684">
        <f t="shared" si="220"/>
        <v>0.27555526429205202</v>
      </c>
    </row>
    <row r="1685" spans="1:10" x14ac:dyDescent="0.2">
      <c r="A1685">
        <v>262</v>
      </c>
      <c r="B1685">
        <v>100.333333333333</v>
      </c>
      <c r="C1685">
        <f t="shared" si="217"/>
        <v>99.902999999999992</v>
      </c>
      <c r="D1685">
        <f t="shared" si="221"/>
        <v>94</v>
      </c>
      <c r="E1685">
        <f t="shared" si="218"/>
        <v>96.779196473864189</v>
      </c>
      <c r="F1685">
        <f t="shared" si="219"/>
        <v>99.767585482244797</v>
      </c>
      <c r="G1685">
        <f t="shared" si="214"/>
        <v>0.43033333333301016</v>
      </c>
      <c r="H1685">
        <f t="shared" si="215"/>
        <v>6.3333333333330017</v>
      </c>
      <c r="I1685">
        <f t="shared" si="216"/>
        <v>3.5541368594688123</v>
      </c>
      <c r="J1685">
        <f t="shared" si="220"/>
        <v>0.56574785108820436</v>
      </c>
    </row>
    <row r="1686" spans="1:10" x14ac:dyDescent="0.2">
      <c r="A1686">
        <v>254</v>
      </c>
      <c r="B1686">
        <v>113.98333333333299</v>
      </c>
      <c r="C1686">
        <f t="shared" si="217"/>
        <v>98.263000000000005</v>
      </c>
      <c r="D1686">
        <f t="shared" si="221"/>
        <v>94</v>
      </c>
      <c r="E1686">
        <f t="shared" si="218"/>
        <v>96.310477280959262</v>
      </c>
      <c r="F1686">
        <f t="shared" si="219"/>
        <v>97.792257718883505</v>
      </c>
      <c r="G1686">
        <f t="shared" si="214"/>
        <v>15.720333333332988</v>
      </c>
      <c r="H1686">
        <f t="shared" si="215"/>
        <v>19.983333333332993</v>
      </c>
      <c r="I1686">
        <f t="shared" si="216"/>
        <v>17.672856052373731</v>
      </c>
      <c r="J1686">
        <f t="shared" si="220"/>
        <v>16.191075614449488</v>
      </c>
    </row>
    <row r="1687" spans="1:10" x14ac:dyDescent="0.2">
      <c r="A1687">
        <v>287</v>
      </c>
      <c r="B1687">
        <v>96.1666666666666</v>
      </c>
      <c r="C1687">
        <f t="shared" si="217"/>
        <v>105.02799999999999</v>
      </c>
      <c r="D1687">
        <f t="shared" si="221"/>
        <v>94</v>
      </c>
      <c r="E1687">
        <f t="shared" si="218"/>
        <v>97.877831145851687</v>
      </c>
      <c r="F1687">
        <f t="shared" si="219"/>
        <v>106.20135371011207</v>
      </c>
      <c r="G1687">
        <f t="shared" si="214"/>
        <v>8.8613333333333912</v>
      </c>
      <c r="H1687">
        <f t="shared" si="215"/>
        <v>2.1666666666666003</v>
      </c>
      <c r="I1687">
        <f t="shared" si="216"/>
        <v>1.7111644791850864</v>
      </c>
      <c r="J1687">
        <f t="shared" si="220"/>
        <v>10.034687043445473</v>
      </c>
    </row>
    <row r="1688" spans="1:10" x14ac:dyDescent="0.2">
      <c r="A1688">
        <v>281</v>
      </c>
      <c r="B1688">
        <v>96.516666666666595</v>
      </c>
      <c r="C1688">
        <f t="shared" si="217"/>
        <v>103.798</v>
      </c>
      <c r="D1688">
        <f t="shared" si="221"/>
        <v>94</v>
      </c>
      <c r="E1688">
        <f t="shared" si="218"/>
        <v>97.657466987411667</v>
      </c>
      <c r="F1688">
        <f t="shared" si="219"/>
        <v>104.62038425403706</v>
      </c>
      <c r="G1688">
        <f t="shared" si="214"/>
        <v>7.2813333333334072</v>
      </c>
      <c r="H1688">
        <f t="shared" si="215"/>
        <v>2.5166666666665947</v>
      </c>
      <c r="I1688">
        <f t="shared" si="216"/>
        <v>1.1408003207450719</v>
      </c>
      <c r="J1688">
        <f t="shared" si="220"/>
        <v>8.1037175873704683</v>
      </c>
    </row>
    <row r="1689" spans="1:10" x14ac:dyDescent="0.2">
      <c r="A1689">
        <v>254</v>
      </c>
      <c r="B1689">
        <v>98.316666666666606</v>
      </c>
      <c r="C1689">
        <f t="shared" si="217"/>
        <v>98.263000000000005</v>
      </c>
      <c r="D1689">
        <f t="shared" si="221"/>
        <v>94</v>
      </c>
      <c r="E1689">
        <f t="shared" si="218"/>
        <v>96.310477280959262</v>
      </c>
      <c r="F1689">
        <f t="shared" si="219"/>
        <v>97.792257718883505</v>
      </c>
      <c r="G1689">
        <f t="shared" si="214"/>
        <v>5.3666666666600804E-2</v>
      </c>
      <c r="H1689">
        <f t="shared" si="215"/>
        <v>4.316666666666606</v>
      </c>
      <c r="I1689">
        <f t="shared" si="216"/>
        <v>2.0061893857073443</v>
      </c>
      <c r="J1689">
        <f t="shared" si="220"/>
        <v>0.5244089477831011</v>
      </c>
    </row>
    <row r="1690" spans="1:10" x14ac:dyDescent="0.2">
      <c r="A1690">
        <v>244</v>
      </c>
      <c r="B1690">
        <v>94.7</v>
      </c>
      <c r="C1690">
        <f t="shared" si="217"/>
        <v>96.212999999999994</v>
      </c>
      <c r="D1690">
        <f t="shared" si="221"/>
        <v>94</v>
      </c>
      <c r="E1690">
        <f t="shared" si="218"/>
        <v>95.623767567367295</v>
      </c>
      <c r="F1690">
        <f t="shared" si="219"/>
        <v>95.378005502510248</v>
      </c>
      <c r="G1690">
        <f t="shared" si="214"/>
        <v>1.512999999999991</v>
      </c>
      <c r="H1690">
        <f t="shared" si="215"/>
        <v>0.70000000000000284</v>
      </c>
      <c r="I1690">
        <f t="shared" si="216"/>
        <v>0.92376756736729249</v>
      </c>
      <c r="J1690">
        <f t="shared" si="220"/>
        <v>0.67800550251024561</v>
      </c>
    </row>
    <row r="1691" spans="1:10" x14ac:dyDescent="0.2">
      <c r="A1691">
        <v>241</v>
      </c>
      <c r="B1691">
        <v>105.7</v>
      </c>
      <c r="C1691">
        <f t="shared" si="217"/>
        <v>95.597999999999985</v>
      </c>
      <c r="D1691">
        <f t="shared" si="221"/>
        <v>94</v>
      </c>
      <c r="E1691">
        <f t="shared" si="218"/>
        <v>95.393333616656861</v>
      </c>
      <c r="F1691">
        <f t="shared" si="219"/>
        <v>94.665419888769875</v>
      </c>
      <c r="G1691">
        <f t="shared" si="214"/>
        <v>10.102000000000018</v>
      </c>
      <c r="H1691">
        <f t="shared" si="215"/>
        <v>11.700000000000003</v>
      </c>
      <c r="I1691">
        <f t="shared" si="216"/>
        <v>10.306666383343142</v>
      </c>
      <c r="J1691">
        <f t="shared" si="220"/>
        <v>11.034580111230127</v>
      </c>
    </row>
    <row r="1692" spans="1:10" x14ac:dyDescent="0.2">
      <c r="A1692">
        <v>268</v>
      </c>
      <c r="B1692">
        <v>96.9</v>
      </c>
      <c r="C1692">
        <f t="shared" si="217"/>
        <v>101.133</v>
      </c>
      <c r="D1692">
        <f t="shared" si="221"/>
        <v>94</v>
      </c>
      <c r="E1692">
        <f t="shared" si="218"/>
        <v>97.089500609439952</v>
      </c>
      <c r="F1692">
        <f t="shared" si="219"/>
        <v>101.27522193835632</v>
      </c>
      <c r="G1692">
        <f t="shared" si="214"/>
        <v>4.2329999999999899</v>
      </c>
      <c r="H1692">
        <f t="shared" si="215"/>
        <v>2.9000000000000057</v>
      </c>
      <c r="I1692">
        <f t="shared" si="216"/>
        <v>0.18950060943994629</v>
      </c>
      <c r="J1692">
        <f t="shared" si="220"/>
        <v>4.3752219383563187</v>
      </c>
    </row>
    <row r="1693" spans="1:10" x14ac:dyDescent="0.2">
      <c r="A1693">
        <v>233</v>
      </c>
      <c r="B1693">
        <v>98.366666666666603</v>
      </c>
      <c r="C1693">
        <f t="shared" si="217"/>
        <v>93.957999999999998</v>
      </c>
      <c r="D1693">
        <f t="shared" si="221"/>
        <v>94</v>
      </c>
      <c r="E1693">
        <f t="shared" si="218"/>
        <v>94.717380291987425</v>
      </c>
      <c r="F1693">
        <f t="shared" si="219"/>
        <v>92.791111402374554</v>
      </c>
      <c r="G1693">
        <f t="shared" si="214"/>
        <v>4.4086666666666048</v>
      </c>
      <c r="H1693">
        <f t="shared" si="215"/>
        <v>4.3666666666666032</v>
      </c>
      <c r="I1693">
        <f t="shared" si="216"/>
        <v>3.6492863746791784</v>
      </c>
      <c r="J1693">
        <f t="shared" si="220"/>
        <v>5.5755552642920492</v>
      </c>
    </row>
    <row r="1694" spans="1:10" x14ac:dyDescent="0.2">
      <c r="A1694">
        <v>259</v>
      </c>
      <c r="B1694">
        <v>96.75</v>
      </c>
      <c r="C1694">
        <f t="shared" si="217"/>
        <v>99.287999999999997</v>
      </c>
      <c r="D1694">
        <f t="shared" si="221"/>
        <v>94</v>
      </c>
      <c r="E1694">
        <f t="shared" si="218"/>
        <v>96.611159587365776</v>
      </c>
      <c r="F1694">
        <f t="shared" si="219"/>
        <v>99.022204555502825</v>
      </c>
      <c r="G1694">
        <f t="shared" si="214"/>
        <v>2.5379999999999967</v>
      </c>
      <c r="H1694">
        <f t="shared" si="215"/>
        <v>2.75</v>
      </c>
      <c r="I1694">
        <f t="shared" si="216"/>
        <v>0.13884041263422375</v>
      </c>
      <c r="J1694">
        <f t="shared" si="220"/>
        <v>2.2722045555028245</v>
      </c>
    </row>
    <row r="1695" spans="1:10" x14ac:dyDescent="0.2">
      <c r="A1695">
        <v>237</v>
      </c>
      <c r="B1695">
        <v>104.7</v>
      </c>
      <c r="C1695">
        <f t="shared" si="217"/>
        <v>94.777999999999992</v>
      </c>
      <c r="D1695">
        <f t="shared" si="221"/>
        <v>94</v>
      </c>
      <c r="E1695">
        <f t="shared" si="218"/>
        <v>95.066936631850965</v>
      </c>
      <c r="F1695">
        <f t="shared" si="219"/>
        <v>93.72358039923256</v>
      </c>
      <c r="G1695">
        <f t="shared" si="214"/>
        <v>9.9220000000000113</v>
      </c>
      <c r="H1695">
        <f t="shared" si="215"/>
        <v>10.700000000000003</v>
      </c>
      <c r="I1695">
        <f t="shared" si="216"/>
        <v>9.6330633681490383</v>
      </c>
      <c r="J1695">
        <f t="shared" si="220"/>
        <v>10.976419600767443</v>
      </c>
    </row>
    <row r="1696" spans="1:10" x14ac:dyDescent="0.2">
      <c r="A1696">
        <v>253</v>
      </c>
      <c r="B1696">
        <v>95.816666666666606</v>
      </c>
      <c r="C1696">
        <f t="shared" si="217"/>
        <v>98.057999999999993</v>
      </c>
      <c r="D1696">
        <f t="shared" si="221"/>
        <v>94</v>
      </c>
      <c r="E1696">
        <f t="shared" si="218"/>
        <v>96.247092154513581</v>
      </c>
      <c r="F1696">
        <f t="shared" si="219"/>
        <v>97.548107706391235</v>
      </c>
      <c r="G1696">
        <f t="shared" si="214"/>
        <v>2.2413333333333867</v>
      </c>
      <c r="H1696">
        <f t="shared" si="215"/>
        <v>1.816666666666606</v>
      </c>
      <c r="I1696">
        <f t="shared" si="216"/>
        <v>0.43042548784697487</v>
      </c>
      <c r="J1696">
        <f t="shared" si="220"/>
        <v>1.7314410397246291</v>
      </c>
    </row>
    <row r="1697" spans="1:10" x14ac:dyDescent="0.2">
      <c r="A1697">
        <v>267</v>
      </c>
      <c r="B1697">
        <v>99.5833333333333</v>
      </c>
      <c r="C1697">
        <f t="shared" si="217"/>
        <v>100.928</v>
      </c>
      <c r="D1697">
        <f t="shared" si="221"/>
        <v>94</v>
      </c>
      <c r="E1697">
        <f t="shared" si="218"/>
        <v>97.040064796838493</v>
      </c>
      <c r="F1697">
        <f t="shared" si="219"/>
        <v>101.02237629108139</v>
      </c>
      <c r="G1697">
        <f t="shared" si="214"/>
        <v>1.3446666666666971</v>
      </c>
      <c r="H1697">
        <f t="shared" si="215"/>
        <v>5.5833333333333002</v>
      </c>
      <c r="I1697">
        <f t="shared" si="216"/>
        <v>2.5432685364948071</v>
      </c>
      <c r="J1697">
        <f t="shared" si="220"/>
        <v>1.4390429577480859</v>
      </c>
    </row>
    <row r="1698" spans="1:10" x14ac:dyDescent="0.2">
      <c r="A1698">
        <v>260</v>
      </c>
      <c r="B1698">
        <v>92.983333333333306</v>
      </c>
      <c r="C1698">
        <f t="shared" si="217"/>
        <v>99.492999999999995</v>
      </c>
      <c r="D1698">
        <f t="shared" si="221"/>
        <v>94</v>
      </c>
      <c r="E1698">
        <f t="shared" si="218"/>
        <v>96.668169175961523</v>
      </c>
      <c r="F1698">
        <f t="shared" si="219"/>
        <v>99.270044037453687</v>
      </c>
      <c r="G1698">
        <f t="shared" si="214"/>
        <v>6.5096666666666891</v>
      </c>
      <c r="H1698">
        <f t="shared" si="215"/>
        <v>1.0166666666666941</v>
      </c>
      <c r="I1698">
        <f t="shared" si="216"/>
        <v>3.6848358426282175</v>
      </c>
      <c r="J1698">
        <f t="shared" si="220"/>
        <v>6.2867107041203809</v>
      </c>
    </row>
    <row r="1699" spans="1:10" x14ac:dyDescent="0.2">
      <c r="A1699">
        <v>129</v>
      </c>
      <c r="B1699">
        <v>69.216666666666598</v>
      </c>
      <c r="C1699">
        <f t="shared" si="217"/>
        <v>72.637999999999991</v>
      </c>
      <c r="D1699">
        <f t="shared" si="221"/>
        <v>68</v>
      </c>
      <c r="E1699">
        <f t="shared" si="218"/>
        <v>72.283781970462343</v>
      </c>
      <c r="F1699">
        <f t="shared" si="219"/>
        <v>71.548662371712908</v>
      </c>
      <c r="G1699">
        <f t="shared" si="214"/>
        <v>3.4213333333333935</v>
      </c>
      <c r="H1699">
        <f t="shared" si="215"/>
        <v>1.2166666666665975</v>
      </c>
      <c r="I1699">
        <f t="shared" si="216"/>
        <v>3.0671153037957453</v>
      </c>
      <c r="J1699">
        <f t="shared" si="220"/>
        <v>2.3319957050463103</v>
      </c>
    </row>
    <row r="1700" spans="1:10" x14ac:dyDescent="0.2">
      <c r="A1700">
        <v>298</v>
      </c>
      <c r="B1700">
        <v>99.25</v>
      </c>
      <c r="C1700">
        <f t="shared" si="217"/>
        <v>107.28299999999999</v>
      </c>
      <c r="D1700">
        <f t="shared" si="221"/>
        <v>94</v>
      </c>
      <c r="E1700">
        <f t="shared" si="218"/>
        <v>98.224264409029018</v>
      </c>
      <c r="F1700">
        <f t="shared" si="219"/>
        <v>109.16210772185984</v>
      </c>
      <c r="G1700">
        <f t="shared" si="214"/>
        <v>8.032999999999987</v>
      </c>
      <c r="H1700">
        <f t="shared" si="215"/>
        <v>5.25</v>
      </c>
      <c r="I1700">
        <f t="shared" si="216"/>
        <v>1.0257355909709815</v>
      </c>
      <c r="J1700">
        <f t="shared" si="220"/>
        <v>9.9121077218598401</v>
      </c>
    </row>
    <row r="1701" spans="1:10" x14ac:dyDescent="0.2">
      <c r="A1701">
        <v>229</v>
      </c>
      <c r="B1701">
        <v>95.55</v>
      </c>
      <c r="C1701">
        <f t="shared" si="217"/>
        <v>93.138000000000005</v>
      </c>
      <c r="D1701">
        <f t="shared" si="221"/>
        <v>94</v>
      </c>
      <c r="E1701">
        <f t="shared" si="218"/>
        <v>94.343219934840533</v>
      </c>
      <c r="F1701">
        <f t="shared" si="219"/>
        <v>91.867919669854913</v>
      </c>
      <c r="G1701">
        <f t="shared" si="214"/>
        <v>2.4119999999999919</v>
      </c>
      <c r="H1701">
        <f t="shared" si="215"/>
        <v>1.5499999999999972</v>
      </c>
      <c r="I1701">
        <f t="shared" si="216"/>
        <v>1.2067800651594638</v>
      </c>
      <c r="J1701">
        <f t="shared" si="220"/>
        <v>3.6820803301450837</v>
      </c>
    </row>
    <row r="1702" spans="1:10" x14ac:dyDescent="0.2">
      <c r="A1702">
        <v>252</v>
      </c>
      <c r="B1702">
        <v>113.36666666666601</v>
      </c>
      <c r="C1702">
        <f t="shared" si="217"/>
        <v>97.852999999999994</v>
      </c>
      <c r="D1702">
        <f t="shared" si="221"/>
        <v>94</v>
      </c>
      <c r="E1702">
        <f t="shared" si="218"/>
        <v>96.182582441817857</v>
      </c>
      <c r="F1702">
        <f t="shared" si="219"/>
        <v>97.30456724346854</v>
      </c>
      <c r="G1702">
        <f t="shared" si="214"/>
        <v>15.513666666666012</v>
      </c>
      <c r="H1702">
        <f t="shared" si="215"/>
        <v>19.366666666666006</v>
      </c>
      <c r="I1702">
        <f t="shared" si="216"/>
        <v>17.184084224848149</v>
      </c>
      <c r="J1702">
        <f t="shared" si="220"/>
        <v>16.062099423197466</v>
      </c>
    </row>
    <row r="1703" spans="1:10" x14ac:dyDescent="0.2">
      <c r="A1703">
        <v>266</v>
      </c>
      <c r="B1703">
        <v>94.3</v>
      </c>
      <c r="C1703">
        <f t="shared" si="217"/>
        <v>100.72299999999998</v>
      </c>
      <c r="D1703">
        <f t="shared" si="221"/>
        <v>94</v>
      </c>
      <c r="E1703">
        <f t="shared" si="218"/>
        <v>96.989736754338296</v>
      </c>
      <c r="F1703">
        <f t="shared" si="219"/>
        <v>100.77016190306341</v>
      </c>
      <c r="G1703">
        <f t="shared" si="214"/>
        <v>6.4229999999999876</v>
      </c>
      <c r="H1703">
        <f t="shared" si="215"/>
        <v>0.29999999999999716</v>
      </c>
      <c r="I1703">
        <f t="shared" si="216"/>
        <v>2.6897367543382984</v>
      </c>
      <c r="J1703">
        <f t="shared" si="220"/>
        <v>6.4701619030634134</v>
      </c>
    </row>
    <row r="1704" spans="1:10" x14ac:dyDescent="0.2">
      <c r="A1704">
        <v>254</v>
      </c>
      <c r="B1704">
        <v>97.433333333333294</v>
      </c>
      <c r="C1704">
        <f t="shared" si="217"/>
        <v>98.263000000000005</v>
      </c>
      <c r="D1704">
        <f t="shared" si="221"/>
        <v>94</v>
      </c>
      <c r="E1704">
        <f t="shared" si="218"/>
        <v>96.310477280959262</v>
      </c>
      <c r="F1704">
        <f t="shared" si="219"/>
        <v>97.792257718883505</v>
      </c>
      <c r="G1704">
        <f t="shared" si="214"/>
        <v>0.82966666666671074</v>
      </c>
      <c r="H1704">
        <f t="shared" si="215"/>
        <v>3.4333333333332945</v>
      </c>
      <c r="I1704">
        <f t="shared" si="216"/>
        <v>1.1228560523740327</v>
      </c>
      <c r="J1704">
        <f t="shared" si="220"/>
        <v>0.35892438555021045</v>
      </c>
    </row>
    <row r="1705" spans="1:10" x14ac:dyDescent="0.2">
      <c r="A1705">
        <v>243</v>
      </c>
      <c r="B1705">
        <v>99.366666666666603</v>
      </c>
      <c r="C1705">
        <f t="shared" si="217"/>
        <v>96.007999999999996</v>
      </c>
      <c r="D1705">
        <f t="shared" si="221"/>
        <v>94</v>
      </c>
      <c r="E1705">
        <f t="shared" si="218"/>
        <v>95.548282086552888</v>
      </c>
      <c r="F1705">
        <f t="shared" si="219"/>
        <v>95.139882958066437</v>
      </c>
      <c r="G1705">
        <f t="shared" si="214"/>
        <v>3.3586666666666076</v>
      </c>
      <c r="H1705">
        <f t="shared" si="215"/>
        <v>5.3666666666666032</v>
      </c>
      <c r="I1705">
        <f t="shared" si="216"/>
        <v>3.8183845801137153</v>
      </c>
      <c r="J1705">
        <f t="shared" si="220"/>
        <v>4.2267837086001663</v>
      </c>
    </row>
    <row r="1706" spans="1:10" x14ac:dyDescent="0.2">
      <c r="A1706">
        <v>266</v>
      </c>
      <c r="B1706">
        <v>104.433333333333</v>
      </c>
      <c r="C1706">
        <f t="shared" si="217"/>
        <v>100.72299999999998</v>
      </c>
      <c r="D1706">
        <f t="shared" si="221"/>
        <v>94</v>
      </c>
      <c r="E1706">
        <f t="shared" si="218"/>
        <v>96.989736754338296</v>
      </c>
      <c r="F1706">
        <f t="shared" si="219"/>
        <v>100.77016190306341</v>
      </c>
      <c r="G1706">
        <f t="shared" si="214"/>
        <v>3.7103333333330113</v>
      </c>
      <c r="H1706">
        <f t="shared" si="215"/>
        <v>10.433333333332996</v>
      </c>
      <c r="I1706">
        <f t="shared" si="216"/>
        <v>7.4435965789947005</v>
      </c>
      <c r="J1706">
        <f t="shared" si="220"/>
        <v>3.6631714302695855</v>
      </c>
    </row>
    <row r="1707" spans="1:10" x14ac:dyDescent="0.2">
      <c r="A1707">
        <v>243</v>
      </c>
      <c r="B1707">
        <v>89.316666666666606</v>
      </c>
      <c r="C1707">
        <f t="shared" si="217"/>
        <v>96.007999999999996</v>
      </c>
      <c r="D1707">
        <f t="shared" si="221"/>
        <v>94</v>
      </c>
      <c r="E1707">
        <f t="shared" si="218"/>
        <v>95.548282086552888</v>
      </c>
      <c r="F1707">
        <f t="shared" si="219"/>
        <v>95.139882958066437</v>
      </c>
      <c r="G1707">
        <f t="shared" si="214"/>
        <v>6.6913333333333895</v>
      </c>
      <c r="H1707">
        <f t="shared" si="215"/>
        <v>4.683333333333394</v>
      </c>
      <c r="I1707">
        <f t="shared" si="216"/>
        <v>6.2316154198862819</v>
      </c>
      <c r="J1707">
        <f t="shared" si="220"/>
        <v>5.8232162913998309</v>
      </c>
    </row>
    <row r="1708" spans="1:10" x14ac:dyDescent="0.2">
      <c r="A1708">
        <v>246</v>
      </c>
      <c r="B1708">
        <v>94.7</v>
      </c>
      <c r="C1708">
        <f t="shared" si="217"/>
        <v>96.62299999999999</v>
      </c>
      <c r="D1708">
        <f t="shared" si="221"/>
        <v>94</v>
      </c>
      <c r="E1708">
        <f t="shared" si="218"/>
        <v>95.770863645161313</v>
      </c>
      <c r="F1708">
        <f t="shared" si="219"/>
        <v>95.856040050788565</v>
      </c>
      <c r="G1708">
        <f t="shared" si="214"/>
        <v>1.9229999999999876</v>
      </c>
      <c r="H1708">
        <f t="shared" si="215"/>
        <v>0.70000000000000284</v>
      </c>
      <c r="I1708">
        <f t="shared" si="216"/>
        <v>1.0708636451613103</v>
      </c>
      <c r="J1708">
        <f t="shared" si="220"/>
        <v>1.1560400507885618</v>
      </c>
    </row>
    <row r="1709" spans="1:10" x14ac:dyDescent="0.2">
      <c r="A1709">
        <v>252</v>
      </c>
      <c r="B1709">
        <v>92.533333333333303</v>
      </c>
      <c r="C1709">
        <f t="shared" si="217"/>
        <v>97.852999999999994</v>
      </c>
      <c r="D1709">
        <f t="shared" si="221"/>
        <v>94</v>
      </c>
      <c r="E1709">
        <f t="shared" si="218"/>
        <v>96.182582441817857</v>
      </c>
      <c r="F1709">
        <f t="shared" si="219"/>
        <v>97.30456724346854</v>
      </c>
      <c r="G1709">
        <f t="shared" si="214"/>
        <v>5.3196666666666914</v>
      </c>
      <c r="H1709">
        <f t="shared" si="215"/>
        <v>1.466666666666697</v>
      </c>
      <c r="I1709">
        <f t="shared" si="216"/>
        <v>3.649249108484554</v>
      </c>
      <c r="J1709">
        <f t="shared" si="220"/>
        <v>4.771233910135237</v>
      </c>
    </row>
    <row r="1710" spans="1:10" x14ac:dyDescent="0.2">
      <c r="A1710">
        <v>267</v>
      </c>
      <c r="B1710">
        <v>91.8333333333333</v>
      </c>
      <c r="C1710">
        <f t="shared" si="217"/>
        <v>100.928</v>
      </c>
      <c r="D1710">
        <f t="shared" si="221"/>
        <v>94</v>
      </c>
      <c r="E1710">
        <f t="shared" si="218"/>
        <v>97.040064796838493</v>
      </c>
      <c r="F1710">
        <f t="shared" si="219"/>
        <v>101.02237629108139</v>
      </c>
      <c r="G1710">
        <f t="shared" si="214"/>
        <v>9.0946666666666971</v>
      </c>
      <c r="H1710">
        <f t="shared" si="215"/>
        <v>2.1666666666666998</v>
      </c>
      <c r="I1710">
        <f t="shared" si="216"/>
        <v>5.2067314635051929</v>
      </c>
      <c r="J1710">
        <f t="shared" si="220"/>
        <v>9.1890429577480859</v>
      </c>
    </row>
    <row r="1711" spans="1:10" x14ac:dyDescent="0.2">
      <c r="A1711">
        <v>237</v>
      </c>
      <c r="B1711">
        <v>98.733333333333306</v>
      </c>
      <c r="C1711">
        <f t="shared" si="217"/>
        <v>94.777999999999992</v>
      </c>
      <c r="D1711">
        <f t="shared" si="221"/>
        <v>94</v>
      </c>
      <c r="E1711">
        <f t="shared" si="218"/>
        <v>95.066936631850965</v>
      </c>
      <c r="F1711">
        <f t="shared" si="219"/>
        <v>93.72358039923256</v>
      </c>
      <c r="G1711">
        <f t="shared" si="214"/>
        <v>3.9553333333333143</v>
      </c>
      <c r="H1711">
        <f t="shared" si="215"/>
        <v>4.7333333333333059</v>
      </c>
      <c r="I1711">
        <f t="shared" si="216"/>
        <v>3.6663967014823413</v>
      </c>
      <c r="J1711">
        <f t="shared" si="220"/>
        <v>5.0097529341007458</v>
      </c>
    </row>
    <row r="1712" spans="1:10" x14ac:dyDescent="0.2">
      <c r="A1712">
        <v>240</v>
      </c>
      <c r="B1712">
        <v>95.2</v>
      </c>
      <c r="C1712">
        <f t="shared" si="217"/>
        <v>95.393000000000001</v>
      </c>
      <c r="D1712">
        <f t="shared" si="221"/>
        <v>94</v>
      </c>
      <c r="E1712">
        <f t="shared" si="218"/>
        <v>95.313828847933848</v>
      </c>
      <c r="F1712">
        <f t="shared" si="219"/>
        <v>94.429076399136264</v>
      </c>
      <c r="G1712">
        <f t="shared" si="214"/>
        <v>0.19299999999999784</v>
      </c>
      <c r="H1712">
        <f t="shared" si="215"/>
        <v>1.2000000000000028</v>
      </c>
      <c r="I1712">
        <f t="shared" si="216"/>
        <v>0.11382884793384562</v>
      </c>
      <c r="J1712">
        <f t="shared" si="220"/>
        <v>0.77092360086373901</v>
      </c>
    </row>
    <row r="1713" spans="1:10" x14ac:dyDescent="0.2">
      <c r="A1713">
        <v>256</v>
      </c>
      <c r="B1713">
        <v>93.433333333333294</v>
      </c>
      <c r="C1713">
        <f t="shared" si="217"/>
        <v>98.673000000000002</v>
      </c>
      <c r="D1713">
        <f t="shared" si="221"/>
        <v>94</v>
      </c>
      <c r="E1713">
        <f t="shared" si="218"/>
        <v>96.433945967436586</v>
      </c>
      <c r="F1713">
        <f t="shared" si="219"/>
        <v>98.282392498882999</v>
      </c>
      <c r="G1713">
        <f t="shared" si="214"/>
        <v>5.2396666666667073</v>
      </c>
      <c r="H1713">
        <f t="shared" si="215"/>
        <v>0.56666666666670551</v>
      </c>
      <c r="I1713">
        <f t="shared" si="216"/>
        <v>3.000612634103291</v>
      </c>
      <c r="J1713">
        <f t="shared" si="220"/>
        <v>4.8490591655497042</v>
      </c>
    </row>
    <row r="1714" spans="1:10" x14ac:dyDescent="0.2">
      <c r="A1714">
        <v>244</v>
      </c>
      <c r="B1714">
        <v>97.016666666666595</v>
      </c>
      <c r="C1714">
        <f t="shared" si="217"/>
        <v>96.212999999999994</v>
      </c>
      <c r="D1714">
        <f t="shared" si="221"/>
        <v>94</v>
      </c>
      <c r="E1714">
        <f t="shared" si="218"/>
        <v>95.623767567367295</v>
      </c>
      <c r="F1714">
        <f t="shared" si="219"/>
        <v>95.378005502510248</v>
      </c>
      <c r="G1714">
        <f t="shared" si="214"/>
        <v>0.8036666666666008</v>
      </c>
      <c r="H1714">
        <f t="shared" si="215"/>
        <v>3.0166666666665947</v>
      </c>
      <c r="I1714">
        <f t="shared" si="216"/>
        <v>1.3928990992992993</v>
      </c>
      <c r="J1714">
        <f t="shared" si="220"/>
        <v>1.6386611641563462</v>
      </c>
    </row>
    <row r="1715" spans="1:10" x14ac:dyDescent="0.2">
      <c r="A1715">
        <v>247</v>
      </c>
      <c r="B1715">
        <v>96.8</v>
      </c>
      <c r="C1715">
        <f t="shared" si="217"/>
        <v>96.828000000000003</v>
      </c>
      <c r="D1715">
        <f t="shared" si="221"/>
        <v>94</v>
      </c>
      <c r="E1715">
        <f t="shared" si="218"/>
        <v>95.842514561704917</v>
      </c>
      <c r="F1715">
        <f t="shared" si="219"/>
        <v>96.095955041721069</v>
      </c>
      <c r="G1715">
        <f t="shared" si="214"/>
        <v>2.8000000000005798E-2</v>
      </c>
      <c r="H1715">
        <f t="shared" si="215"/>
        <v>2.7999999999999972</v>
      </c>
      <c r="I1715">
        <f t="shared" si="216"/>
        <v>0.95748543829508037</v>
      </c>
      <c r="J1715">
        <f t="shared" si="220"/>
        <v>0.70404495827892788</v>
      </c>
    </row>
    <row r="1716" spans="1:10" x14ac:dyDescent="0.2">
      <c r="A1716">
        <v>278</v>
      </c>
      <c r="B1716">
        <v>90.683333333333294</v>
      </c>
      <c r="C1716">
        <f t="shared" si="217"/>
        <v>103.18299999999999</v>
      </c>
      <c r="D1716">
        <f t="shared" si="221"/>
        <v>94</v>
      </c>
      <c r="E1716">
        <f t="shared" si="218"/>
        <v>97.537960267645389</v>
      </c>
      <c r="F1716">
        <f t="shared" si="219"/>
        <v>103.83874722639493</v>
      </c>
      <c r="G1716">
        <f t="shared" si="214"/>
        <v>12.499666666666698</v>
      </c>
      <c r="H1716">
        <f t="shared" si="215"/>
        <v>3.3166666666667055</v>
      </c>
      <c r="I1716">
        <f t="shared" si="216"/>
        <v>6.854626934312094</v>
      </c>
      <c r="J1716">
        <f t="shared" si="220"/>
        <v>13.155413893061635</v>
      </c>
    </row>
    <row r="1717" spans="1:10" x14ac:dyDescent="0.2">
      <c r="A1717">
        <v>239</v>
      </c>
      <c r="B1717">
        <v>96.8</v>
      </c>
      <c r="C1717">
        <f t="shared" si="217"/>
        <v>95.187999999999988</v>
      </c>
      <c r="D1717">
        <f t="shared" si="221"/>
        <v>94</v>
      </c>
      <c r="E1717">
        <f t="shared" si="218"/>
        <v>95.232942132081575</v>
      </c>
      <c r="F1717">
        <f t="shared" si="219"/>
        <v>94.193322969158643</v>
      </c>
      <c r="G1717">
        <f t="shared" si="214"/>
        <v>1.612000000000009</v>
      </c>
      <c r="H1717">
        <f t="shared" si="215"/>
        <v>2.7999999999999972</v>
      </c>
      <c r="I1717">
        <f t="shared" si="216"/>
        <v>1.5670578679184217</v>
      </c>
      <c r="J1717">
        <f t="shared" si="220"/>
        <v>2.6066770308413538</v>
      </c>
    </row>
    <row r="1718" spans="1:10" x14ac:dyDescent="0.2">
      <c r="A1718">
        <v>243</v>
      </c>
      <c r="B1718">
        <v>93.783333333333303</v>
      </c>
      <c r="C1718">
        <f t="shared" si="217"/>
        <v>96.007999999999996</v>
      </c>
      <c r="D1718">
        <f t="shared" si="221"/>
        <v>94</v>
      </c>
      <c r="E1718">
        <f t="shared" si="218"/>
        <v>95.548282086552888</v>
      </c>
      <c r="F1718">
        <f t="shared" si="219"/>
        <v>95.139882958066437</v>
      </c>
      <c r="G1718">
        <f t="shared" si="214"/>
        <v>2.2246666666666925</v>
      </c>
      <c r="H1718">
        <f t="shared" si="215"/>
        <v>0.21666666666669698</v>
      </c>
      <c r="I1718">
        <f t="shared" si="216"/>
        <v>1.7649487532195849</v>
      </c>
      <c r="J1718">
        <f t="shared" si="220"/>
        <v>1.3565496247331339</v>
      </c>
    </row>
    <row r="1719" spans="1:10" x14ac:dyDescent="0.2">
      <c r="A1719">
        <v>235</v>
      </c>
      <c r="B1719">
        <v>87.6</v>
      </c>
      <c r="C1719">
        <f t="shared" si="217"/>
        <v>94.367999999999995</v>
      </c>
      <c r="D1719">
        <f t="shared" si="221"/>
        <v>94</v>
      </c>
      <c r="E1719">
        <f t="shared" si="218"/>
        <v>94.895142251300157</v>
      </c>
      <c r="F1719">
        <f t="shared" si="219"/>
        <v>93.256180437837983</v>
      </c>
      <c r="G1719">
        <f t="shared" si="214"/>
        <v>6.7680000000000007</v>
      </c>
      <c r="H1719">
        <f t="shared" si="215"/>
        <v>6.4000000000000057</v>
      </c>
      <c r="I1719">
        <f t="shared" si="216"/>
        <v>7.2951422513001631</v>
      </c>
      <c r="J1719">
        <f t="shared" si="220"/>
        <v>5.656180437837989</v>
      </c>
    </row>
    <row r="1720" spans="1:10" x14ac:dyDescent="0.2">
      <c r="A1720">
        <v>234</v>
      </c>
      <c r="B1720">
        <v>97.35</v>
      </c>
      <c r="C1720">
        <f t="shared" si="217"/>
        <v>94.162999999999997</v>
      </c>
      <c r="D1720">
        <f t="shared" si="221"/>
        <v>94</v>
      </c>
      <c r="E1720">
        <f t="shared" si="218"/>
        <v>94.807018536349844</v>
      </c>
      <c r="F1720">
        <f t="shared" si="219"/>
        <v>93.023355282248147</v>
      </c>
      <c r="G1720">
        <f t="shared" si="214"/>
        <v>3.1869999999999976</v>
      </c>
      <c r="H1720">
        <f t="shared" si="215"/>
        <v>3.3499999999999943</v>
      </c>
      <c r="I1720">
        <f t="shared" si="216"/>
        <v>2.5429814636501504</v>
      </c>
      <c r="J1720">
        <f t="shared" si="220"/>
        <v>4.3266447177518472</v>
      </c>
    </row>
    <row r="1721" spans="1:10" x14ac:dyDescent="0.2">
      <c r="A1721">
        <v>239</v>
      </c>
      <c r="B1721">
        <v>99.866666666666603</v>
      </c>
      <c r="C1721">
        <f t="shared" si="217"/>
        <v>95.187999999999988</v>
      </c>
      <c r="D1721">
        <f t="shared" si="221"/>
        <v>94</v>
      </c>
      <c r="E1721">
        <f t="shared" si="218"/>
        <v>95.232942132081575</v>
      </c>
      <c r="F1721">
        <f t="shared" si="219"/>
        <v>94.193322969158643</v>
      </c>
      <c r="G1721">
        <f t="shared" si="214"/>
        <v>4.678666666666615</v>
      </c>
      <c r="H1721">
        <f t="shared" si="215"/>
        <v>5.8666666666666032</v>
      </c>
      <c r="I1721">
        <f t="shared" si="216"/>
        <v>4.6337245345850278</v>
      </c>
      <c r="J1721">
        <f t="shared" si="220"/>
        <v>5.6733436975079599</v>
      </c>
    </row>
    <row r="1722" spans="1:10" x14ac:dyDescent="0.2">
      <c r="A1722">
        <v>225</v>
      </c>
      <c r="B1722">
        <v>89.433333333333294</v>
      </c>
      <c r="C1722">
        <f t="shared" si="217"/>
        <v>92.317999999999998</v>
      </c>
      <c r="D1722">
        <f t="shared" si="221"/>
        <v>94</v>
      </c>
      <c r="E1722">
        <f t="shared" si="218"/>
        <v>93.942951183672491</v>
      </c>
      <c r="F1722">
        <f t="shared" si="219"/>
        <v>90.953912900874471</v>
      </c>
      <c r="G1722">
        <f t="shared" si="214"/>
        <v>2.8846666666667033</v>
      </c>
      <c r="H1722">
        <f t="shared" si="215"/>
        <v>4.5666666666667055</v>
      </c>
      <c r="I1722">
        <f t="shared" si="216"/>
        <v>4.5096178503391968</v>
      </c>
      <c r="J1722">
        <f t="shared" si="220"/>
        <v>1.5205795675411764</v>
      </c>
    </row>
    <row r="1723" spans="1:10" x14ac:dyDescent="0.2">
      <c r="A1723">
        <v>272</v>
      </c>
      <c r="B1723">
        <v>98.15</v>
      </c>
      <c r="C1723">
        <f t="shared" si="217"/>
        <v>101.953</v>
      </c>
      <c r="D1723">
        <f t="shared" si="221"/>
        <v>94</v>
      </c>
      <c r="E1723">
        <f t="shared" si="218"/>
        <v>97.278616476070482</v>
      </c>
      <c r="F1723">
        <f t="shared" si="219"/>
        <v>102.29294877856974</v>
      </c>
      <c r="G1723">
        <f t="shared" si="214"/>
        <v>3.8029999999999973</v>
      </c>
      <c r="H1723">
        <f t="shared" si="215"/>
        <v>4.1500000000000057</v>
      </c>
      <c r="I1723">
        <f t="shared" si="216"/>
        <v>0.87138352392952356</v>
      </c>
      <c r="J1723">
        <f t="shared" si="220"/>
        <v>4.1429487785697319</v>
      </c>
    </row>
    <row r="1724" spans="1:10" x14ac:dyDescent="0.2">
      <c r="A1724">
        <v>247</v>
      </c>
      <c r="B1724">
        <v>96.016666666666595</v>
      </c>
      <c r="C1724">
        <f t="shared" si="217"/>
        <v>96.828000000000003</v>
      </c>
      <c r="D1724">
        <f t="shared" si="221"/>
        <v>94</v>
      </c>
      <c r="E1724">
        <f t="shared" si="218"/>
        <v>95.842514561704917</v>
      </c>
      <c r="F1724">
        <f t="shared" si="219"/>
        <v>96.095955041721069</v>
      </c>
      <c r="G1724">
        <f t="shared" si="214"/>
        <v>0.81133333333340829</v>
      </c>
      <c r="H1724">
        <f t="shared" si="215"/>
        <v>2.0166666666665947</v>
      </c>
      <c r="I1724">
        <f t="shared" si="216"/>
        <v>0.17415210496167788</v>
      </c>
      <c r="J1724">
        <f t="shared" si="220"/>
        <v>7.9288375054474614E-2</v>
      </c>
    </row>
    <row r="1725" spans="1:10" x14ac:dyDescent="0.2">
      <c r="A1725">
        <v>138</v>
      </c>
      <c r="B1725">
        <v>72.7</v>
      </c>
      <c r="C1725">
        <f t="shared" si="217"/>
        <v>74.483000000000004</v>
      </c>
      <c r="D1725">
        <f t="shared" si="221"/>
        <v>68</v>
      </c>
      <c r="E1725">
        <f t="shared" si="218"/>
        <v>75.539786235618905</v>
      </c>
      <c r="F1725">
        <f t="shared" si="219"/>
        <v>73.176583914835405</v>
      </c>
      <c r="G1725">
        <f t="shared" si="214"/>
        <v>1.7830000000000013</v>
      </c>
      <c r="H1725">
        <f t="shared" si="215"/>
        <v>4.7000000000000028</v>
      </c>
      <c r="I1725">
        <f t="shared" si="216"/>
        <v>2.8397862356189023</v>
      </c>
      <c r="J1725">
        <f t="shared" si="220"/>
        <v>0.47658391483540186</v>
      </c>
    </row>
    <row r="1726" spans="1:10" x14ac:dyDescent="0.2">
      <c r="A1726">
        <v>265</v>
      </c>
      <c r="B1726">
        <v>103.48333333333299</v>
      </c>
      <c r="C1726">
        <f t="shared" si="217"/>
        <v>100.518</v>
      </c>
      <c r="D1726">
        <f t="shared" si="221"/>
        <v>94</v>
      </c>
      <c r="E1726">
        <f t="shared" si="218"/>
        <v>96.93850135674333</v>
      </c>
      <c r="F1726">
        <f t="shared" si="219"/>
        <v>100.51857719828845</v>
      </c>
      <c r="G1726">
        <f t="shared" si="214"/>
        <v>2.9653333333329925</v>
      </c>
      <c r="H1726">
        <f t="shared" si="215"/>
        <v>9.4833333333329932</v>
      </c>
      <c r="I1726">
        <f t="shared" si="216"/>
        <v>6.5448319765896628</v>
      </c>
      <c r="J1726">
        <f t="shared" si="220"/>
        <v>2.9647561350445386</v>
      </c>
    </row>
    <row r="1727" spans="1:10" x14ac:dyDescent="0.2">
      <c r="A1727">
        <v>105</v>
      </c>
      <c r="B1727">
        <v>55</v>
      </c>
      <c r="C1727">
        <f t="shared" si="217"/>
        <v>67.717999999999989</v>
      </c>
      <c r="D1727">
        <f t="shared" si="221"/>
        <v>68</v>
      </c>
      <c r="E1727">
        <f t="shared" si="218"/>
        <v>62.410153246275286</v>
      </c>
      <c r="F1727">
        <f t="shared" si="219"/>
        <v>67.38241183554436</v>
      </c>
      <c r="G1727">
        <f t="shared" si="214"/>
        <v>12.717999999999989</v>
      </c>
      <c r="H1727">
        <f t="shared" si="215"/>
        <v>13</v>
      </c>
      <c r="I1727">
        <f t="shared" si="216"/>
        <v>7.4101532462752857</v>
      </c>
      <c r="J1727">
        <f t="shared" si="220"/>
        <v>12.38241183554436</v>
      </c>
    </row>
    <row r="1728" spans="1:10" x14ac:dyDescent="0.2">
      <c r="A1728">
        <v>135</v>
      </c>
      <c r="B1728">
        <v>63</v>
      </c>
      <c r="C1728">
        <f t="shared" si="217"/>
        <v>73.867999999999995</v>
      </c>
      <c r="D1728">
        <f t="shared" si="221"/>
        <v>68</v>
      </c>
      <c r="E1728">
        <f t="shared" si="218"/>
        <v>74.484241457971933</v>
      </c>
      <c r="F1728">
        <f t="shared" si="219"/>
        <v>72.629868970591716</v>
      </c>
      <c r="G1728">
        <f t="shared" si="214"/>
        <v>10.867999999999995</v>
      </c>
      <c r="H1728">
        <f t="shared" si="215"/>
        <v>5</v>
      </c>
      <c r="I1728">
        <f t="shared" si="216"/>
        <v>11.484241457971933</v>
      </c>
      <c r="J1728">
        <f t="shared" si="220"/>
        <v>9.6298689705917155</v>
      </c>
    </row>
    <row r="1729" spans="1:10" x14ac:dyDescent="0.2">
      <c r="A1729">
        <v>222</v>
      </c>
      <c r="B1729">
        <v>114.85</v>
      </c>
      <c r="C1729">
        <f t="shared" si="217"/>
        <v>91.703000000000003</v>
      </c>
      <c r="D1729">
        <f t="shared" si="221"/>
        <v>94</v>
      </c>
      <c r="E1729">
        <f t="shared" si="218"/>
        <v>93.62467858800359</v>
      </c>
      <c r="F1729">
        <f t="shared" si="219"/>
        <v>90.274380449916976</v>
      </c>
      <c r="G1729">
        <f t="shared" si="214"/>
        <v>23.146999999999991</v>
      </c>
      <c r="H1729">
        <f t="shared" si="215"/>
        <v>20.849999999999994</v>
      </c>
      <c r="I1729">
        <f t="shared" si="216"/>
        <v>21.225321411996404</v>
      </c>
      <c r="J1729">
        <f t="shared" si="220"/>
        <v>24.575619550083019</v>
      </c>
    </row>
    <row r="1730" spans="1:10" x14ac:dyDescent="0.2">
      <c r="A1730">
        <v>237</v>
      </c>
      <c r="B1730">
        <v>95.533333333333303</v>
      </c>
      <c r="C1730">
        <f t="shared" si="217"/>
        <v>94.777999999999992</v>
      </c>
      <c r="D1730">
        <f t="shared" si="221"/>
        <v>94</v>
      </c>
      <c r="E1730">
        <f t="shared" si="218"/>
        <v>95.066936631850965</v>
      </c>
      <c r="F1730">
        <f t="shared" si="219"/>
        <v>93.72358039923256</v>
      </c>
      <c r="G1730">
        <f t="shared" ref="G1730:G1793" si="222">ABS(B1730-C1730)</f>
        <v>0.75533333333331143</v>
      </c>
      <c r="H1730">
        <f t="shared" ref="H1730:H1793" si="223" xml:space="preserve"> ABS(B1730 - D1730)</f>
        <v>1.533333333333303</v>
      </c>
      <c r="I1730">
        <f t="shared" ref="I1730:I1793" si="224" xml:space="preserve"> ABS(B1730 - E1730)</f>
        <v>0.46639670148233847</v>
      </c>
      <c r="J1730">
        <f t="shared" si="220"/>
        <v>1.809752934100743</v>
      </c>
    </row>
    <row r="1731" spans="1:10" x14ac:dyDescent="0.2">
      <c r="A1731">
        <v>242</v>
      </c>
      <c r="B1731">
        <v>91.8333333333333</v>
      </c>
      <c r="C1731">
        <f t="shared" ref="C1731:C1794" si="225">0.205*A1731 + 46.193</f>
        <v>95.802999999999997</v>
      </c>
      <c r="D1731">
        <f t="shared" si="221"/>
        <v>94</v>
      </c>
      <c r="E1731">
        <f t="shared" ref="E1731:E1794" si="226" xml:space="preserve"> 99.7507/ (1+ 4.35998 * POWER(2.71828, (-0.0189154 * A1731)))</f>
        <v>95.471477692401052</v>
      </c>
      <c r="F1731">
        <f t="shared" ref="F1731:F1794" si="227" xml:space="preserve"> 51.827 * POWER(2.718, 0.0025 * A1731)</f>
        <v>94.902354914900712</v>
      </c>
      <c r="G1731">
        <f t="shared" si="222"/>
        <v>3.9696666666666971</v>
      </c>
      <c r="H1731">
        <f t="shared" si="223"/>
        <v>2.1666666666666998</v>
      </c>
      <c r="I1731">
        <f t="shared" si="224"/>
        <v>3.638144359067752</v>
      </c>
      <c r="J1731">
        <f t="shared" ref="J1731:J1794" si="228" xml:space="preserve"> ABS(B1731 - F1731)</f>
        <v>3.0690215815674122</v>
      </c>
    </row>
    <row r="1732" spans="1:10" x14ac:dyDescent="0.2">
      <c r="A1732">
        <v>265</v>
      </c>
      <c r="B1732">
        <v>92.433333333333294</v>
      </c>
      <c r="C1732">
        <f t="shared" si="225"/>
        <v>100.518</v>
      </c>
      <c r="D1732">
        <f t="shared" ref="D1732:D1795" si="229">IF(A1732&gt;=180,94,68)</f>
        <v>94</v>
      </c>
      <c r="E1732">
        <f t="shared" si="226"/>
        <v>96.93850135674333</v>
      </c>
      <c r="F1732">
        <f t="shared" si="227"/>
        <v>100.51857719828845</v>
      </c>
      <c r="G1732">
        <f t="shared" si="222"/>
        <v>8.0846666666667062</v>
      </c>
      <c r="H1732">
        <f t="shared" si="223"/>
        <v>1.5666666666667055</v>
      </c>
      <c r="I1732">
        <f t="shared" si="224"/>
        <v>4.505168023410036</v>
      </c>
      <c r="J1732">
        <f t="shared" si="228"/>
        <v>8.0852438649551601</v>
      </c>
    </row>
    <row r="1733" spans="1:10" x14ac:dyDescent="0.2">
      <c r="A1733">
        <v>234</v>
      </c>
      <c r="B1733">
        <v>87.3</v>
      </c>
      <c r="C1733">
        <f t="shared" si="225"/>
        <v>94.162999999999997</v>
      </c>
      <c r="D1733">
        <f t="shared" si="229"/>
        <v>94</v>
      </c>
      <c r="E1733">
        <f t="shared" si="226"/>
        <v>94.807018536349844</v>
      </c>
      <c r="F1733">
        <f t="shared" si="227"/>
        <v>93.023355282248147</v>
      </c>
      <c r="G1733">
        <f t="shared" si="222"/>
        <v>6.8629999999999995</v>
      </c>
      <c r="H1733">
        <f t="shared" si="223"/>
        <v>6.7000000000000028</v>
      </c>
      <c r="I1733">
        <f t="shared" si="224"/>
        <v>7.5070185363498467</v>
      </c>
      <c r="J1733">
        <f t="shared" si="228"/>
        <v>5.7233552822481499</v>
      </c>
    </row>
    <row r="1734" spans="1:10" x14ac:dyDescent="0.2">
      <c r="A1734">
        <v>235</v>
      </c>
      <c r="B1734">
        <v>86</v>
      </c>
      <c r="C1734">
        <f t="shared" si="225"/>
        <v>94.367999999999995</v>
      </c>
      <c r="D1734">
        <f t="shared" si="229"/>
        <v>94</v>
      </c>
      <c r="E1734">
        <f t="shared" si="226"/>
        <v>94.895142251300157</v>
      </c>
      <c r="F1734">
        <f t="shared" si="227"/>
        <v>93.256180437837983</v>
      </c>
      <c r="G1734">
        <f t="shared" si="222"/>
        <v>8.367999999999995</v>
      </c>
      <c r="H1734">
        <f t="shared" si="223"/>
        <v>8</v>
      </c>
      <c r="I1734">
        <f t="shared" si="224"/>
        <v>8.8951422513001575</v>
      </c>
      <c r="J1734">
        <f t="shared" si="228"/>
        <v>7.2561804378379833</v>
      </c>
    </row>
    <row r="1735" spans="1:10" x14ac:dyDescent="0.2">
      <c r="A1735">
        <v>258</v>
      </c>
      <c r="B1735">
        <v>95.466666666666598</v>
      </c>
      <c r="C1735">
        <f t="shared" si="225"/>
        <v>99.082999999999998</v>
      </c>
      <c r="D1735">
        <f t="shared" si="229"/>
        <v>94</v>
      </c>
      <c r="E1735">
        <f t="shared" si="226"/>
        <v>96.553130515926796</v>
      </c>
      <c r="F1735">
        <f t="shared" si="227"/>
        <v>98.774983834321247</v>
      </c>
      <c r="G1735">
        <f t="shared" si="222"/>
        <v>3.6163333333334009</v>
      </c>
      <c r="H1735">
        <f t="shared" si="223"/>
        <v>1.4666666666665975</v>
      </c>
      <c r="I1735">
        <f t="shared" si="224"/>
        <v>1.0864638492601983</v>
      </c>
      <c r="J1735">
        <f t="shared" si="228"/>
        <v>3.3083171676546499</v>
      </c>
    </row>
    <row r="1736" spans="1:10" x14ac:dyDescent="0.2">
      <c r="A1736">
        <v>117</v>
      </c>
      <c r="B1736">
        <v>60.35</v>
      </c>
      <c r="C1736">
        <f t="shared" si="225"/>
        <v>70.177999999999997</v>
      </c>
      <c r="D1736">
        <f t="shared" si="229"/>
        <v>68</v>
      </c>
      <c r="E1736">
        <f t="shared" si="226"/>
        <v>67.544613004736163</v>
      </c>
      <c r="F1736">
        <f t="shared" si="227"/>
        <v>69.434295806993489</v>
      </c>
      <c r="G1736">
        <f t="shared" si="222"/>
        <v>9.8279999999999959</v>
      </c>
      <c r="H1736">
        <f t="shared" si="223"/>
        <v>7.6499999999999986</v>
      </c>
      <c r="I1736">
        <f t="shared" si="224"/>
        <v>7.1946130047361621</v>
      </c>
      <c r="J1736">
        <f t="shared" si="228"/>
        <v>9.084295806993488</v>
      </c>
    </row>
    <row r="1737" spans="1:10" x14ac:dyDescent="0.2">
      <c r="A1737">
        <v>263</v>
      </c>
      <c r="B1737">
        <v>98.533333333333303</v>
      </c>
      <c r="C1737">
        <f t="shared" si="225"/>
        <v>100.108</v>
      </c>
      <c r="D1737">
        <f t="shared" si="229"/>
        <v>94</v>
      </c>
      <c r="E1737">
        <f t="shared" si="226"/>
        <v>96.833246894743979</v>
      </c>
      <c r="F1737">
        <f t="shared" si="227"/>
        <v>100.0172905540759</v>
      </c>
      <c r="G1737">
        <f t="shared" si="222"/>
        <v>1.5746666666667011</v>
      </c>
      <c r="H1737">
        <f t="shared" si="223"/>
        <v>4.533333333333303</v>
      </c>
      <c r="I1737">
        <f t="shared" si="224"/>
        <v>1.7000864385893237</v>
      </c>
      <c r="J1737">
        <f t="shared" si="228"/>
        <v>1.483957220742596</v>
      </c>
    </row>
    <row r="1738" spans="1:10" x14ac:dyDescent="0.2">
      <c r="A1738">
        <v>229</v>
      </c>
      <c r="B1738">
        <v>94.2</v>
      </c>
      <c r="C1738">
        <f t="shared" si="225"/>
        <v>93.138000000000005</v>
      </c>
      <c r="D1738">
        <f t="shared" si="229"/>
        <v>94</v>
      </c>
      <c r="E1738">
        <f t="shared" si="226"/>
        <v>94.343219934840533</v>
      </c>
      <c r="F1738">
        <f t="shared" si="227"/>
        <v>91.867919669854913</v>
      </c>
      <c r="G1738">
        <f t="shared" si="222"/>
        <v>1.0619999999999976</v>
      </c>
      <c r="H1738">
        <f t="shared" si="223"/>
        <v>0.20000000000000284</v>
      </c>
      <c r="I1738">
        <f t="shared" si="224"/>
        <v>0.14321993484053053</v>
      </c>
      <c r="J1738">
        <f t="shared" si="228"/>
        <v>2.3320803301450894</v>
      </c>
    </row>
    <row r="1739" spans="1:10" x14ac:dyDescent="0.2">
      <c r="A1739">
        <v>255</v>
      </c>
      <c r="B1739">
        <v>109.73333333333299</v>
      </c>
      <c r="C1739">
        <f t="shared" si="225"/>
        <v>98.467999999999989</v>
      </c>
      <c r="D1739">
        <f t="shared" si="229"/>
        <v>94</v>
      </c>
      <c r="E1739">
        <f t="shared" si="226"/>
        <v>96.372755928658734</v>
      </c>
      <c r="F1739">
        <f t="shared" si="227"/>
        <v>98.037018806567318</v>
      </c>
      <c r="G1739">
        <f t="shared" si="222"/>
        <v>11.265333333333004</v>
      </c>
      <c r="H1739">
        <f t="shared" si="223"/>
        <v>15.733333333332993</v>
      </c>
      <c r="I1739">
        <f t="shared" si="224"/>
        <v>13.36057740467426</v>
      </c>
      <c r="J1739">
        <f t="shared" si="228"/>
        <v>11.696314526765676</v>
      </c>
    </row>
    <row r="1740" spans="1:10" x14ac:dyDescent="0.2">
      <c r="A1740">
        <v>241</v>
      </c>
      <c r="B1740">
        <v>86.65</v>
      </c>
      <c r="C1740">
        <f t="shared" si="225"/>
        <v>95.597999999999985</v>
      </c>
      <c r="D1740">
        <f t="shared" si="229"/>
        <v>94</v>
      </c>
      <c r="E1740">
        <f t="shared" si="226"/>
        <v>95.393333616656861</v>
      </c>
      <c r="F1740">
        <f t="shared" si="227"/>
        <v>94.665419888769875</v>
      </c>
      <c r="G1740">
        <f t="shared" si="222"/>
        <v>8.9479999999999791</v>
      </c>
      <c r="H1740">
        <f t="shared" si="223"/>
        <v>7.3499999999999943</v>
      </c>
      <c r="I1740">
        <f t="shared" si="224"/>
        <v>8.7433336166568552</v>
      </c>
      <c r="J1740">
        <f t="shared" si="228"/>
        <v>8.0154198887698698</v>
      </c>
    </row>
    <row r="1741" spans="1:10" x14ac:dyDescent="0.2">
      <c r="A1741">
        <v>256</v>
      </c>
      <c r="B1741">
        <v>94.733333333333306</v>
      </c>
      <c r="C1741">
        <f t="shared" si="225"/>
        <v>98.673000000000002</v>
      </c>
      <c r="D1741">
        <f t="shared" si="229"/>
        <v>94</v>
      </c>
      <c r="E1741">
        <f t="shared" si="226"/>
        <v>96.433945967436586</v>
      </c>
      <c r="F1741">
        <f t="shared" si="227"/>
        <v>98.282392498882999</v>
      </c>
      <c r="G1741">
        <f t="shared" si="222"/>
        <v>3.939666666666696</v>
      </c>
      <c r="H1741">
        <f t="shared" si="223"/>
        <v>0.73333333333330586</v>
      </c>
      <c r="I1741">
        <f t="shared" si="224"/>
        <v>1.7006126341032797</v>
      </c>
      <c r="J1741">
        <f t="shared" si="228"/>
        <v>3.5490591655496928</v>
      </c>
    </row>
    <row r="1742" spans="1:10" x14ac:dyDescent="0.2">
      <c r="A1742">
        <v>257</v>
      </c>
      <c r="B1742">
        <v>107.45</v>
      </c>
      <c r="C1742">
        <f t="shared" si="225"/>
        <v>98.877999999999986</v>
      </c>
      <c r="D1742">
        <f t="shared" si="229"/>
        <v>94</v>
      </c>
      <c r="E1742">
        <f t="shared" si="226"/>
        <v>96.494065030557593</v>
      </c>
      <c r="F1742">
        <f t="shared" si="227"/>
        <v>98.528380329099008</v>
      </c>
      <c r="G1742">
        <f t="shared" si="222"/>
        <v>8.5720000000000169</v>
      </c>
      <c r="H1742">
        <f t="shared" si="223"/>
        <v>13.450000000000003</v>
      </c>
      <c r="I1742">
        <f t="shared" si="224"/>
        <v>10.95593496944241</v>
      </c>
      <c r="J1742">
        <f t="shared" si="228"/>
        <v>8.9216196709009949</v>
      </c>
    </row>
    <row r="1743" spans="1:10" x14ac:dyDescent="0.2">
      <c r="A1743">
        <v>244</v>
      </c>
      <c r="B1743">
        <v>100.45</v>
      </c>
      <c r="C1743">
        <f t="shared" si="225"/>
        <v>96.212999999999994</v>
      </c>
      <c r="D1743">
        <f t="shared" si="229"/>
        <v>94</v>
      </c>
      <c r="E1743">
        <f t="shared" si="226"/>
        <v>95.623767567367295</v>
      </c>
      <c r="F1743">
        <f t="shared" si="227"/>
        <v>95.378005502510248</v>
      </c>
      <c r="G1743">
        <f t="shared" si="222"/>
        <v>4.237000000000009</v>
      </c>
      <c r="H1743">
        <f t="shared" si="223"/>
        <v>6.4500000000000028</v>
      </c>
      <c r="I1743">
        <f t="shared" si="224"/>
        <v>4.8262324326327075</v>
      </c>
      <c r="J1743">
        <f t="shared" si="228"/>
        <v>5.0719944974897544</v>
      </c>
    </row>
    <row r="1744" spans="1:10" x14ac:dyDescent="0.2">
      <c r="A1744">
        <v>243</v>
      </c>
      <c r="B1744">
        <v>102.833333333333</v>
      </c>
      <c r="C1744">
        <f t="shared" si="225"/>
        <v>96.007999999999996</v>
      </c>
      <c r="D1744">
        <f t="shared" si="229"/>
        <v>94</v>
      </c>
      <c r="E1744">
        <f t="shared" si="226"/>
        <v>95.548282086552888</v>
      </c>
      <c r="F1744">
        <f t="shared" si="227"/>
        <v>95.139882958066437</v>
      </c>
      <c r="G1744">
        <f t="shared" si="222"/>
        <v>6.8253333333330062</v>
      </c>
      <c r="H1744">
        <f t="shared" si="223"/>
        <v>8.8333333333330017</v>
      </c>
      <c r="I1744">
        <f t="shared" si="224"/>
        <v>7.2850512467801138</v>
      </c>
      <c r="J1744">
        <f t="shared" si="228"/>
        <v>7.6934503752665648</v>
      </c>
    </row>
    <row r="1745" spans="1:10" x14ac:dyDescent="0.2">
      <c r="A1745">
        <v>245</v>
      </c>
      <c r="B1745">
        <v>93.483333333333306</v>
      </c>
      <c r="C1745">
        <f t="shared" si="225"/>
        <v>96.417999999999992</v>
      </c>
      <c r="D1745">
        <f t="shared" si="229"/>
        <v>94</v>
      </c>
      <c r="E1745">
        <f t="shared" si="226"/>
        <v>95.697954659746657</v>
      </c>
      <c r="F1745">
        <f t="shared" si="227"/>
        <v>95.61672403619022</v>
      </c>
      <c r="G1745">
        <f t="shared" si="222"/>
        <v>2.9346666666666863</v>
      </c>
      <c r="H1745">
        <f t="shared" si="223"/>
        <v>0.51666666666669414</v>
      </c>
      <c r="I1745">
        <f t="shared" si="224"/>
        <v>2.2146213264133507</v>
      </c>
      <c r="J1745">
        <f t="shared" si="228"/>
        <v>2.1333907028569143</v>
      </c>
    </row>
    <row r="1746" spans="1:10" x14ac:dyDescent="0.2">
      <c r="A1746">
        <v>244</v>
      </c>
      <c r="B1746">
        <v>114</v>
      </c>
      <c r="C1746">
        <f t="shared" si="225"/>
        <v>96.212999999999994</v>
      </c>
      <c r="D1746">
        <f t="shared" si="229"/>
        <v>94</v>
      </c>
      <c r="E1746">
        <f t="shared" si="226"/>
        <v>95.623767567367295</v>
      </c>
      <c r="F1746">
        <f t="shared" si="227"/>
        <v>95.378005502510248</v>
      </c>
      <c r="G1746">
        <f t="shared" si="222"/>
        <v>17.787000000000006</v>
      </c>
      <c r="H1746">
        <f t="shared" si="223"/>
        <v>20</v>
      </c>
      <c r="I1746">
        <f t="shared" si="224"/>
        <v>18.376232432632705</v>
      </c>
      <c r="J1746">
        <f t="shared" si="228"/>
        <v>18.621994497489752</v>
      </c>
    </row>
    <row r="1747" spans="1:10" x14ac:dyDescent="0.2">
      <c r="A1747">
        <v>120</v>
      </c>
      <c r="B1747">
        <v>87.85</v>
      </c>
      <c r="C1747">
        <f t="shared" si="225"/>
        <v>70.792999999999992</v>
      </c>
      <c r="D1747">
        <f t="shared" si="229"/>
        <v>68</v>
      </c>
      <c r="E1747">
        <f t="shared" si="226"/>
        <v>68.769483750154052</v>
      </c>
      <c r="F1747">
        <f t="shared" si="227"/>
        <v>69.956956355590791</v>
      </c>
      <c r="G1747">
        <f t="shared" si="222"/>
        <v>17.057000000000002</v>
      </c>
      <c r="H1747">
        <f t="shared" si="223"/>
        <v>19.849999999999994</v>
      </c>
      <c r="I1747">
        <f t="shared" si="224"/>
        <v>19.080516249845942</v>
      </c>
      <c r="J1747">
        <f t="shared" si="228"/>
        <v>17.893043644409204</v>
      </c>
    </row>
    <row r="1748" spans="1:10" x14ac:dyDescent="0.2">
      <c r="A1748">
        <v>272</v>
      </c>
      <c r="B1748">
        <v>101.15</v>
      </c>
      <c r="C1748">
        <f t="shared" si="225"/>
        <v>101.953</v>
      </c>
      <c r="D1748">
        <f t="shared" si="229"/>
        <v>94</v>
      </c>
      <c r="E1748">
        <f t="shared" si="226"/>
        <v>97.278616476070482</v>
      </c>
      <c r="F1748">
        <f t="shared" si="227"/>
        <v>102.29294877856974</v>
      </c>
      <c r="G1748">
        <f t="shared" si="222"/>
        <v>0.80299999999999727</v>
      </c>
      <c r="H1748">
        <f t="shared" si="223"/>
        <v>7.1500000000000057</v>
      </c>
      <c r="I1748">
        <f t="shared" si="224"/>
        <v>3.8713835239295236</v>
      </c>
      <c r="J1748">
        <f t="shared" si="228"/>
        <v>1.1429487785697319</v>
      </c>
    </row>
    <row r="1749" spans="1:10" x14ac:dyDescent="0.2">
      <c r="A1749">
        <v>240</v>
      </c>
      <c r="B1749">
        <v>91.95</v>
      </c>
      <c r="C1749">
        <f t="shared" si="225"/>
        <v>95.393000000000001</v>
      </c>
      <c r="D1749">
        <f t="shared" si="229"/>
        <v>94</v>
      </c>
      <c r="E1749">
        <f t="shared" si="226"/>
        <v>95.313828847933848</v>
      </c>
      <c r="F1749">
        <f t="shared" si="227"/>
        <v>94.429076399136264</v>
      </c>
      <c r="G1749">
        <f t="shared" si="222"/>
        <v>3.4429999999999978</v>
      </c>
      <c r="H1749">
        <f t="shared" si="223"/>
        <v>2.0499999999999972</v>
      </c>
      <c r="I1749">
        <f t="shared" si="224"/>
        <v>3.3638288479338456</v>
      </c>
      <c r="J1749">
        <f t="shared" si="228"/>
        <v>2.479076399136261</v>
      </c>
    </row>
    <row r="1750" spans="1:10" x14ac:dyDescent="0.2">
      <c r="A1750">
        <v>232</v>
      </c>
      <c r="B1750">
        <v>101.583333333333</v>
      </c>
      <c r="C1750">
        <f t="shared" si="225"/>
        <v>93.752999999999986</v>
      </c>
      <c r="D1750">
        <f t="shared" si="229"/>
        <v>94</v>
      </c>
      <c r="E1750">
        <f t="shared" si="226"/>
        <v>94.626204588661665</v>
      </c>
      <c r="F1750">
        <f t="shared" si="227"/>
        <v>92.559447346993124</v>
      </c>
      <c r="G1750">
        <f t="shared" si="222"/>
        <v>7.8303333333330158</v>
      </c>
      <c r="H1750">
        <f t="shared" si="223"/>
        <v>7.5833333333330017</v>
      </c>
      <c r="I1750">
        <f t="shared" si="224"/>
        <v>6.957128744671337</v>
      </c>
      <c r="J1750">
        <f t="shared" si="228"/>
        <v>9.0238859863398773</v>
      </c>
    </row>
    <row r="1751" spans="1:10" x14ac:dyDescent="0.2">
      <c r="A1751">
        <v>236</v>
      </c>
      <c r="B1751">
        <v>103.666666666666</v>
      </c>
      <c r="C1751">
        <f t="shared" si="225"/>
        <v>94.572999999999993</v>
      </c>
      <c r="D1751">
        <f t="shared" si="229"/>
        <v>94</v>
      </c>
      <c r="E1751">
        <f t="shared" si="226"/>
        <v>94.981774130840691</v>
      </c>
      <c r="F1751">
        <f t="shared" si="227"/>
        <v>93.489588324000252</v>
      </c>
      <c r="G1751">
        <f t="shared" si="222"/>
        <v>9.0936666666660102</v>
      </c>
      <c r="H1751">
        <f t="shared" si="223"/>
        <v>9.6666666666660035</v>
      </c>
      <c r="I1751">
        <f t="shared" si="224"/>
        <v>8.6848925358253126</v>
      </c>
      <c r="J1751">
        <f t="shared" si="228"/>
        <v>10.177078342665752</v>
      </c>
    </row>
    <row r="1752" spans="1:10" x14ac:dyDescent="0.2">
      <c r="A1752">
        <v>234</v>
      </c>
      <c r="B1752">
        <v>100.1</v>
      </c>
      <c r="C1752">
        <f t="shared" si="225"/>
        <v>94.162999999999997</v>
      </c>
      <c r="D1752">
        <f t="shared" si="229"/>
        <v>94</v>
      </c>
      <c r="E1752">
        <f t="shared" si="226"/>
        <v>94.807018536349844</v>
      </c>
      <c r="F1752">
        <f t="shared" si="227"/>
        <v>93.023355282248147</v>
      </c>
      <c r="G1752">
        <f t="shared" si="222"/>
        <v>5.9369999999999976</v>
      </c>
      <c r="H1752">
        <f t="shared" si="223"/>
        <v>6.0999999999999943</v>
      </c>
      <c r="I1752">
        <f t="shared" si="224"/>
        <v>5.2929814636501504</v>
      </c>
      <c r="J1752">
        <f t="shared" si="228"/>
        <v>7.0766447177518472</v>
      </c>
    </row>
    <row r="1753" spans="1:10" x14ac:dyDescent="0.2">
      <c r="A1753">
        <v>250</v>
      </c>
      <c r="B1753">
        <v>87.016666666666595</v>
      </c>
      <c r="C1753">
        <f t="shared" si="225"/>
        <v>97.442999999999998</v>
      </c>
      <c r="D1753">
        <f t="shared" si="229"/>
        <v>94</v>
      </c>
      <c r="E1753">
        <f t="shared" si="226"/>
        <v>96.050115633145978</v>
      </c>
      <c r="F1753">
        <f t="shared" si="227"/>
        <v>96.819308882879014</v>
      </c>
      <c r="G1753">
        <f t="shared" si="222"/>
        <v>10.426333333333403</v>
      </c>
      <c r="H1753">
        <f t="shared" si="223"/>
        <v>6.9833333333334053</v>
      </c>
      <c r="I1753">
        <f t="shared" si="224"/>
        <v>9.0334489664793836</v>
      </c>
      <c r="J1753">
        <f t="shared" si="228"/>
        <v>9.8026422162124192</v>
      </c>
    </row>
    <row r="1754" spans="1:10" x14ac:dyDescent="0.2">
      <c r="A1754">
        <v>226</v>
      </c>
      <c r="B1754">
        <v>102.783333333333</v>
      </c>
      <c r="C1754">
        <f t="shared" si="225"/>
        <v>92.522999999999996</v>
      </c>
      <c r="D1754">
        <f t="shared" si="229"/>
        <v>94</v>
      </c>
      <c r="E1754">
        <f t="shared" si="226"/>
        <v>94.045550487430717</v>
      </c>
      <c r="F1754">
        <f t="shared" si="227"/>
        <v>91.181558515875096</v>
      </c>
      <c r="G1754">
        <f t="shared" si="222"/>
        <v>10.260333333333008</v>
      </c>
      <c r="H1754">
        <f t="shared" si="223"/>
        <v>8.7833333333330046</v>
      </c>
      <c r="I1754">
        <f t="shared" si="224"/>
        <v>8.7377828459022879</v>
      </c>
      <c r="J1754">
        <f t="shared" si="228"/>
        <v>11.601774817457908</v>
      </c>
    </row>
    <row r="1755" spans="1:10" x14ac:dyDescent="0.2">
      <c r="A1755">
        <v>250</v>
      </c>
      <c r="B1755">
        <v>93.9166666666666</v>
      </c>
      <c r="C1755">
        <f t="shared" si="225"/>
        <v>97.442999999999998</v>
      </c>
      <c r="D1755">
        <f t="shared" si="229"/>
        <v>94</v>
      </c>
      <c r="E1755">
        <f t="shared" si="226"/>
        <v>96.050115633145978</v>
      </c>
      <c r="F1755">
        <f t="shared" si="227"/>
        <v>96.819308882879014</v>
      </c>
      <c r="G1755">
        <f t="shared" si="222"/>
        <v>3.5263333333333975</v>
      </c>
      <c r="H1755">
        <f t="shared" si="223"/>
        <v>8.3333333333399651E-2</v>
      </c>
      <c r="I1755">
        <f t="shared" si="224"/>
        <v>2.1334489664793779</v>
      </c>
      <c r="J1755">
        <f t="shared" si="228"/>
        <v>2.9026422162124135</v>
      </c>
    </row>
    <row r="1756" spans="1:10" x14ac:dyDescent="0.2">
      <c r="A1756">
        <v>232</v>
      </c>
      <c r="B1756">
        <v>93.3</v>
      </c>
      <c r="C1756">
        <f t="shared" si="225"/>
        <v>93.752999999999986</v>
      </c>
      <c r="D1756">
        <f t="shared" si="229"/>
        <v>94</v>
      </c>
      <c r="E1756">
        <f t="shared" si="226"/>
        <v>94.626204588661665</v>
      </c>
      <c r="F1756">
        <f t="shared" si="227"/>
        <v>92.559447346993124</v>
      </c>
      <c r="G1756">
        <f t="shared" si="222"/>
        <v>0.45299999999998875</v>
      </c>
      <c r="H1756">
        <f t="shared" si="223"/>
        <v>0.70000000000000284</v>
      </c>
      <c r="I1756">
        <f t="shared" si="224"/>
        <v>1.3262045886616676</v>
      </c>
      <c r="J1756">
        <f t="shared" si="228"/>
        <v>0.74055265300687267</v>
      </c>
    </row>
    <row r="1757" spans="1:10" x14ac:dyDescent="0.2">
      <c r="A1757">
        <v>248</v>
      </c>
      <c r="B1757">
        <v>99.933333333333294</v>
      </c>
      <c r="C1757">
        <f t="shared" si="225"/>
        <v>97.032999999999987</v>
      </c>
      <c r="D1757">
        <f t="shared" si="229"/>
        <v>94</v>
      </c>
      <c r="E1757">
        <f t="shared" si="226"/>
        <v>95.912927204279569</v>
      </c>
      <c r="F1757">
        <f t="shared" si="227"/>
        <v>96.336470508146192</v>
      </c>
      <c r="G1757">
        <f t="shared" si="222"/>
        <v>2.9003333333333075</v>
      </c>
      <c r="H1757">
        <f t="shared" si="223"/>
        <v>5.9333333333332945</v>
      </c>
      <c r="I1757">
        <f t="shared" si="224"/>
        <v>4.0204061290537254</v>
      </c>
      <c r="J1757">
        <f t="shared" si="228"/>
        <v>3.5968628251871024</v>
      </c>
    </row>
    <row r="1758" spans="1:10" x14ac:dyDescent="0.2">
      <c r="A1758">
        <v>241</v>
      </c>
      <c r="B1758">
        <v>88.7</v>
      </c>
      <c r="C1758">
        <f t="shared" si="225"/>
        <v>95.597999999999985</v>
      </c>
      <c r="D1758">
        <f t="shared" si="229"/>
        <v>94</v>
      </c>
      <c r="E1758">
        <f t="shared" si="226"/>
        <v>95.393333616656861</v>
      </c>
      <c r="F1758">
        <f t="shared" si="227"/>
        <v>94.665419888769875</v>
      </c>
      <c r="G1758">
        <f t="shared" si="222"/>
        <v>6.8979999999999819</v>
      </c>
      <c r="H1758">
        <f t="shared" si="223"/>
        <v>5.2999999999999972</v>
      </c>
      <c r="I1758">
        <f t="shared" si="224"/>
        <v>6.693333616656858</v>
      </c>
      <c r="J1758">
        <f t="shared" si="228"/>
        <v>5.9654198887698726</v>
      </c>
    </row>
    <row r="1759" spans="1:10" x14ac:dyDescent="0.2">
      <c r="A1759">
        <v>239</v>
      </c>
      <c r="B1759">
        <v>106.266666666666</v>
      </c>
      <c r="C1759">
        <f t="shared" si="225"/>
        <v>95.187999999999988</v>
      </c>
      <c r="D1759">
        <f t="shared" si="229"/>
        <v>94</v>
      </c>
      <c r="E1759">
        <f t="shared" si="226"/>
        <v>95.232942132081575</v>
      </c>
      <c r="F1759">
        <f t="shared" si="227"/>
        <v>94.193322969158643</v>
      </c>
      <c r="G1759">
        <f t="shared" si="222"/>
        <v>11.07866666666601</v>
      </c>
      <c r="H1759">
        <f t="shared" si="223"/>
        <v>12.266666666665998</v>
      </c>
      <c r="I1759">
        <f t="shared" si="224"/>
        <v>11.033724534584422</v>
      </c>
      <c r="J1759">
        <f t="shared" si="228"/>
        <v>12.073343697507354</v>
      </c>
    </row>
    <row r="1760" spans="1:10" x14ac:dyDescent="0.2">
      <c r="A1760">
        <v>252</v>
      </c>
      <c r="B1760">
        <v>95.816666666666606</v>
      </c>
      <c r="C1760">
        <f t="shared" si="225"/>
        <v>97.852999999999994</v>
      </c>
      <c r="D1760">
        <f t="shared" si="229"/>
        <v>94</v>
      </c>
      <c r="E1760">
        <f t="shared" si="226"/>
        <v>96.182582441817857</v>
      </c>
      <c r="F1760">
        <f t="shared" si="227"/>
        <v>97.30456724346854</v>
      </c>
      <c r="G1760">
        <f t="shared" si="222"/>
        <v>2.0363333333333884</v>
      </c>
      <c r="H1760">
        <f t="shared" si="223"/>
        <v>1.816666666666606</v>
      </c>
      <c r="I1760">
        <f t="shared" si="224"/>
        <v>0.36591577515125095</v>
      </c>
      <c r="J1760">
        <f t="shared" si="228"/>
        <v>1.487900576801934</v>
      </c>
    </row>
    <row r="1761" spans="1:10" x14ac:dyDescent="0.2">
      <c r="A1761">
        <v>196</v>
      </c>
      <c r="B1761">
        <v>101.86666666666601</v>
      </c>
      <c r="C1761">
        <f t="shared" si="225"/>
        <v>86.37299999999999</v>
      </c>
      <c r="D1761">
        <f t="shared" si="229"/>
        <v>94</v>
      </c>
      <c r="E1761">
        <f t="shared" si="226"/>
        <v>90.109224961733787</v>
      </c>
      <c r="F1761">
        <f t="shared" si="227"/>
        <v>84.593754811966406</v>
      </c>
      <c r="G1761">
        <f t="shared" si="222"/>
        <v>15.493666666666016</v>
      </c>
      <c r="H1761">
        <f t="shared" si="223"/>
        <v>7.8666666666660063</v>
      </c>
      <c r="I1761">
        <f t="shared" si="224"/>
        <v>11.757441704932219</v>
      </c>
      <c r="J1761">
        <f t="shared" si="228"/>
        <v>17.272911854699601</v>
      </c>
    </row>
    <row r="1762" spans="1:10" x14ac:dyDescent="0.2">
      <c r="A1762">
        <v>180</v>
      </c>
      <c r="B1762">
        <v>98</v>
      </c>
      <c r="C1762">
        <f t="shared" si="225"/>
        <v>83.092999999999989</v>
      </c>
      <c r="D1762">
        <f t="shared" si="229"/>
        <v>94</v>
      </c>
      <c r="E1762">
        <f t="shared" si="226"/>
        <v>87.132637853908335</v>
      </c>
      <c r="F1762">
        <f t="shared" si="227"/>
        <v>81.277123327250735</v>
      </c>
      <c r="G1762">
        <f t="shared" si="222"/>
        <v>14.907000000000011</v>
      </c>
      <c r="H1762">
        <f t="shared" si="223"/>
        <v>4</v>
      </c>
      <c r="I1762">
        <f t="shared" si="224"/>
        <v>10.867362146091665</v>
      </c>
      <c r="J1762">
        <f t="shared" si="228"/>
        <v>16.722876672749265</v>
      </c>
    </row>
    <row r="1763" spans="1:10" x14ac:dyDescent="0.2">
      <c r="A1763">
        <v>250</v>
      </c>
      <c r="B1763">
        <v>96.216666666666598</v>
      </c>
      <c r="C1763">
        <f t="shared" si="225"/>
        <v>97.442999999999998</v>
      </c>
      <c r="D1763">
        <f t="shared" si="229"/>
        <v>94</v>
      </c>
      <c r="E1763">
        <f t="shared" si="226"/>
        <v>96.050115633145978</v>
      </c>
      <c r="F1763">
        <f t="shared" si="227"/>
        <v>96.819308882879014</v>
      </c>
      <c r="G1763">
        <f t="shared" si="222"/>
        <v>1.2263333333334003</v>
      </c>
      <c r="H1763">
        <f t="shared" si="223"/>
        <v>2.2166666666665975</v>
      </c>
      <c r="I1763">
        <f t="shared" si="224"/>
        <v>0.16655103352061928</v>
      </c>
      <c r="J1763">
        <f t="shared" si="228"/>
        <v>0.60264221621241632</v>
      </c>
    </row>
    <row r="1764" spans="1:10" x14ac:dyDescent="0.2">
      <c r="A1764">
        <v>235</v>
      </c>
      <c r="B1764">
        <v>114.216666666666</v>
      </c>
      <c r="C1764">
        <f t="shared" si="225"/>
        <v>94.367999999999995</v>
      </c>
      <c r="D1764">
        <f t="shared" si="229"/>
        <v>94</v>
      </c>
      <c r="E1764">
        <f t="shared" si="226"/>
        <v>94.895142251300157</v>
      </c>
      <c r="F1764">
        <f t="shared" si="227"/>
        <v>93.256180437837983</v>
      </c>
      <c r="G1764">
        <f t="shared" si="222"/>
        <v>19.848666666666006</v>
      </c>
      <c r="H1764">
        <f t="shared" si="223"/>
        <v>20.216666666666001</v>
      </c>
      <c r="I1764">
        <f t="shared" si="224"/>
        <v>19.321524415365843</v>
      </c>
      <c r="J1764">
        <f t="shared" si="228"/>
        <v>20.960486228828017</v>
      </c>
    </row>
    <row r="1765" spans="1:10" x14ac:dyDescent="0.2">
      <c r="A1765">
        <v>104</v>
      </c>
      <c r="B1765">
        <v>65.45</v>
      </c>
      <c r="C1765">
        <f t="shared" si="225"/>
        <v>67.513000000000005</v>
      </c>
      <c r="D1765">
        <f t="shared" si="229"/>
        <v>68</v>
      </c>
      <c r="E1765">
        <f t="shared" si="226"/>
        <v>61.967202186492699</v>
      </c>
      <c r="F1765">
        <f t="shared" si="227"/>
        <v>67.21418362325889</v>
      </c>
      <c r="G1765">
        <f t="shared" si="222"/>
        <v>2.0630000000000024</v>
      </c>
      <c r="H1765">
        <f t="shared" si="223"/>
        <v>2.5499999999999972</v>
      </c>
      <c r="I1765">
        <f t="shared" si="224"/>
        <v>3.4827978135073039</v>
      </c>
      <c r="J1765">
        <f t="shared" si="228"/>
        <v>1.7641836232588872</v>
      </c>
    </row>
    <row r="1766" spans="1:10" x14ac:dyDescent="0.2">
      <c r="A1766">
        <v>117</v>
      </c>
      <c r="B1766">
        <v>70.3</v>
      </c>
      <c r="C1766">
        <f t="shared" si="225"/>
        <v>70.177999999999997</v>
      </c>
      <c r="D1766">
        <f t="shared" si="229"/>
        <v>68</v>
      </c>
      <c r="E1766">
        <f t="shared" si="226"/>
        <v>67.544613004736163</v>
      </c>
      <c r="F1766">
        <f t="shared" si="227"/>
        <v>69.434295806993489</v>
      </c>
      <c r="G1766">
        <f t="shared" si="222"/>
        <v>0.12199999999999989</v>
      </c>
      <c r="H1766">
        <f t="shared" si="223"/>
        <v>2.2999999999999972</v>
      </c>
      <c r="I1766">
        <f t="shared" si="224"/>
        <v>2.7553869952638337</v>
      </c>
      <c r="J1766">
        <f t="shared" si="228"/>
        <v>0.86570419300650769</v>
      </c>
    </row>
    <row r="1767" spans="1:10" x14ac:dyDescent="0.2">
      <c r="A1767">
        <v>238</v>
      </c>
      <c r="B1767">
        <v>110.6</v>
      </c>
      <c r="C1767">
        <f t="shared" si="225"/>
        <v>94.983000000000004</v>
      </c>
      <c r="D1767">
        <f t="shared" si="229"/>
        <v>94</v>
      </c>
      <c r="E1767">
        <f t="shared" si="226"/>
        <v>95.150651972706285</v>
      </c>
      <c r="F1767">
        <f t="shared" si="227"/>
        <v>93.958158125682829</v>
      </c>
      <c r="G1767">
        <f t="shared" si="222"/>
        <v>15.61699999999999</v>
      </c>
      <c r="H1767">
        <f t="shared" si="223"/>
        <v>16.599999999999994</v>
      </c>
      <c r="I1767">
        <f t="shared" si="224"/>
        <v>15.449348027293709</v>
      </c>
      <c r="J1767">
        <f t="shared" si="228"/>
        <v>16.641841874317166</v>
      </c>
    </row>
    <row r="1768" spans="1:10" x14ac:dyDescent="0.2">
      <c r="A1768">
        <v>254</v>
      </c>
      <c r="B1768">
        <v>102.7</v>
      </c>
      <c r="C1768">
        <f t="shared" si="225"/>
        <v>98.263000000000005</v>
      </c>
      <c r="D1768">
        <f t="shared" si="229"/>
        <v>94</v>
      </c>
      <c r="E1768">
        <f t="shared" si="226"/>
        <v>96.310477280959262</v>
      </c>
      <c r="F1768">
        <f t="shared" si="227"/>
        <v>97.792257718883505</v>
      </c>
      <c r="G1768">
        <f t="shared" si="222"/>
        <v>4.4369999999999976</v>
      </c>
      <c r="H1768">
        <f t="shared" si="223"/>
        <v>8.7000000000000028</v>
      </c>
      <c r="I1768">
        <f t="shared" si="224"/>
        <v>6.3895227190407411</v>
      </c>
      <c r="J1768">
        <f t="shared" si="228"/>
        <v>4.9077422811164979</v>
      </c>
    </row>
    <row r="1769" spans="1:10" x14ac:dyDescent="0.2">
      <c r="A1769">
        <v>241</v>
      </c>
      <c r="B1769">
        <v>97.6666666666666</v>
      </c>
      <c r="C1769">
        <f t="shared" si="225"/>
        <v>95.597999999999985</v>
      </c>
      <c r="D1769">
        <f t="shared" si="229"/>
        <v>94</v>
      </c>
      <c r="E1769">
        <f t="shared" si="226"/>
        <v>95.393333616656861</v>
      </c>
      <c r="F1769">
        <f t="shared" si="227"/>
        <v>94.665419888769875</v>
      </c>
      <c r="G1769">
        <f t="shared" si="222"/>
        <v>2.0686666666666156</v>
      </c>
      <c r="H1769">
        <f t="shared" si="223"/>
        <v>3.6666666666666003</v>
      </c>
      <c r="I1769">
        <f t="shared" si="224"/>
        <v>2.2733330500097395</v>
      </c>
      <c r="J1769">
        <f t="shared" si="228"/>
        <v>3.0012467778967249</v>
      </c>
    </row>
    <row r="1770" spans="1:10" x14ac:dyDescent="0.2">
      <c r="A1770">
        <v>236</v>
      </c>
      <c r="B1770">
        <v>83.966666666666598</v>
      </c>
      <c r="C1770">
        <f t="shared" si="225"/>
        <v>94.572999999999993</v>
      </c>
      <c r="D1770">
        <f t="shared" si="229"/>
        <v>94</v>
      </c>
      <c r="E1770">
        <f t="shared" si="226"/>
        <v>94.981774130840691</v>
      </c>
      <c r="F1770">
        <f t="shared" si="227"/>
        <v>93.489588324000252</v>
      </c>
      <c r="G1770">
        <f t="shared" si="222"/>
        <v>10.606333333333396</v>
      </c>
      <c r="H1770">
        <f t="shared" si="223"/>
        <v>10.033333333333402</v>
      </c>
      <c r="I1770">
        <f t="shared" si="224"/>
        <v>11.015107464174093</v>
      </c>
      <c r="J1770">
        <f t="shared" si="228"/>
        <v>9.5229216573336544</v>
      </c>
    </row>
    <row r="1771" spans="1:10" x14ac:dyDescent="0.2">
      <c r="A1771">
        <v>108</v>
      </c>
      <c r="B1771">
        <v>65.8</v>
      </c>
      <c r="C1771">
        <f t="shared" si="225"/>
        <v>68.332999999999998</v>
      </c>
      <c r="D1771">
        <f t="shared" si="229"/>
        <v>68</v>
      </c>
      <c r="E1771">
        <f t="shared" si="226"/>
        <v>63.72615022457822</v>
      </c>
      <c r="F1771">
        <f t="shared" si="227"/>
        <v>67.889627008197223</v>
      </c>
      <c r="G1771">
        <f t="shared" si="222"/>
        <v>2.5330000000000013</v>
      </c>
      <c r="H1771">
        <f t="shared" si="223"/>
        <v>2.2000000000000028</v>
      </c>
      <c r="I1771">
        <f t="shared" si="224"/>
        <v>2.0738497754217775</v>
      </c>
      <c r="J1771">
        <f t="shared" si="228"/>
        <v>2.0896270081972261</v>
      </c>
    </row>
    <row r="1772" spans="1:10" x14ac:dyDescent="0.2">
      <c r="A1772">
        <v>255</v>
      </c>
      <c r="B1772">
        <v>104.6</v>
      </c>
      <c r="C1772">
        <f t="shared" si="225"/>
        <v>98.467999999999989</v>
      </c>
      <c r="D1772">
        <f t="shared" si="229"/>
        <v>94</v>
      </c>
      <c r="E1772">
        <f t="shared" si="226"/>
        <v>96.372755928658734</v>
      </c>
      <c r="F1772">
        <f t="shared" si="227"/>
        <v>98.037018806567318</v>
      </c>
      <c r="G1772">
        <f t="shared" si="222"/>
        <v>6.132000000000005</v>
      </c>
      <c r="H1772">
        <f t="shared" si="223"/>
        <v>10.599999999999994</v>
      </c>
      <c r="I1772">
        <f t="shared" si="224"/>
        <v>8.2272440713412607</v>
      </c>
      <c r="J1772">
        <f t="shared" si="228"/>
        <v>6.5629811934326767</v>
      </c>
    </row>
    <row r="1773" spans="1:10" x14ac:dyDescent="0.2">
      <c r="A1773">
        <v>213</v>
      </c>
      <c r="B1773">
        <v>93.25</v>
      </c>
      <c r="C1773">
        <f t="shared" si="225"/>
        <v>89.858000000000004</v>
      </c>
      <c r="D1773">
        <f t="shared" si="229"/>
        <v>94</v>
      </c>
      <c r="E1773">
        <f t="shared" si="226"/>
        <v>92.569611997781976</v>
      </c>
      <c r="F1773">
        <f t="shared" si="227"/>
        <v>88.266093087152257</v>
      </c>
      <c r="G1773">
        <f t="shared" si="222"/>
        <v>3.3919999999999959</v>
      </c>
      <c r="H1773">
        <f t="shared" si="223"/>
        <v>0.75</v>
      </c>
      <c r="I1773">
        <f t="shared" si="224"/>
        <v>0.68038800221802376</v>
      </c>
      <c r="J1773">
        <f t="shared" si="228"/>
        <v>4.9839069128477433</v>
      </c>
    </row>
    <row r="1774" spans="1:10" x14ac:dyDescent="0.2">
      <c r="A1774">
        <v>244</v>
      </c>
      <c r="B1774">
        <v>96.4</v>
      </c>
      <c r="C1774">
        <f t="shared" si="225"/>
        <v>96.212999999999994</v>
      </c>
      <c r="D1774">
        <f t="shared" si="229"/>
        <v>94</v>
      </c>
      <c r="E1774">
        <f t="shared" si="226"/>
        <v>95.623767567367295</v>
      </c>
      <c r="F1774">
        <f t="shared" si="227"/>
        <v>95.378005502510248</v>
      </c>
      <c r="G1774">
        <f t="shared" si="222"/>
        <v>0.18700000000001182</v>
      </c>
      <c r="H1774">
        <f t="shared" si="223"/>
        <v>2.4000000000000057</v>
      </c>
      <c r="I1774">
        <f t="shared" si="224"/>
        <v>0.77623243263271036</v>
      </c>
      <c r="J1774">
        <f t="shared" si="228"/>
        <v>1.0219944974897572</v>
      </c>
    </row>
    <row r="1775" spans="1:10" x14ac:dyDescent="0.2">
      <c r="A1775">
        <v>217</v>
      </c>
      <c r="B1775">
        <v>102.9</v>
      </c>
      <c r="C1775">
        <f t="shared" si="225"/>
        <v>90.677999999999997</v>
      </c>
      <c r="D1775">
        <f t="shared" si="229"/>
        <v>94</v>
      </c>
      <c r="E1775">
        <f t="shared" si="226"/>
        <v>93.057787676887472</v>
      </c>
      <c r="F1775">
        <f t="shared" si="227"/>
        <v>89.153089632765841</v>
      </c>
      <c r="G1775">
        <f t="shared" si="222"/>
        <v>12.222000000000008</v>
      </c>
      <c r="H1775">
        <f t="shared" si="223"/>
        <v>8.9000000000000057</v>
      </c>
      <c r="I1775">
        <f t="shared" si="224"/>
        <v>9.842212323112534</v>
      </c>
      <c r="J1775">
        <f t="shared" si="228"/>
        <v>13.746910367234165</v>
      </c>
    </row>
    <row r="1776" spans="1:10" x14ac:dyDescent="0.2">
      <c r="A1776">
        <v>244</v>
      </c>
      <c r="B1776">
        <v>111.083333333333</v>
      </c>
      <c r="C1776">
        <f t="shared" si="225"/>
        <v>96.212999999999994</v>
      </c>
      <c r="D1776">
        <f t="shared" si="229"/>
        <v>94</v>
      </c>
      <c r="E1776">
        <f t="shared" si="226"/>
        <v>95.623767567367295</v>
      </c>
      <c r="F1776">
        <f t="shared" si="227"/>
        <v>95.378005502510248</v>
      </c>
      <c r="G1776">
        <f t="shared" si="222"/>
        <v>14.870333333333008</v>
      </c>
      <c r="H1776">
        <f t="shared" si="223"/>
        <v>17.083333333333002</v>
      </c>
      <c r="I1776">
        <f t="shared" si="224"/>
        <v>15.459565765965706</v>
      </c>
      <c r="J1776">
        <f t="shared" si="228"/>
        <v>15.705327830822753</v>
      </c>
    </row>
    <row r="1777" spans="1:10" x14ac:dyDescent="0.2">
      <c r="A1777">
        <v>231</v>
      </c>
      <c r="B1777">
        <v>87.766666666666595</v>
      </c>
      <c r="C1777">
        <f t="shared" si="225"/>
        <v>93.548000000000002</v>
      </c>
      <c r="D1777">
        <f t="shared" si="229"/>
        <v>94</v>
      </c>
      <c r="E1777">
        <f t="shared" si="226"/>
        <v>94.533468263045208</v>
      </c>
      <c r="F1777">
        <f t="shared" si="227"/>
        <v>92.328361668503035</v>
      </c>
      <c r="G1777">
        <f t="shared" si="222"/>
        <v>5.7813333333334072</v>
      </c>
      <c r="H1777">
        <f t="shared" si="223"/>
        <v>6.2333333333334053</v>
      </c>
      <c r="I1777">
        <f t="shared" si="224"/>
        <v>6.7668015963786132</v>
      </c>
      <c r="J1777">
        <f t="shared" si="228"/>
        <v>4.5616950018364406</v>
      </c>
    </row>
    <row r="1778" spans="1:10" x14ac:dyDescent="0.2">
      <c r="A1778">
        <v>242</v>
      </c>
      <c r="B1778">
        <v>96.783333333333303</v>
      </c>
      <c r="C1778">
        <f t="shared" si="225"/>
        <v>95.802999999999997</v>
      </c>
      <c r="D1778">
        <f t="shared" si="229"/>
        <v>94</v>
      </c>
      <c r="E1778">
        <f t="shared" si="226"/>
        <v>95.471477692401052</v>
      </c>
      <c r="F1778">
        <f t="shared" si="227"/>
        <v>94.902354914900712</v>
      </c>
      <c r="G1778">
        <f t="shared" si="222"/>
        <v>0.98033333333330575</v>
      </c>
      <c r="H1778">
        <f t="shared" si="223"/>
        <v>2.783333333333303</v>
      </c>
      <c r="I1778">
        <f t="shared" si="224"/>
        <v>1.3118556409322508</v>
      </c>
      <c r="J1778">
        <f t="shared" si="228"/>
        <v>1.8809784184325906</v>
      </c>
    </row>
    <row r="1779" spans="1:10" x14ac:dyDescent="0.2">
      <c r="A1779">
        <v>217</v>
      </c>
      <c r="B1779">
        <v>94.633333333333297</v>
      </c>
      <c r="C1779">
        <f t="shared" si="225"/>
        <v>90.677999999999997</v>
      </c>
      <c r="D1779">
        <f t="shared" si="229"/>
        <v>94</v>
      </c>
      <c r="E1779">
        <f t="shared" si="226"/>
        <v>93.057787676887472</v>
      </c>
      <c r="F1779">
        <f t="shared" si="227"/>
        <v>89.153089632765841</v>
      </c>
      <c r="G1779">
        <f t="shared" si="222"/>
        <v>3.9553333333333001</v>
      </c>
      <c r="H1779">
        <f t="shared" si="223"/>
        <v>0.63333333333329733</v>
      </c>
      <c r="I1779">
        <f t="shared" si="224"/>
        <v>1.5755456564458257</v>
      </c>
      <c r="J1779">
        <f t="shared" si="228"/>
        <v>5.4802437005674562</v>
      </c>
    </row>
    <row r="1780" spans="1:10" x14ac:dyDescent="0.2">
      <c r="A1780">
        <v>225</v>
      </c>
      <c r="B1780">
        <v>96.016666666666595</v>
      </c>
      <c r="C1780">
        <f t="shared" si="225"/>
        <v>92.317999999999998</v>
      </c>
      <c r="D1780">
        <f t="shared" si="229"/>
        <v>94</v>
      </c>
      <c r="E1780">
        <f t="shared" si="226"/>
        <v>93.942951183672491</v>
      </c>
      <c r="F1780">
        <f t="shared" si="227"/>
        <v>90.953912900874471</v>
      </c>
      <c r="G1780">
        <f t="shared" si="222"/>
        <v>3.6986666666665968</v>
      </c>
      <c r="H1780">
        <f t="shared" si="223"/>
        <v>2.0166666666665947</v>
      </c>
      <c r="I1780">
        <f t="shared" si="224"/>
        <v>2.0737154829941034</v>
      </c>
      <c r="J1780">
        <f t="shared" si="228"/>
        <v>5.0627537657921238</v>
      </c>
    </row>
    <row r="1781" spans="1:10" x14ac:dyDescent="0.2">
      <c r="A1781">
        <v>249</v>
      </c>
      <c r="B1781">
        <v>90.216666666666598</v>
      </c>
      <c r="C1781">
        <f t="shared" si="225"/>
        <v>97.238</v>
      </c>
      <c r="D1781">
        <f t="shared" si="229"/>
        <v>94</v>
      </c>
      <c r="E1781">
        <f t="shared" si="226"/>
        <v>95.982121124904936</v>
      </c>
      <c r="F1781">
        <f t="shared" si="227"/>
        <v>96.577587952974739</v>
      </c>
      <c r="G1781">
        <f t="shared" si="222"/>
        <v>7.021333333333402</v>
      </c>
      <c r="H1781">
        <f t="shared" si="223"/>
        <v>3.7833333333334025</v>
      </c>
      <c r="I1781">
        <f t="shared" si="224"/>
        <v>5.765454458238338</v>
      </c>
      <c r="J1781">
        <f t="shared" si="228"/>
        <v>6.360921286308141</v>
      </c>
    </row>
    <row r="1782" spans="1:10" x14ac:dyDescent="0.2">
      <c r="A1782">
        <v>242</v>
      </c>
      <c r="B1782">
        <v>104.433333333333</v>
      </c>
      <c r="C1782">
        <f t="shared" si="225"/>
        <v>95.802999999999997</v>
      </c>
      <c r="D1782">
        <f t="shared" si="229"/>
        <v>94</v>
      </c>
      <c r="E1782">
        <f t="shared" si="226"/>
        <v>95.471477692401052</v>
      </c>
      <c r="F1782">
        <f t="shared" si="227"/>
        <v>94.902354914900712</v>
      </c>
      <c r="G1782">
        <f t="shared" si="222"/>
        <v>8.6303333333329988</v>
      </c>
      <c r="H1782">
        <f t="shared" si="223"/>
        <v>10.433333333332996</v>
      </c>
      <c r="I1782">
        <f t="shared" si="224"/>
        <v>8.9618556409319439</v>
      </c>
      <c r="J1782">
        <f t="shared" si="228"/>
        <v>9.5309784184322837</v>
      </c>
    </row>
    <row r="1783" spans="1:10" x14ac:dyDescent="0.2">
      <c r="A1783">
        <v>239</v>
      </c>
      <c r="B1783">
        <v>96.5</v>
      </c>
      <c r="C1783">
        <f t="shared" si="225"/>
        <v>95.187999999999988</v>
      </c>
      <c r="D1783">
        <f t="shared" si="229"/>
        <v>94</v>
      </c>
      <c r="E1783">
        <f t="shared" si="226"/>
        <v>95.232942132081575</v>
      </c>
      <c r="F1783">
        <f t="shared" si="227"/>
        <v>94.193322969158643</v>
      </c>
      <c r="G1783">
        <f t="shared" si="222"/>
        <v>1.3120000000000118</v>
      </c>
      <c r="H1783">
        <f t="shared" si="223"/>
        <v>2.5</v>
      </c>
      <c r="I1783">
        <f t="shared" si="224"/>
        <v>1.2670578679184246</v>
      </c>
      <c r="J1783">
        <f t="shared" si="228"/>
        <v>2.3066770308413567</v>
      </c>
    </row>
    <row r="1784" spans="1:10" x14ac:dyDescent="0.2">
      <c r="A1784">
        <v>194</v>
      </c>
      <c r="B1784">
        <v>100.15</v>
      </c>
      <c r="C1784">
        <f t="shared" si="225"/>
        <v>85.962999999999994</v>
      </c>
      <c r="D1784">
        <f t="shared" si="229"/>
        <v>94</v>
      </c>
      <c r="E1784">
        <f t="shared" si="226"/>
        <v>89.774670114823152</v>
      </c>
      <c r="F1784">
        <f t="shared" si="227"/>
        <v>84.171885336164138</v>
      </c>
      <c r="G1784">
        <f t="shared" si="222"/>
        <v>14.187000000000012</v>
      </c>
      <c r="H1784">
        <f t="shared" si="223"/>
        <v>6.1500000000000057</v>
      </c>
      <c r="I1784">
        <f t="shared" si="224"/>
        <v>10.375329885176853</v>
      </c>
      <c r="J1784">
        <f t="shared" si="228"/>
        <v>15.978114663835868</v>
      </c>
    </row>
    <row r="1785" spans="1:10" x14ac:dyDescent="0.2">
      <c r="A1785">
        <v>246</v>
      </c>
      <c r="B1785">
        <v>99.716666666666598</v>
      </c>
      <c r="C1785">
        <f t="shared" si="225"/>
        <v>96.62299999999999</v>
      </c>
      <c r="D1785">
        <f t="shared" si="229"/>
        <v>94</v>
      </c>
      <c r="E1785">
        <f t="shared" si="226"/>
        <v>95.770863645161313</v>
      </c>
      <c r="F1785">
        <f t="shared" si="227"/>
        <v>95.856040050788565</v>
      </c>
      <c r="G1785">
        <f t="shared" si="222"/>
        <v>3.0936666666666071</v>
      </c>
      <c r="H1785">
        <f t="shared" si="223"/>
        <v>5.7166666666665975</v>
      </c>
      <c r="I1785">
        <f t="shared" si="224"/>
        <v>3.9458030215052844</v>
      </c>
      <c r="J1785">
        <f t="shared" si="228"/>
        <v>3.8606266158780329</v>
      </c>
    </row>
    <row r="1786" spans="1:10" x14ac:dyDescent="0.2">
      <c r="A1786">
        <v>240</v>
      </c>
      <c r="B1786">
        <v>110.35</v>
      </c>
      <c r="C1786">
        <f t="shared" si="225"/>
        <v>95.393000000000001</v>
      </c>
      <c r="D1786">
        <f t="shared" si="229"/>
        <v>94</v>
      </c>
      <c r="E1786">
        <f t="shared" si="226"/>
        <v>95.313828847933848</v>
      </c>
      <c r="F1786">
        <f t="shared" si="227"/>
        <v>94.429076399136264</v>
      </c>
      <c r="G1786">
        <f t="shared" si="222"/>
        <v>14.956999999999994</v>
      </c>
      <c r="H1786">
        <f t="shared" si="223"/>
        <v>16.349999999999994</v>
      </c>
      <c r="I1786">
        <f t="shared" si="224"/>
        <v>15.036171152066146</v>
      </c>
      <c r="J1786">
        <f t="shared" si="228"/>
        <v>15.92092360086373</v>
      </c>
    </row>
    <row r="1787" spans="1:10" x14ac:dyDescent="0.2">
      <c r="A1787">
        <v>220</v>
      </c>
      <c r="B1787">
        <v>92.633333333333297</v>
      </c>
      <c r="C1787">
        <f t="shared" si="225"/>
        <v>91.292999999999992</v>
      </c>
      <c r="D1787">
        <f t="shared" si="229"/>
        <v>94</v>
      </c>
      <c r="E1787">
        <f t="shared" si="226"/>
        <v>93.403515949772483</v>
      </c>
      <c r="F1787">
        <f t="shared" si="227"/>
        <v>89.824181665817207</v>
      </c>
      <c r="G1787">
        <f t="shared" si="222"/>
        <v>1.3403333333333052</v>
      </c>
      <c r="H1787">
        <f t="shared" si="223"/>
        <v>1.3666666666667027</v>
      </c>
      <c r="I1787">
        <f t="shared" si="224"/>
        <v>0.77018261643918606</v>
      </c>
      <c r="J1787">
        <f t="shared" si="228"/>
        <v>2.8091516675160904</v>
      </c>
    </row>
    <row r="1788" spans="1:10" x14ac:dyDescent="0.2">
      <c r="A1788">
        <v>257</v>
      </c>
      <c r="B1788">
        <v>101.833333333333</v>
      </c>
      <c r="C1788">
        <f t="shared" si="225"/>
        <v>98.877999999999986</v>
      </c>
      <c r="D1788">
        <f t="shared" si="229"/>
        <v>94</v>
      </c>
      <c r="E1788">
        <f t="shared" si="226"/>
        <v>96.494065030557593</v>
      </c>
      <c r="F1788">
        <f t="shared" si="227"/>
        <v>98.528380329099008</v>
      </c>
      <c r="G1788">
        <f t="shared" si="222"/>
        <v>2.9553333333330158</v>
      </c>
      <c r="H1788">
        <f t="shared" si="223"/>
        <v>7.8333333333330017</v>
      </c>
      <c r="I1788">
        <f t="shared" si="224"/>
        <v>5.3392683027754089</v>
      </c>
      <c r="J1788">
        <f t="shared" si="228"/>
        <v>3.3049530042339939</v>
      </c>
    </row>
    <row r="1789" spans="1:10" x14ac:dyDescent="0.2">
      <c r="A1789">
        <v>237</v>
      </c>
      <c r="B1789">
        <v>96.25</v>
      </c>
      <c r="C1789">
        <f t="shared" si="225"/>
        <v>94.777999999999992</v>
      </c>
      <c r="D1789">
        <f t="shared" si="229"/>
        <v>94</v>
      </c>
      <c r="E1789">
        <f t="shared" si="226"/>
        <v>95.066936631850965</v>
      </c>
      <c r="F1789">
        <f t="shared" si="227"/>
        <v>93.72358039923256</v>
      </c>
      <c r="G1789">
        <f t="shared" si="222"/>
        <v>1.4720000000000084</v>
      </c>
      <c r="H1789">
        <f t="shared" si="223"/>
        <v>2.25</v>
      </c>
      <c r="I1789">
        <f t="shared" si="224"/>
        <v>1.1830633681490355</v>
      </c>
      <c r="J1789">
        <f t="shared" si="228"/>
        <v>2.52641960076744</v>
      </c>
    </row>
    <row r="1790" spans="1:10" x14ac:dyDescent="0.2">
      <c r="A1790">
        <v>239</v>
      </c>
      <c r="B1790">
        <v>87.55</v>
      </c>
      <c r="C1790">
        <f t="shared" si="225"/>
        <v>95.187999999999988</v>
      </c>
      <c r="D1790">
        <f t="shared" si="229"/>
        <v>94</v>
      </c>
      <c r="E1790">
        <f t="shared" si="226"/>
        <v>95.232942132081575</v>
      </c>
      <c r="F1790">
        <f t="shared" si="227"/>
        <v>94.193322969158643</v>
      </c>
      <c r="G1790">
        <f t="shared" si="222"/>
        <v>7.637999999999991</v>
      </c>
      <c r="H1790">
        <f t="shared" si="223"/>
        <v>6.4500000000000028</v>
      </c>
      <c r="I1790">
        <f t="shared" si="224"/>
        <v>7.6829421320815783</v>
      </c>
      <c r="J1790">
        <f t="shared" si="228"/>
        <v>6.6433229691586462</v>
      </c>
    </row>
    <row r="1791" spans="1:10" x14ac:dyDescent="0.2">
      <c r="A1791">
        <v>187</v>
      </c>
      <c r="B1791">
        <v>90.283333333333303</v>
      </c>
      <c r="C1791">
        <f t="shared" si="225"/>
        <v>84.527999999999992</v>
      </c>
      <c r="D1791">
        <f t="shared" si="229"/>
        <v>94</v>
      </c>
      <c r="E1791">
        <f t="shared" si="226"/>
        <v>88.521320812379216</v>
      </c>
      <c r="F1791">
        <f t="shared" si="227"/>
        <v>82.711841384136889</v>
      </c>
      <c r="G1791">
        <f t="shared" si="222"/>
        <v>5.7553333333333114</v>
      </c>
      <c r="H1791">
        <f t="shared" si="223"/>
        <v>3.716666666666697</v>
      </c>
      <c r="I1791">
        <f t="shared" si="224"/>
        <v>1.7620125209540873</v>
      </c>
      <c r="J1791">
        <f t="shared" si="228"/>
        <v>7.5714919491964139</v>
      </c>
    </row>
    <row r="1792" spans="1:10" x14ac:dyDescent="0.2">
      <c r="A1792">
        <v>228</v>
      </c>
      <c r="B1792">
        <v>100.98333333333299</v>
      </c>
      <c r="C1792">
        <f t="shared" si="225"/>
        <v>92.932999999999993</v>
      </c>
      <c r="D1792">
        <f t="shared" si="229"/>
        <v>94</v>
      </c>
      <c r="E1792">
        <f t="shared" si="226"/>
        <v>94.245660455607009</v>
      </c>
      <c r="F1792">
        <f t="shared" si="227"/>
        <v>91.638560472529605</v>
      </c>
      <c r="G1792">
        <f t="shared" si="222"/>
        <v>8.0503333333330005</v>
      </c>
      <c r="H1792">
        <f t="shared" si="223"/>
        <v>6.9833333333329932</v>
      </c>
      <c r="I1792">
        <f t="shared" si="224"/>
        <v>6.7376728777259842</v>
      </c>
      <c r="J1792">
        <f t="shared" si="228"/>
        <v>9.3447728608033884</v>
      </c>
    </row>
    <row r="1793" spans="1:10" x14ac:dyDescent="0.2">
      <c r="A1793">
        <v>251</v>
      </c>
      <c r="B1793">
        <v>93.1</v>
      </c>
      <c r="C1793">
        <f t="shared" si="225"/>
        <v>97.647999999999996</v>
      </c>
      <c r="D1793">
        <f t="shared" si="229"/>
        <v>94</v>
      </c>
      <c r="E1793">
        <f t="shared" si="226"/>
        <v>96.116929796654333</v>
      </c>
      <c r="F1793">
        <f t="shared" si="227"/>
        <v>97.061634808302372</v>
      </c>
      <c r="G1793">
        <f t="shared" si="222"/>
        <v>4.5480000000000018</v>
      </c>
      <c r="H1793">
        <f t="shared" si="223"/>
        <v>0.90000000000000568</v>
      </c>
      <c r="I1793">
        <f t="shared" si="224"/>
        <v>3.0169297966543382</v>
      </c>
      <c r="J1793">
        <f t="shared" si="228"/>
        <v>3.961634808302378</v>
      </c>
    </row>
    <row r="1794" spans="1:10" x14ac:dyDescent="0.2">
      <c r="A1794">
        <v>259</v>
      </c>
      <c r="B1794">
        <v>110.833333333333</v>
      </c>
      <c r="C1794">
        <f t="shared" si="225"/>
        <v>99.287999999999997</v>
      </c>
      <c r="D1794">
        <f t="shared" si="229"/>
        <v>94</v>
      </c>
      <c r="E1794">
        <f t="shared" si="226"/>
        <v>96.611159587365776</v>
      </c>
      <c r="F1794">
        <f t="shared" si="227"/>
        <v>99.022204555502825</v>
      </c>
      <c r="G1794">
        <f t="shared" ref="G1794:G1857" si="230">ABS(B1794-C1794)</f>
        <v>11.545333333333005</v>
      </c>
      <c r="H1794">
        <f t="shared" ref="H1794:H1857" si="231" xml:space="preserve"> ABS(B1794 - D1794)</f>
        <v>16.833333333333002</v>
      </c>
      <c r="I1794">
        <f t="shared" ref="I1794:I1857" si="232" xml:space="preserve"> ABS(B1794 - E1794)</f>
        <v>14.222173745967225</v>
      </c>
      <c r="J1794">
        <f t="shared" si="228"/>
        <v>11.811128777830177</v>
      </c>
    </row>
    <row r="1795" spans="1:10" x14ac:dyDescent="0.2">
      <c r="A1795">
        <v>232</v>
      </c>
      <c r="B1795">
        <v>96.75</v>
      </c>
      <c r="C1795">
        <f t="shared" ref="C1795:C1858" si="233">0.205*A1795 + 46.193</f>
        <v>93.752999999999986</v>
      </c>
      <c r="D1795">
        <f t="shared" si="229"/>
        <v>94</v>
      </c>
      <c r="E1795">
        <f t="shared" ref="E1795:E1858" si="234" xml:space="preserve"> 99.7507/ (1+ 4.35998 * POWER(2.71828, (-0.0189154 * A1795)))</f>
        <v>94.626204588661665</v>
      </c>
      <c r="F1795">
        <f t="shared" ref="F1795:F1858" si="235" xml:space="preserve"> 51.827 * POWER(2.718, 0.0025 * A1795)</f>
        <v>92.559447346993124</v>
      </c>
      <c r="G1795">
        <f t="shared" si="230"/>
        <v>2.9970000000000141</v>
      </c>
      <c r="H1795">
        <f t="shared" si="231"/>
        <v>2.75</v>
      </c>
      <c r="I1795">
        <f t="shared" si="232"/>
        <v>2.1237954113383353</v>
      </c>
      <c r="J1795">
        <f t="shared" ref="J1795:J1858" si="236" xml:space="preserve"> ABS(B1795 - F1795)</f>
        <v>4.1905526530068755</v>
      </c>
    </row>
    <row r="1796" spans="1:10" x14ac:dyDescent="0.2">
      <c r="A1796">
        <v>239</v>
      </c>
      <c r="B1796">
        <v>105.683333333333</v>
      </c>
      <c r="C1796">
        <f t="shared" si="233"/>
        <v>95.187999999999988</v>
      </c>
      <c r="D1796">
        <f t="shared" ref="D1796:D1859" si="237">IF(A1796&gt;=180,94,68)</f>
        <v>94</v>
      </c>
      <c r="E1796">
        <f t="shared" si="234"/>
        <v>95.232942132081575</v>
      </c>
      <c r="F1796">
        <f t="shared" si="235"/>
        <v>94.193322969158643</v>
      </c>
      <c r="G1796">
        <f t="shared" si="230"/>
        <v>10.495333333333008</v>
      </c>
      <c r="H1796">
        <f t="shared" si="231"/>
        <v>11.683333333332996</v>
      </c>
      <c r="I1796">
        <f t="shared" si="232"/>
        <v>10.450391201251421</v>
      </c>
      <c r="J1796">
        <f t="shared" si="236"/>
        <v>11.490010364174353</v>
      </c>
    </row>
    <row r="1797" spans="1:10" x14ac:dyDescent="0.2">
      <c r="A1797">
        <v>228</v>
      </c>
      <c r="B1797">
        <v>84.6666666666666</v>
      </c>
      <c r="C1797">
        <f t="shared" si="233"/>
        <v>92.932999999999993</v>
      </c>
      <c r="D1797">
        <f t="shared" si="237"/>
        <v>94</v>
      </c>
      <c r="E1797">
        <f t="shared" si="234"/>
        <v>94.245660455607009</v>
      </c>
      <c r="F1797">
        <f t="shared" si="235"/>
        <v>91.638560472529605</v>
      </c>
      <c r="G1797">
        <f t="shared" si="230"/>
        <v>8.2663333333333924</v>
      </c>
      <c r="H1797">
        <f t="shared" si="231"/>
        <v>9.3333333333333997</v>
      </c>
      <c r="I1797">
        <f t="shared" si="232"/>
        <v>9.5789937889404086</v>
      </c>
      <c r="J1797">
        <f t="shared" si="236"/>
        <v>6.9718938058630044</v>
      </c>
    </row>
    <row r="1798" spans="1:10" x14ac:dyDescent="0.2">
      <c r="A1798">
        <v>263</v>
      </c>
      <c r="B1798">
        <v>97.683333333333294</v>
      </c>
      <c r="C1798">
        <f t="shared" si="233"/>
        <v>100.108</v>
      </c>
      <c r="D1798">
        <f t="shared" si="237"/>
        <v>94</v>
      </c>
      <c r="E1798">
        <f t="shared" si="234"/>
        <v>96.833246894743979</v>
      </c>
      <c r="F1798">
        <f t="shared" si="235"/>
        <v>100.0172905540759</v>
      </c>
      <c r="G1798">
        <f t="shared" si="230"/>
        <v>2.4246666666667096</v>
      </c>
      <c r="H1798">
        <f t="shared" si="231"/>
        <v>3.6833333333332945</v>
      </c>
      <c r="I1798">
        <f t="shared" si="232"/>
        <v>0.85008643858931521</v>
      </c>
      <c r="J1798">
        <f t="shared" si="236"/>
        <v>2.3339572207426045</v>
      </c>
    </row>
    <row r="1799" spans="1:10" x14ac:dyDescent="0.2">
      <c r="A1799">
        <v>119</v>
      </c>
      <c r="B1799">
        <v>67.766666666666595</v>
      </c>
      <c r="C1799">
        <f t="shared" si="233"/>
        <v>70.587999999999994</v>
      </c>
      <c r="D1799">
        <f t="shared" si="237"/>
        <v>68</v>
      </c>
      <c r="E1799">
        <f t="shared" si="234"/>
        <v>68.364031873207452</v>
      </c>
      <c r="F1799">
        <f t="shared" si="235"/>
        <v>69.782300486439709</v>
      </c>
      <c r="G1799">
        <f t="shared" si="230"/>
        <v>2.8213333333333992</v>
      </c>
      <c r="H1799">
        <f t="shared" si="231"/>
        <v>0.23333333333340533</v>
      </c>
      <c r="I1799">
        <f t="shared" si="232"/>
        <v>0.59736520654085723</v>
      </c>
      <c r="J1799">
        <f t="shared" si="236"/>
        <v>2.0156338197731145</v>
      </c>
    </row>
    <row r="1800" spans="1:10" x14ac:dyDescent="0.2">
      <c r="A1800">
        <v>260</v>
      </c>
      <c r="B1800">
        <v>109.45</v>
      </c>
      <c r="C1800">
        <f t="shared" si="233"/>
        <v>99.492999999999995</v>
      </c>
      <c r="D1800">
        <f t="shared" si="237"/>
        <v>94</v>
      </c>
      <c r="E1800">
        <f t="shared" si="234"/>
        <v>96.668169175961523</v>
      </c>
      <c r="F1800">
        <f t="shared" si="235"/>
        <v>99.270044037453687</v>
      </c>
      <c r="G1800">
        <f t="shared" si="230"/>
        <v>9.9570000000000078</v>
      </c>
      <c r="H1800">
        <f t="shared" si="231"/>
        <v>15.450000000000003</v>
      </c>
      <c r="I1800">
        <f t="shared" si="232"/>
        <v>12.781830824038479</v>
      </c>
      <c r="J1800">
        <f t="shared" si="236"/>
        <v>10.179955962546316</v>
      </c>
    </row>
    <row r="1801" spans="1:10" x14ac:dyDescent="0.2">
      <c r="A1801">
        <v>253</v>
      </c>
      <c r="B1801">
        <v>95.966666666666598</v>
      </c>
      <c r="C1801">
        <f t="shared" si="233"/>
        <v>98.057999999999993</v>
      </c>
      <c r="D1801">
        <f t="shared" si="237"/>
        <v>94</v>
      </c>
      <c r="E1801">
        <f t="shared" si="234"/>
        <v>96.247092154513581</v>
      </c>
      <c r="F1801">
        <f t="shared" si="235"/>
        <v>97.548107706391235</v>
      </c>
      <c r="G1801">
        <f t="shared" si="230"/>
        <v>2.0913333333333952</v>
      </c>
      <c r="H1801">
        <f t="shared" si="231"/>
        <v>1.9666666666665975</v>
      </c>
      <c r="I1801">
        <f t="shared" si="232"/>
        <v>0.2804254878469834</v>
      </c>
      <c r="J1801">
        <f t="shared" si="236"/>
        <v>1.5814410397246377</v>
      </c>
    </row>
    <row r="1802" spans="1:10" x14ac:dyDescent="0.2">
      <c r="A1802">
        <v>252</v>
      </c>
      <c r="B1802">
        <v>101.433333333333</v>
      </c>
      <c r="C1802">
        <f t="shared" si="233"/>
        <v>97.852999999999994</v>
      </c>
      <c r="D1802">
        <f t="shared" si="237"/>
        <v>94</v>
      </c>
      <c r="E1802">
        <f t="shared" si="234"/>
        <v>96.182582441817857</v>
      </c>
      <c r="F1802">
        <f t="shared" si="235"/>
        <v>97.30456724346854</v>
      </c>
      <c r="G1802">
        <f t="shared" si="230"/>
        <v>3.5803333333330016</v>
      </c>
      <c r="H1802">
        <f t="shared" si="231"/>
        <v>7.4333333333329961</v>
      </c>
      <c r="I1802">
        <f t="shared" si="232"/>
        <v>5.2507508915151391</v>
      </c>
      <c r="J1802">
        <f t="shared" si="236"/>
        <v>4.128766089864456</v>
      </c>
    </row>
    <row r="1803" spans="1:10" x14ac:dyDescent="0.2">
      <c r="A1803">
        <v>230</v>
      </c>
      <c r="B1803">
        <v>89.633333333333297</v>
      </c>
      <c r="C1803">
        <f t="shared" si="233"/>
        <v>93.342999999999989</v>
      </c>
      <c r="D1803">
        <f t="shared" si="237"/>
        <v>94</v>
      </c>
      <c r="E1803">
        <f t="shared" si="234"/>
        <v>94.439147920014065</v>
      </c>
      <c r="F1803">
        <f t="shared" si="235"/>
        <v>92.097852922917539</v>
      </c>
      <c r="G1803">
        <f t="shared" si="230"/>
        <v>3.709666666666692</v>
      </c>
      <c r="H1803">
        <f t="shared" si="231"/>
        <v>4.3666666666667027</v>
      </c>
      <c r="I1803">
        <f t="shared" si="232"/>
        <v>4.8058145866807678</v>
      </c>
      <c r="J1803">
        <f t="shared" si="236"/>
        <v>2.464519589584242</v>
      </c>
    </row>
    <row r="1804" spans="1:10" x14ac:dyDescent="0.2">
      <c r="A1804">
        <v>216</v>
      </c>
      <c r="B1804">
        <v>103.216666666666</v>
      </c>
      <c r="C1804">
        <f t="shared" si="233"/>
        <v>90.472999999999985</v>
      </c>
      <c r="D1804">
        <f t="shared" si="237"/>
        <v>94</v>
      </c>
      <c r="E1804">
        <f t="shared" si="234"/>
        <v>92.938711476863688</v>
      </c>
      <c r="F1804">
        <f t="shared" si="235"/>
        <v>88.930508331798919</v>
      </c>
      <c r="G1804">
        <f t="shared" si="230"/>
        <v>12.743666666666016</v>
      </c>
      <c r="H1804">
        <f t="shared" si="231"/>
        <v>9.2166666666660007</v>
      </c>
      <c r="I1804">
        <f t="shared" si="232"/>
        <v>10.277955189802313</v>
      </c>
      <c r="J1804">
        <f t="shared" si="236"/>
        <v>14.286158334867082</v>
      </c>
    </row>
    <row r="1805" spans="1:10" x14ac:dyDescent="0.2">
      <c r="A1805">
        <v>237</v>
      </c>
      <c r="B1805">
        <v>95.466666666666598</v>
      </c>
      <c r="C1805">
        <f t="shared" si="233"/>
        <v>94.777999999999992</v>
      </c>
      <c r="D1805">
        <f t="shared" si="237"/>
        <v>94</v>
      </c>
      <c r="E1805">
        <f t="shared" si="234"/>
        <v>95.066936631850965</v>
      </c>
      <c r="F1805">
        <f t="shared" si="235"/>
        <v>93.72358039923256</v>
      </c>
      <c r="G1805">
        <f t="shared" si="230"/>
        <v>0.68866666666660592</v>
      </c>
      <c r="H1805">
        <f t="shared" si="231"/>
        <v>1.4666666666665975</v>
      </c>
      <c r="I1805">
        <f t="shared" si="232"/>
        <v>0.39973003481563296</v>
      </c>
      <c r="J1805">
        <f t="shared" si="236"/>
        <v>1.7430862674340375</v>
      </c>
    </row>
    <row r="1806" spans="1:10" x14ac:dyDescent="0.2">
      <c r="A1806">
        <v>111</v>
      </c>
      <c r="B1806">
        <v>76</v>
      </c>
      <c r="C1806">
        <f t="shared" si="233"/>
        <v>68.947999999999993</v>
      </c>
      <c r="D1806">
        <f t="shared" si="237"/>
        <v>68</v>
      </c>
      <c r="E1806">
        <f t="shared" si="234"/>
        <v>65.021576169956845</v>
      </c>
      <c r="F1806">
        <f t="shared" si="235"/>
        <v>68.400660198406314</v>
      </c>
      <c r="G1806">
        <f t="shared" si="230"/>
        <v>7.0520000000000067</v>
      </c>
      <c r="H1806">
        <f t="shared" si="231"/>
        <v>8</v>
      </c>
      <c r="I1806">
        <f t="shared" si="232"/>
        <v>10.978423830043155</v>
      </c>
      <c r="J1806">
        <f t="shared" si="236"/>
        <v>7.5993398015936862</v>
      </c>
    </row>
    <row r="1807" spans="1:10" x14ac:dyDescent="0.2">
      <c r="A1807">
        <v>242</v>
      </c>
      <c r="B1807">
        <v>95.183333333333294</v>
      </c>
      <c r="C1807">
        <f t="shared" si="233"/>
        <v>95.802999999999997</v>
      </c>
      <c r="D1807">
        <f t="shared" si="237"/>
        <v>94</v>
      </c>
      <c r="E1807">
        <f t="shared" si="234"/>
        <v>95.471477692401052</v>
      </c>
      <c r="F1807">
        <f t="shared" si="235"/>
        <v>94.902354914900712</v>
      </c>
      <c r="G1807">
        <f t="shared" si="230"/>
        <v>0.61966666666670278</v>
      </c>
      <c r="H1807">
        <f t="shared" si="231"/>
        <v>1.1833333333332945</v>
      </c>
      <c r="I1807">
        <f t="shared" si="232"/>
        <v>0.2881443590677577</v>
      </c>
      <c r="J1807">
        <f t="shared" si="236"/>
        <v>0.28097841843258209</v>
      </c>
    </row>
    <row r="1808" spans="1:10" x14ac:dyDescent="0.2">
      <c r="A1808">
        <v>131</v>
      </c>
      <c r="B1808">
        <v>73.383333333333297</v>
      </c>
      <c r="C1808">
        <f t="shared" si="233"/>
        <v>73.048000000000002</v>
      </c>
      <c r="D1808">
        <f t="shared" si="237"/>
        <v>68</v>
      </c>
      <c r="E1808">
        <f t="shared" si="234"/>
        <v>73.030322656005666</v>
      </c>
      <c r="F1808">
        <f t="shared" si="235"/>
        <v>71.907264256042311</v>
      </c>
      <c r="G1808">
        <f t="shared" si="230"/>
        <v>0.33533333333329551</v>
      </c>
      <c r="H1808">
        <f t="shared" si="231"/>
        <v>5.3833333333332973</v>
      </c>
      <c r="I1808">
        <f t="shared" si="232"/>
        <v>0.35301067732763158</v>
      </c>
      <c r="J1808">
        <f t="shared" si="236"/>
        <v>1.4760690772909868</v>
      </c>
    </row>
    <row r="1809" spans="1:10" x14ac:dyDescent="0.2">
      <c r="A1809">
        <v>262</v>
      </c>
      <c r="B1809">
        <v>93.1666666666666</v>
      </c>
      <c r="C1809">
        <f t="shared" si="233"/>
        <v>99.902999999999992</v>
      </c>
      <c r="D1809">
        <f t="shared" si="237"/>
        <v>94</v>
      </c>
      <c r="E1809">
        <f t="shared" si="234"/>
        <v>96.779196473864189</v>
      </c>
      <c r="F1809">
        <f t="shared" si="235"/>
        <v>99.767585482244797</v>
      </c>
      <c r="G1809">
        <f t="shared" si="230"/>
        <v>6.7363333333333912</v>
      </c>
      <c r="H1809">
        <f t="shared" si="231"/>
        <v>0.83333333333339965</v>
      </c>
      <c r="I1809">
        <f t="shared" si="232"/>
        <v>3.6125298071975891</v>
      </c>
      <c r="J1809">
        <f t="shared" si="236"/>
        <v>6.600918815578197</v>
      </c>
    </row>
    <row r="1810" spans="1:10" x14ac:dyDescent="0.2">
      <c r="A1810">
        <v>204</v>
      </c>
      <c r="B1810">
        <v>99.866666666666603</v>
      </c>
      <c r="C1810">
        <f t="shared" si="233"/>
        <v>88.013000000000005</v>
      </c>
      <c r="D1810">
        <f t="shared" si="237"/>
        <v>94</v>
      </c>
      <c r="E1810">
        <f t="shared" si="234"/>
        <v>91.349140528307657</v>
      </c>
      <c r="F1810">
        <f t="shared" si="235"/>
        <v>86.302483052676479</v>
      </c>
      <c r="G1810">
        <f t="shared" si="230"/>
        <v>11.853666666666598</v>
      </c>
      <c r="H1810">
        <f t="shared" si="231"/>
        <v>5.8666666666666032</v>
      </c>
      <c r="I1810">
        <f t="shared" si="232"/>
        <v>8.5175261383589458</v>
      </c>
      <c r="J1810">
        <f t="shared" si="236"/>
        <v>13.564183613990124</v>
      </c>
    </row>
    <row r="1811" spans="1:10" x14ac:dyDescent="0.2">
      <c r="A1811">
        <v>230</v>
      </c>
      <c r="B1811">
        <v>92.533333333333303</v>
      </c>
      <c r="C1811">
        <f t="shared" si="233"/>
        <v>93.342999999999989</v>
      </c>
      <c r="D1811">
        <f t="shared" si="237"/>
        <v>94</v>
      </c>
      <c r="E1811">
        <f t="shared" si="234"/>
        <v>94.439147920014065</v>
      </c>
      <c r="F1811">
        <f t="shared" si="235"/>
        <v>92.097852922917539</v>
      </c>
      <c r="G1811">
        <f t="shared" si="230"/>
        <v>0.8096666666666863</v>
      </c>
      <c r="H1811">
        <f t="shared" si="231"/>
        <v>1.466666666666697</v>
      </c>
      <c r="I1811">
        <f t="shared" si="232"/>
        <v>1.9058145866807621</v>
      </c>
      <c r="J1811">
        <f t="shared" si="236"/>
        <v>0.43548041041576369</v>
      </c>
    </row>
    <row r="1812" spans="1:10" x14ac:dyDescent="0.2">
      <c r="A1812">
        <v>234</v>
      </c>
      <c r="B1812">
        <v>97.55</v>
      </c>
      <c r="C1812">
        <f t="shared" si="233"/>
        <v>94.162999999999997</v>
      </c>
      <c r="D1812">
        <f t="shared" si="237"/>
        <v>94</v>
      </c>
      <c r="E1812">
        <f t="shared" si="234"/>
        <v>94.807018536349844</v>
      </c>
      <c r="F1812">
        <f t="shared" si="235"/>
        <v>93.023355282248147</v>
      </c>
      <c r="G1812">
        <f t="shared" si="230"/>
        <v>3.3870000000000005</v>
      </c>
      <c r="H1812">
        <f t="shared" si="231"/>
        <v>3.5499999999999972</v>
      </c>
      <c r="I1812">
        <f t="shared" si="232"/>
        <v>2.7429814636501533</v>
      </c>
      <c r="J1812">
        <f t="shared" si="236"/>
        <v>4.5266447177518501</v>
      </c>
    </row>
    <row r="1813" spans="1:10" x14ac:dyDescent="0.2">
      <c r="A1813">
        <v>252</v>
      </c>
      <c r="B1813">
        <v>97.85</v>
      </c>
      <c r="C1813">
        <f t="shared" si="233"/>
        <v>97.852999999999994</v>
      </c>
      <c r="D1813">
        <f t="shared" si="237"/>
        <v>94</v>
      </c>
      <c r="E1813">
        <f t="shared" si="234"/>
        <v>96.182582441817857</v>
      </c>
      <c r="F1813">
        <f t="shared" si="235"/>
        <v>97.30456724346854</v>
      </c>
      <c r="G1813">
        <f t="shared" si="230"/>
        <v>3.0000000000001137E-3</v>
      </c>
      <c r="H1813">
        <f t="shared" si="231"/>
        <v>3.8499999999999943</v>
      </c>
      <c r="I1813">
        <f t="shared" si="232"/>
        <v>1.6674175581821373</v>
      </c>
      <c r="J1813">
        <f t="shared" si="236"/>
        <v>0.54543275653145429</v>
      </c>
    </row>
    <row r="1814" spans="1:10" x14ac:dyDescent="0.2">
      <c r="A1814">
        <v>123</v>
      </c>
      <c r="B1814">
        <v>62.683333333333302</v>
      </c>
      <c r="C1814">
        <f t="shared" si="233"/>
        <v>71.408000000000001</v>
      </c>
      <c r="D1814">
        <f t="shared" si="237"/>
        <v>68</v>
      </c>
      <c r="E1814">
        <f t="shared" si="234"/>
        <v>69.968310392705661</v>
      </c>
      <c r="F1814">
        <f t="shared" si="235"/>
        <v>70.483551185451915</v>
      </c>
      <c r="G1814">
        <f t="shared" si="230"/>
        <v>8.7246666666666997</v>
      </c>
      <c r="H1814">
        <f t="shared" si="231"/>
        <v>5.3166666666666984</v>
      </c>
      <c r="I1814">
        <f t="shared" si="232"/>
        <v>7.2849770593723591</v>
      </c>
      <c r="J1814">
        <f t="shared" si="236"/>
        <v>7.8002178521186138</v>
      </c>
    </row>
    <row r="1815" spans="1:10" x14ac:dyDescent="0.2">
      <c r="A1815">
        <v>250</v>
      </c>
      <c r="B1815">
        <v>93.3</v>
      </c>
      <c r="C1815">
        <f t="shared" si="233"/>
        <v>97.442999999999998</v>
      </c>
      <c r="D1815">
        <f t="shared" si="237"/>
        <v>94</v>
      </c>
      <c r="E1815">
        <f t="shared" si="234"/>
        <v>96.050115633145978</v>
      </c>
      <c r="F1815">
        <f t="shared" si="235"/>
        <v>96.819308882879014</v>
      </c>
      <c r="G1815">
        <f t="shared" si="230"/>
        <v>4.1430000000000007</v>
      </c>
      <c r="H1815">
        <f t="shared" si="231"/>
        <v>0.70000000000000284</v>
      </c>
      <c r="I1815">
        <f t="shared" si="232"/>
        <v>2.7501156331459811</v>
      </c>
      <c r="J1815">
        <f t="shared" si="236"/>
        <v>3.5193088828790167</v>
      </c>
    </row>
    <row r="1816" spans="1:10" x14ac:dyDescent="0.2">
      <c r="A1816">
        <v>118</v>
      </c>
      <c r="B1816">
        <v>74.6666666666666</v>
      </c>
      <c r="C1816">
        <f t="shared" si="233"/>
        <v>70.382999999999996</v>
      </c>
      <c r="D1816">
        <f t="shared" si="237"/>
        <v>68</v>
      </c>
      <c r="E1816">
        <f t="shared" si="234"/>
        <v>67.955727094346827</v>
      </c>
      <c r="F1816">
        <f t="shared" si="235"/>
        <v>69.608080666456829</v>
      </c>
      <c r="G1816">
        <f t="shared" si="230"/>
        <v>4.2836666666666048</v>
      </c>
      <c r="H1816">
        <f t="shared" si="231"/>
        <v>6.6666666666666003</v>
      </c>
      <c r="I1816">
        <f t="shared" si="232"/>
        <v>6.7109395723197736</v>
      </c>
      <c r="J1816">
        <f t="shared" si="236"/>
        <v>5.0585860002097718</v>
      </c>
    </row>
    <row r="1817" spans="1:10" x14ac:dyDescent="0.2">
      <c r="A1817">
        <v>208</v>
      </c>
      <c r="B1817">
        <v>87.516666666666595</v>
      </c>
      <c r="C1817">
        <f t="shared" si="233"/>
        <v>88.832999999999998</v>
      </c>
      <c r="D1817">
        <f t="shared" si="237"/>
        <v>94</v>
      </c>
      <c r="E1817">
        <f t="shared" si="234"/>
        <v>91.913260198767787</v>
      </c>
      <c r="F1817">
        <f t="shared" si="235"/>
        <v>87.169747045770819</v>
      </c>
      <c r="G1817">
        <f t="shared" si="230"/>
        <v>1.3163333333334037</v>
      </c>
      <c r="H1817">
        <f t="shared" si="231"/>
        <v>6.4833333333334053</v>
      </c>
      <c r="I1817">
        <f t="shared" si="232"/>
        <v>4.3965935321011926</v>
      </c>
      <c r="J1817">
        <f t="shared" si="236"/>
        <v>0.34691962089577544</v>
      </c>
    </row>
    <row r="1818" spans="1:10" x14ac:dyDescent="0.2">
      <c r="A1818">
        <v>257</v>
      </c>
      <c r="B1818">
        <v>103.31666666666599</v>
      </c>
      <c r="C1818">
        <f t="shared" si="233"/>
        <v>98.877999999999986</v>
      </c>
      <c r="D1818">
        <f t="shared" si="237"/>
        <v>94</v>
      </c>
      <c r="E1818">
        <f t="shared" si="234"/>
        <v>96.494065030557593</v>
      </c>
      <c r="F1818">
        <f t="shared" si="235"/>
        <v>98.528380329099008</v>
      </c>
      <c r="G1818">
        <f t="shared" si="230"/>
        <v>4.4386666666660091</v>
      </c>
      <c r="H1818">
        <f t="shared" si="231"/>
        <v>9.316666666665995</v>
      </c>
      <c r="I1818">
        <f t="shared" si="232"/>
        <v>6.8226016361084021</v>
      </c>
      <c r="J1818">
        <f t="shared" si="236"/>
        <v>4.7882863375669871</v>
      </c>
    </row>
    <row r="1819" spans="1:10" x14ac:dyDescent="0.2">
      <c r="A1819">
        <v>113</v>
      </c>
      <c r="B1819">
        <v>76.599999999999994</v>
      </c>
      <c r="C1819">
        <f t="shared" si="233"/>
        <v>69.358000000000004</v>
      </c>
      <c r="D1819">
        <f t="shared" si="237"/>
        <v>68</v>
      </c>
      <c r="E1819">
        <f t="shared" si="234"/>
        <v>65.872991655274717</v>
      </c>
      <c r="F1819">
        <f t="shared" si="235"/>
        <v>68.7434842963481</v>
      </c>
      <c r="G1819">
        <f t="shared" si="230"/>
        <v>7.2419999999999902</v>
      </c>
      <c r="H1819">
        <f t="shared" si="231"/>
        <v>8.5999999999999943</v>
      </c>
      <c r="I1819">
        <f t="shared" si="232"/>
        <v>10.727008344725277</v>
      </c>
      <c r="J1819">
        <f t="shared" si="236"/>
        <v>7.856515703651894</v>
      </c>
    </row>
    <row r="1820" spans="1:10" x14ac:dyDescent="0.2">
      <c r="A1820">
        <v>262</v>
      </c>
      <c r="B1820">
        <v>106.23333333333299</v>
      </c>
      <c r="C1820">
        <f t="shared" si="233"/>
        <v>99.902999999999992</v>
      </c>
      <c r="D1820">
        <f t="shared" si="237"/>
        <v>94</v>
      </c>
      <c r="E1820">
        <f t="shared" si="234"/>
        <v>96.779196473864189</v>
      </c>
      <c r="F1820">
        <f t="shared" si="235"/>
        <v>99.767585482244797</v>
      </c>
      <c r="G1820">
        <f t="shared" si="230"/>
        <v>6.3303333333330016</v>
      </c>
      <c r="H1820">
        <f t="shared" si="231"/>
        <v>12.233333333332993</v>
      </c>
      <c r="I1820">
        <f t="shared" si="232"/>
        <v>9.4541368594688038</v>
      </c>
      <c r="J1820">
        <f t="shared" si="236"/>
        <v>6.4657478510881958</v>
      </c>
    </row>
    <row r="1821" spans="1:10" x14ac:dyDescent="0.2">
      <c r="A1821">
        <v>223</v>
      </c>
      <c r="B1821">
        <v>94.816666666666606</v>
      </c>
      <c r="C1821">
        <f t="shared" si="233"/>
        <v>91.907999999999987</v>
      </c>
      <c r="D1821">
        <f t="shared" si="237"/>
        <v>94</v>
      </c>
      <c r="E1821">
        <f t="shared" si="234"/>
        <v>93.732540281174622</v>
      </c>
      <c r="F1821">
        <f t="shared" si="235"/>
        <v>90.500325285063525</v>
      </c>
      <c r="G1821">
        <f t="shared" si="230"/>
        <v>2.908666666666619</v>
      </c>
      <c r="H1821">
        <f t="shared" si="231"/>
        <v>0.81666666666660603</v>
      </c>
      <c r="I1821">
        <f t="shared" si="232"/>
        <v>1.0841263854919845</v>
      </c>
      <c r="J1821">
        <f t="shared" si="236"/>
        <v>4.3163413816030811</v>
      </c>
    </row>
    <row r="1822" spans="1:10" x14ac:dyDescent="0.2">
      <c r="A1822">
        <v>246</v>
      </c>
      <c r="B1822">
        <v>102.9</v>
      </c>
      <c r="C1822">
        <f t="shared" si="233"/>
        <v>96.62299999999999</v>
      </c>
      <c r="D1822">
        <f t="shared" si="237"/>
        <v>94</v>
      </c>
      <c r="E1822">
        <f t="shared" si="234"/>
        <v>95.770863645161313</v>
      </c>
      <c r="F1822">
        <f t="shared" si="235"/>
        <v>95.856040050788565</v>
      </c>
      <c r="G1822">
        <f t="shared" si="230"/>
        <v>6.2770000000000152</v>
      </c>
      <c r="H1822">
        <f t="shared" si="231"/>
        <v>8.9000000000000057</v>
      </c>
      <c r="I1822">
        <f t="shared" si="232"/>
        <v>7.1291363548386926</v>
      </c>
      <c r="J1822">
        <f t="shared" si="236"/>
        <v>7.0439599492114411</v>
      </c>
    </row>
    <row r="1823" spans="1:10" x14ac:dyDescent="0.2">
      <c r="A1823">
        <v>256</v>
      </c>
      <c r="B1823">
        <v>104.81666666666599</v>
      </c>
      <c r="C1823">
        <f t="shared" si="233"/>
        <v>98.673000000000002</v>
      </c>
      <c r="D1823">
        <f t="shared" si="237"/>
        <v>94</v>
      </c>
      <c r="E1823">
        <f t="shared" si="234"/>
        <v>96.433945967436586</v>
      </c>
      <c r="F1823">
        <f t="shared" si="235"/>
        <v>98.282392498882999</v>
      </c>
      <c r="G1823">
        <f t="shared" si="230"/>
        <v>6.1436666666659931</v>
      </c>
      <c r="H1823">
        <f t="shared" si="231"/>
        <v>10.816666666665995</v>
      </c>
      <c r="I1823">
        <f t="shared" si="232"/>
        <v>8.3827206992294094</v>
      </c>
      <c r="J1823">
        <f t="shared" si="236"/>
        <v>6.5342741677829963</v>
      </c>
    </row>
    <row r="1824" spans="1:10" x14ac:dyDescent="0.2">
      <c r="A1824">
        <v>233</v>
      </c>
      <c r="B1824">
        <v>100.95</v>
      </c>
      <c r="C1824">
        <f t="shared" si="233"/>
        <v>93.957999999999998</v>
      </c>
      <c r="D1824">
        <f t="shared" si="237"/>
        <v>94</v>
      </c>
      <c r="E1824">
        <f t="shared" si="234"/>
        <v>94.717380291987425</v>
      </c>
      <c r="F1824">
        <f t="shared" si="235"/>
        <v>92.791111402374554</v>
      </c>
      <c r="G1824">
        <f t="shared" si="230"/>
        <v>6.9920000000000044</v>
      </c>
      <c r="H1824">
        <f t="shared" si="231"/>
        <v>6.9500000000000028</v>
      </c>
      <c r="I1824">
        <f t="shared" si="232"/>
        <v>6.232619708012578</v>
      </c>
      <c r="J1824">
        <f t="shared" si="236"/>
        <v>8.1588885976254488</v>
      </c>
    </row>
    <row r="1825" spans="1:10" x14ac:dyDescent="0.2">
      <c r="A1825">
        <v>233</v>
      </c>
      <c r="B1825">
        <v>97.15</v>
      </c>
      <c r="C1825">
        <f t="shared" si="233"/>
        <v>93.957999999999998</v>
      </c>
      <c r="D1825">
        <f t="shared" si="237"/>
        <v>94</v>
      </c>
      <c r="E1825">
        <f t="shared" si="234"/>
        <v>94.717380291987425</v>
      </c>
      <c r="F1825">
        <f t="shared" si="235"/>
        <v>92.791111402374554</v>
      </c>
      <c r="G1825">
        <f t="shared" si="230"/>
        <v>3.1920000000000073</v>
      </c>
      <c r="H1825">
        <f t="shared" si="231"/>
        <v>3.1500000000000057</v>
      </c>
      <c r="I1825">
        <f t="shared" si="232"/>
        <v>2.4326197080125809</v>
      </c>
      <c r="J1825">
        <f t="shared" si="236"/>
        <v>4.3588885976254517</v>
      </c>
    </row>
    <row r="1826" spans="1:10" x14ac:dyDescent="0.2">
      <c r="A1826">
        <v>228</v>
      </c>
      <c r="B1826">
        <v>86.883333333333297</v>
      </c>
      <c r="C1826">
        <f t="shared" si="233"/>
        <v>92.932999999999993</v>
      </c>
      <c r="D1826">
        <f t="shared" si="237"/>
        <v>94</v>
      </c>
      <c r="E1826">
        <f t="shared" si="234"/>
        <v>94.245660455607009</v>
      </c>
      <c r="F1826">
        <f t="shared" si="235"/>
        <v>91.638560472529605</v>
      </c>
      <c r="G1826">
        <f t="shared" si="230"/>
        <v>6.0496666666666954</v>
      </c>
      <c r="H1826">
        <f t="shared" si="231"/>
        <v>7.1166666666667027</v>
      </c>
      <c r="I1826">
        <f t="shared" si="232"/>
        <v>7.3623271222737117</v>
      </c>
      <c r="J1826">
        <f t="shared" si="236"/>
        <v>4.7552271391963075</v>
      </c>
    </row>
    <row r="1827" spans="1:10" x14ac:dyDescent="0.2">
      <c r="A1827">
        <v>239</v>
      </c>
      <c r="B1827">
        <v>101.333333333333</v>
      </c>
      <c r="C1827">
        <f t="shared" si="233"/>
        <v>95.187999999999988</v>
      </c>
      <c r="D1827">
        <f t="shared" si="237"/>
        <v>94</v>
      </c>
      <c r="E1827">
        <f t="shared" si="234"/>
        <v>95.232942132081575</v>
      </c>
      <c r="F1827">
        <f t="shared" si="235"/>
        <v>94.193322969158643</v>
      </c>
      <c r="G1827">
        <f t="shared" si="230"/>
        <v>6.1453333333330136</v>
      </c>
      <c r="H1827">
        <f t="shared" si="231"/>
        <v>7.3333333333330017</v>
      </c>
      <c r="I1827">
        <f t="shared" si="232"/>
        <v>6.1003912012514263</v>
      </c>
      <c r="J1827">
        <f t="shared" si="236"/>
        <v>7.1400103641743584</v>
      </c>
    </row>
    <row r="1828" spans="1:10" x14ac:dyDescent="0.2">
      <c r="A1828">
        <v>242</v>
      </c>
      <c r="B1828">
        <v>91.883333333333297</v>
      </c>
      <c r="C1828">
        <f t="shared" si="233"/>
        <v>95.802999999999997</v>
      </c>
      <c r="D1828">
        <f t="shared" si="237"/>
        <v>94</v>
      </c>
      <c r="E1828">
        <f t="shared" si="234"/>
        <v>95.471477692401052</v>
      </c>
      <c r="F1828">
        <f t="shared" si="235"/>
        <v>94.902354914900712</v>
      </c>
      <c r="G1828">
        <f t="shared" si="230"/>
        <v>3.9196666666666999</v>
      </c>
      <c r="H1828">
        <f t="shared" si="231"/>
        <v>2.1166666666667027</v>
      </c>
      <c r="I1828">
        <f t="shared" si="232"/>
        <v>3.5881443590677549</v>
      </c>
      <c r="J1828">
        <f t="shared" si="236"/>
        <v>3.0190215815674151</v>
      </c>
    </row>
    <row r="1829" spans="1:10" x14ac:dyDescent="0.2">
      <c r="A1829">
        <v>238</v>
      </c>
      <c r="B1829">
        <v>90.75</v>
      </c>
      <c r="C1829">
        <f t="shared" si="233"/>
        <v>94.983000000000004</v>
      </c>
      <c r="D1829">
        <f t="shared" si="237"/>
        <v>94</v>
      </c>
      <c r="E1829">
        <f t="shared" si="234"/>
        <v>95.150651972706285</v>
      </c>
      <c r="F1829">
        <f t="shared" si="235"/>
        <v>93.958158125682829</v>
      </c>
      <c r="G1829">
        <f t="shared" si="230"/>
        <v>4.2330000000000041</v>
      </c>
      <c r="H1829">
        <f t="shared" si="231"/>
        <v>3.25</v>
      </c>
      <c r="I1829">
        <f t="shared" si="232"/>
        <v>4.4006519727062852</v>
      </c>
      <c r="J1829">
        <f t="shared" si="236"/>
        <v>3.2081581256828287</v>
      </c>
    </row>
    <row r="1830" spans="1:10" x14ac:dyDescent="0.2">
      <c r="A1830">
        <v>210</v>
      </c>
      <c r="B1830">
        <v>83.3</v>
      </c>
      <c r="C1830">
        <f t="shared" si="233"/>
        <v>89.242999999999995</v>
      </c>
      <c r="D1830">
        <f t="shared" si="237"/>
        <v>94</v>
      </c>
      <c r="E1830">
        <f t="shared" si="234"/>
        <v>92.182141959692174</v>
      </c>
      <c r="F1830">
        <f t="shared" si="235"/>
        <v>87.606641803980708</v>
      </c>
      <c r="G1830">
        <f t="shared" si="230"/>
        <v>5.9429999999999978</v>
      </c>
      <c r="H1830">
        <f t="shared" si="231"/>
        <v>10.700000000000003</v>
      </c>
      <c r="I1830">
        <f t="shared" si="232"/>
        <v>8.8821419596921771</v>
      </c>
      <c r="J1830">
        <f t="shared" si="236"/>
        <v>4.3066418039807104</v>
      </c>
    </row>
    <row r="1831" spans="1:10" x14ac:dyDescent="0.2">
      <c r="A1831">
        <v>266</v>
      </c>
      <c r="B1831">
        <v>107.7</v>
      </c>
      <c r="C1831">
        <f t="shared" si="233"/>
        <v>100.72299999999998</v>
      </c>
      <c r="D1831">
        <f t="shared" si="237"/>
        <v>94</v>
      </c>
      <c r="E1831">
        <f t="shared" si="234"/>
        <v>96.989736754338296</v>
      </c>
      <c r="F1831">
        <f t="shared" si="235"/>
        <v>100.77016190306341</v>
      </c>
      <c r="G1831">
        <f t="shared" si="230"/>
        <v>6.9770000000000181</v>
      </c>
      <c r="H1831">
        <f t="shared" si="231"/>
        <v>13.700000000000003</v>
      </c>
      <c r="I1831">
        <f t="shared" si="232"/>
        <v>10.710263245661707</v>
      </c>
      <c r="J1831">
        <f t="shared" si="236"/>
        <v>6.9298380969365923</v>
      </c>
    </row>
    <row r="1832" spans="1:10" x14ac:dyDescent="0.2">
      <c r="A1832">
        <v>230</v>
      </c>
      <c r="B1832">
        <v>89.6</v>
      </c>
      <c r="C1832">
        <f t="shared" si="233"/>
        <v>93.342999999999989</v>
      </c>
      <c r="D1832">
        <f t="shared" si="237"/>
        <v>94</v>
      </c>
      <c r="E1832">
        <f t="shared" si="234"/>
        <v>94.439147920014065</v>
      </c>
      <c r="F1832">
        <f t="shared" si="235"/>
        <v>92.097852922917539</v>
      </c>
      <c r="G1832">
        <f t="shared" si="230"/>
        <v>3.742999999999995</v>
      </c>
      <c r="H1832">
        <f t="shared" si="231"/>
        <v>4.4000000000000057</v>
      </c>
      <c r="I1832">
        <f t="shared" si="232"/>
        <v>4.8391479200140708</v>
      </c>
      <c r="J1832">
        <f t="shared" si="236"/>
        <v>2.497852922917545</v>
      </c>
    </row>
    <row r="1833" spans="1:10" x14ac:dyDescent="0.2">
      <c r="A1833">
        <v>232</v>
      </c>
      <c r="B1833">
        <v>102.81666666666599</v>
      </c>
      <c r="C1833">
        <f t="shared" si="233"/>
        <v>93.752999999999986</v>
      </c>
      <c r="D1833">
        <f t="shared" si="237"/>
        <v>94</v>
      </c>
      <c r="E1833">
        <f t="shared" si="234"/>
        <v>94.626204588661665</v>
      </c>
      <c r="F1833">
        <f t="shared" si="235"/>
        <v>92.559447346993124</v>
      </c>
      <c r="G1833">
        <f t="shared" si="230"/>
        <v>9.0636666666660091</v>
      </c>
      <c r="H1833">
        <f t="shared" si="231"/>
        <v>8.816666666665995</v>
      </c>
      <c r="I1833">
        <f t="shared" si="232"/>
        <v>8.1904620780043302</v>
      </c>
      <c r="J1833">
        <f t="shared" si="236"/>
        <v>10.25721931967287</v>
      </c>
    </row>
    <row r="1834" spans="1:10" x14ac:dyDescent="0.2">
      <c r="A1834">
        <v>218</v>
      </c>
      <c r="B1834">
        <v>85.616666666666603</v>
      </c>
      <c r="C1834">
        <f t="shared" si="233"/>
        <v>90.882999999999996</v>
      </c>
      <c r="D1834">
        <f t="shared" si="237"/>
        <v>94</v>
      </c>
      <c r="E1834">
        <f t="shared" si="234"/>
        <v>93.174929652753107</v>
      </c>
      <c r="F1834">
        <f t="shared" si="235"/>
        <v>89.376228025291923</v>
      </c>
      <c r="G1834">
        <f t="shared" si="230"/>
        <v>5.2663333333333924</v>
      </c>
      <c r="H1834">
        <f t="shared" si="231"/>
        <v>8.3833333333333968</v>
      </c>
      <c r="I1834">
        <f t="shared" si="232"/>
        <v>7.558262986086504</v>
      </c>
      <c r="J1834">
        <f t="shared" si="236"/>
        <v>3.7595613586253194</v>
      </c>
    </row>
    <row r="1835" spans="1:10" x14ac:dyDescent="0.2">
      <c r="A1835">
        <v>237</v>
      </c>
      <c r="B1835">
        <v>94.066666666666606</v>
      </c>
      <c r="C1835">
        <f t="shared" si="233"/>
        <v>94.777999999999992</v>
      </c>
      <c r="D1835">
        <f t="shared" si="237"/>
        <v>94</v>
      </c>
      <c r="E1835">
        <f t="shared" si="234"/>
        <v>95.066936631850965</v>
      </c>
      <c r="F1835">
        <f t="shared" si="235"/>
        <v>93.72358039923256</v>
      </c>
      <c r="G1835">
        <f t="shared" si="230"/>
        <v>0.71133333333338555</v>
      </c>
      <c r="H1835">
        <f t="shared" si="231"/>
        <v>6.6666666666606034E-2</v>
      </c>
      <c r="I1835">
        <f t="shared" si="232"/>
        <v>1.0002699651843585</v>
      </c>
      <c r="J1835">
        <f t="shared" si="236"/>
        <v>0.34308626743404602</v>
      </c>
    </row>
    <row r="1836" spans="1:10" x14ac:dyDescent="0.2">
      <c r="A1836">
        <v>268</v>
      </c>
      <c r="B1836">
        <v>102.666666666666</v>
      </c>
      <c r="C1836">
        <f t="shared" si="233"/>
        <v>101.133</v>
      </c>
      <c r="D1836">
        <f t="shared" si="237"/>
        <v>94</v>
      </c>
      <c r="E1836">
        <f t="shared" si="234"/>
        <v>97.089500609439952</v>
      </c>
      <c r="F1836">
        <f t="shared" si="235"/>
        <v>101.27522193835632</v>
      </c>
      <c r="G1836">
        <f t="shared" si="230"/>
        <v>1.5336666666660079</v>
      </c>
      <c r="H1836">
        <f t="shared" si="231"/>
        <v>8.6666666666660035</v>
      </c>
      <c r="I1836">
        <f t="shared" si="232"/>
        <v>5.5771660572260515</v>
      </c>
      <c r="J1836">
        <f t="shared" si="236"/>
        <v>1.3914447283096791</v>
      </c>
    </row>
    <row r="1837" spans="1:10" x14ac:dyDescent="0.2">
      <c r="A1837">
        <v>218</v>
      </c>
      <c r="B1837">
        <v>94.466666666666598</v>
      </c>
      <c r="C1837">
        <f t="shared" si="233"/>
        <v>90.882999999999996</v>
      </c>
      <c r="D1837">
        <f t="shared" si="237"/>
        <v>94</v>
      </c>
      <c r="E1837">
        <f t="shared" si="234"/>
        <v>93.174929652753107</v>
      </c>
      <c r="F1837">
        <f t="shared" si="235"/>
        <v>89.376228025291923</v>
      </c>
      <c r="G1837">
        <f t="shared" si="230"/>
        <v>3.5836666666666019</v>
      </c>
      <c r="H1837">
        <f t="shared" si="231"/>
        <v>0.46666666666659751</v>
      </c>
      <c r="I1837">
        <f t="shared" si="232"/>
        <v>1.2917370139134903</v>
      </c>
      <c r="J1837">
        <f t="shared" si="236"/>
        <v>5.0904386413746749</v>
      </c>
    </row>
    <row r="1838" spans="1:10" x14ac:dyDescent="0.2">
      <c r="A1838">
        <v>116</v>
      </c>
      <c r="B1838">
        <v>62</v>
      </c>
      <c r="C1838">
        <f t="shared" si="233"/>
        <v>69.972999999999999</v>
      </c>
      <c r="D1838">
        <f t="shared" si="237"/>
        <v>68</v>
      </c>
      <c r="E1838">
        <f t="shared" si="234"/>
        <v>67.130734809344389</v>
      </c>
      <c r="F1838">
        <f t="shared" si="235"/>
        <v>69.260944822119001</v>
      </c>
      <c r="G1838">
        <f t="shared" si="230"/>
        <v>7.972999999999999</v>
      </c>
      <c r="H1838">
        <f t="shared" si="231"/>
        <v>6</v>
      </c>
      <c r="I1838">
        <f t="shared" si="232"/>
        <v>5.1307348093443892</v>
      </c>
      <c r="J1838">
        <f t="shared" si="236"/>
        <v>7.2609448221190007</v>
      </c>
    </row>
    <row r="1839" spans="1:10" x14ac:dyDescent="0.2">
      <c r="A1839">
        <v>192</v>
      </c>
      <c r="B1839">
        <v>110.3</v>
      </c>
      <c r="C1839">
        <f t="shared" si="233"/>
        <v>85.552999999999997</v>
      </c>
      <c r="D1839">
        <f t="shared" si="237"/>
        <v>94</v>
      </c>
      <c r="E1839">
        <f t="shared" si="234"/>
        <v>89.429836017153377</v>
      </c>
      <c r="F1839">
        <f t="shared" si="235"/>
        <v>83.75211972553501</v>
      </c>
      <c r="G1839">
        <f t="shared" si="230"/>
        <v>24.747</v>
      </c>
      <c r="H1839">
        <f t="shared" si="231"/>
        <v>16.299999999999997</v>
      </c>
      <c r="I1839">
        <f t="shared" si="232"/>
        <v>20.87016398284662</v>
      </c>
      <c r="J1839">
        <f t="shared" si="236"/>
        <v>26.547880274464987</v>
      </c>
    </row>
    <row r="1840" spans="1:10" x14ac:dyDescent="0.2">
      <c r="A1840">
        <v>257</v>
      </c>
      <c r="B1840">
        <v>89.433333333333294</v>
      </c>
      <c r="C1840">
        <f t="shared" si="233"/>
        <v>98.877999999999986</v>
      </c>
      <c r="D1840">
        <f t="shared" si="237"/>
        <v>94</v>
      </c>
      <c r="E1840">
        <f t="shared" si="234"/>
        <v>96.494065030557593</v>
      </c>
      <c r="F1840">
        <f t="shared" si="235"/>
        <v>98.528380329099008</v>
      </c>
      <c r="G1840">
        <f t="shared" si="230"/>
        <v>9.4446666666666914</v>
      </c>
      <c r="H1840">
        <f t="shared" si="231"/>
        <v>4.5666666666667055</v>
      </c>
      <c r="I1840">
        <f t="shared" si="232"/>
        <v>7.0607316972242984</v>
      </c>
      <c r="J1840">
        <f t="shared" si="236"/>
        <v>9.0950469957657134</v>
      </c>
    </row>
    <row r="1841" spans="1:10" x14ac:dyDescent="0.2">
      <c r="A1841">
        <v>245</v>
      </c>
      <c r="B1841">
        <v>96.95</v>
      </c>
      <c r="C1841">
        <f t="shared" si="233"/>
        <v>96.417999999999992</v>
      </c>
      <c r="D1841">
        <f t="shared" si="237"/>
        <v>94</v>
      </c>
      <c r="E1841">
        <f t="shared" si="234"/>
        <v>95.697954659746657</v>
      </c>
      <c r="F1841">
        <f t="shared" si="235"/>
        <v>95.61672403619022</v>
      </c>
      <c r="G1841">
        <f t="shared" si="230"/>
        <v>0.53200000000001069</v>
      </c>
      <c r="H1841">
        <f t="shared" si="231"/>
        <v>2.9500000000000028</v>
      </c>
      <c r="I1841">
        <f t="shared" si="232"/>
        <v>1.2520453402533462</v>
      </c>
      <c r="J1841">
        <f t="shared" si="236"/>
        <v>1.3332759638097826</v>
      </c>
    </row>
    <row r="1842" spans="1:10" x14ac:dyDescent="0.2">
      <c r="A1842">
        <v>234</v>
      </c>
      <c r="B1842">
        <v>103.666666666666</v>
      </c>
      <c r="C1842">
        <f t="shared" si="233"/>
        <v>94.162999999999997</v>
      </c>
      <c r="D1842">
        <f t="shared" si="237"/>
        <v>94</v>
      </c>
      <c r="E1842">
        <f t="shared" si="234"/>
        <v>94.807018536349844</v>
      </c>
      <c r="F1842">
        <f t="shared" si="235"/>
        <v>93.023355282248147</v>
      </c>
      <c r="G1842">
        <f t="shared" si="230"/>
        <v>9.5036666666660068</v>
      </c>
      <c r="H1842">
        <f t="shared" si="231"/>
        <v>9.6666666666660035</v>
      </c>
      <c r="I1842">
        <f t="shared" si="232"/>
        <v>8.8596481303161596</v>
      </c>
      <c r="J1842">
        <f t="shared" si="236"/>
        <v>10.643311384417856</v>
      </c>
    </row>
    <row r="1843" spans="1:10" x14ac:dyDescent="0.2">
      <c r="A1843">
        <v>272</v>
      </c>
      <c r="B1843">
        <v>111.31666666666599</v>
      </c>
      <c r="C1843">
        <f t="shared" si="233"/>
        <v>101.953</v>
      </c>
      <c r="D1843">
        <f t="shared" si="237"/>
        <v>94</v>
      </c>
      <c r="E1843">
        <f t="shared" si="234"/>
        <v>97.278616476070482</v>
      </c>
      <c r="F1843">
        <f t="shared" si="235"/>
        <v>102.29294877856974</v>
      </c>
      <c r="G1843">
        <f t="shared" si="230"/>
        <v>9.363666666665992</v>
      </c>
      <c r="H1843">
        <f t="shared" si="231"/>
        <v>17.316666666665995</v>
      </c>
      <c r="I1843">
        <f t="shared" si="232"/>
        <v>14.038050190595513</v>
      </c>
      <c r="J1843">
        <f t="shared" si="236"/>
        <v>9.0237178880962574</v>
      </c>
    </row>
    <row r="1844" spans="1:10" x14ac:dyDescent="0.2">
      <c r="A1844">
        <v>227</v>
      </c>
      <c r="B1844">
        <v>86.65</v>
      </c>
      <c r="C1844">
        <f t="shared" si="233"/>
        <v>92.727999999999994</v>
      </c>
      <c r="D1844">
        <f t="shared" si="237"/>
        <v>94</v>
      </c>
      <c r="E1844">
        <f t="shared" si="234"/>
        <v>94.146445405848468</v>
      </c>
      <c r="F1844">
        <f t="shared" si="235"/>
        <v>91.409773897743094</v>
      </c>
      <c r="G1844">
        <f t="shared" si="230"/>
        <v>6.0779999999999887</v>
      </c>
      <c r="H1844">
        <f t="shared" si="231"/>
        <v>7.3499999999999943</v>
      </c>
      <c r="I1844">
        <f t="shared" si="232"/>
        <v>7.496445405848462</v>
      </c>
      <c r="J1844">
        <f t="shared" si="236"/>
        <v>4.7597738977430879</v>
      </c>
    </row>
    <row r="1845" spans="1:10" x14ac:dyDescent="0.2">
      <c r="A1845">
        <v>233</v>
      </c>
      <c r="B1845">
        <v>91.183333333333294</v>
      </c>
      <c r="C1845">
        <f t="shared" si="233"/>
        <v>93.957999999999998</v>
      </c>
      <c r="D1845">
        <f t="shared" si="237"/>
        <v>94</v>
      </c>
      <c r="E1845">
        <f t="shared" si="234"/>
        <v>94.717380291987425</v>
      </c>
      <c r="F1845">
        <f t="shared" si="235"/>
        <v>92.791111402374554</v>
      </c>
      <c r="G1845">
        <f t="shared" si="230"/>
        <v>2.7746666666667039</v>
      </c>
      <c r="H1845">
        <f t="shared" si="231"/>
        <v>2.8166666666667055</v>
      </c>
      <c r="I1845">
        <f t="shared" si="232"/>
        <v>3.5340469586541303</v>
      </c>
      <c r="J1845">
        <f t="shared" si="236"/>
        <v>1.6077780690412595</v>
      </c>
    </row>
    <row r="1846" spans="1:10" x14ac:dyDescent="0.2">
      <c r="A1846">
        <v>237</v>
      </c>
      <c r="B1846">
        <v>99.15</v>
      </c>
      <c r="C1846">
        <f t="shared" si="233"/>
        <v>94.777999999999992</v>
      </c>
      <c r="D1846">
        <f t="shared" si="237"/>
        <v>94</v>
      </c>
      <c r="E1846">
        <f t="shared" si="234"/>
        <v>95.066936631850965</v>
      </c>
      <c r="F1846">
        <f t="shared" si="235"/>
        <v>93.72358039923256</v>
      </c>
      <c r="G1846">
        <f t="shared" si="230"/>
        <v>4.3720000000000141</v>
      </c>
      <c r="H1846">
        <f t="shared" si="231"/>
        <v>5.1500000000000057</v>
      </c>
      <c r="I1846">
        <f t="shared" si="232"/>
        <v>4.0830633681490411</v>
      </c>
      <c r="J1846">
        <f t="shared" si="236"/>
        <v>5.4264196007674457</v>
      </c>
    </row>
    <row r="1847" spans="1:10" x14ac:dyDescent="0.2">
      <c r="A1847">
        <v>241</v>
      </c>
      <c r="B1847">
        <v>91.85</v>
      </c>
      <c r="C1847">
        <f t="shared" si="233"/>
        <v>95.597999999999985</v>
      </c>
      <c r="D1847">
        <f t="shared" si="237"/>
        <v>94</v>
      </c>
      <c r="E1847">
        <f t="shared" si="234"/>
        <v>95.393333616656861</v>
      </c>
      <c r="F1847">
        <f t="shared" si="235"/>
        <v>94.665419888769875</v>
      </c>
      <c r="G1847">
        <f t="shared" si="230"/>
        <v>3.7479999999999905</v>
      </c>
      <c r="H1847">
        <f t="shared" si="231"/>
        <v>2.1500000000000057</v>
      </c>
      <c r="I1847">
        <f t="shared" si="232"/>
        <v>3.5433336166568665</v>
      </c>
      <c r="J1847">
        <f t="shared" si="236"/>
        <v>2.8154198887698811</v>
      </c>
    </row>
    <row r="1848" spans="1:10" x14ac:dyDescent="0.2">
      <c r="A1848">
        <v>226</v>
      </c>
      <c r="B1848">
        <v>99.866666666666603</v>
      </c>
      <c r="C1848">
        <f t="shared" si="233"/>
        <v>92.522999999999996</v>
      </c>
      <c r="D1848">
        <f t="shared" si="237"/>
        <v>94</v>
      </c>
      <c r="E1848">
        <f t="shared" si="234"/>
        <v>94.045550487430717</v>
      </c>
      <c r="F1848">
        <f t="shared" si="235"/>
        <v>91.181558515875096</v>
      </c>
      <c r="G1848">
        <f t="shared" si="230"/>
        <v>7.3436666666666071</v>
      </c>
      <c r="H1848">
        <f t="shared" si="231"/>
        <v>5.8666666666666032</v>
      </c>
      <c r="I1848">
        <f t="shared" si="232"/>
        <v>5.8211161792358865</v>
      </c>
      <c r="J1848">
        <f t="shared" si="236"/>
        <v>8.6851081507915069</v>
      </c>
    </row>
    <row r="1849" spans="1:10" x14ac:dyDescent="0.2">
      <c r="A1849">
        <v>103</v>
      </c>
      <c r="B1849">
        <v>73.2</v>
      </c>
      <c r="C1849">
        <f t="shared" si="233"/>
        <v>67.307999999999993</v>
      </c>
      <c r="D1849">
        <f t="shared" si="237"/>
        <v>68</v>
      </c>
      <c r="E1849">
        <f t="shared" si="234"/>
        <v>61.522215201450095</v>
      </c>
      <c r="F1849">
        <f t="shared" si="235"/>
        <v>67.046375412731123</v>
      </c>
      <c r="G1849">
        <f t="shared" si="230"/>
        <v>5.8920000000000101</v>
      </c>
      <c r="H1849">
        <f t="shared" si="231"/>
        <v>5.2000000000000028</v>
      </c>
      <c r="I1849">
        <f t="shared" si="232"/>
        <v>11.677784798549908</v>
      </c>
      <c r="J1849">
        <f t="shared" si="236"/>
        <v>6.1536245872688795</v>
      </c>
    </row>
    <row r="1850" spans="1:10" x14ac:dyDescent="0.2">
      <c r="A1850">
        <v>278</v>
      </c>
      <c r="B1850">
        <v>99.633333333333297</v>
      </c>
      <c r="C1850">
        <f t="shared" si="233"/>
        <v>103.18299999999999</v>
      </c>
      <c r="D1850">
        <f t="shared" si="237"/>
        <v>94</v>
      </c>
      <c r="E1850">
        <f t="shared" si="234"/>
        <v>97.537960267645389</v>
      </c>
      <c r="F1850">
        <f t="shared" si="235"/>
        <v>103.83874722639493</v>
      </c>
      <c r="G1850">
        <f t="shared" si="230"/>
        <v>3.5496666666666954</v>
      </c>
      <c r="H1850">
        <f t="shared" si="231"/>
        <v>5.6333333333332973</v>
      </c>
      <c r="I1850">
        <f t="shared" si="232"/>
        <v>2.0953730656879088</v>
      </c>
      <c r="J1850">
        <f t="shared" si="236"/>
        <v>4.2054138930616318</v>
      </c>
    </row>
    <row r="1851" spans="1:10" x14ac:dyDescent="0.2">
      <c r="A1851">
        <v>124</v>
      </c>
      <c r="B1851">
        <v>64.55</v>
      </c>
      <c r="C1851">
        <f t="shared" si="233"/>
        <v>71.613</v>
      </c>
      <c r="D1851">
        <f t="shared" si="237"/>
        <v>68</v>
      </c>
      <c r="E1851">
        <f t="shared" si="234"/>
        <v>70.361947223177907</v>
      </c>
      <c r="F1851">
        <f t="shared" si="235"/>
        <v>70.659962192359643</v>
      </c>
      <c r="G1851">
        <f t="shared" si="230"/>
        <v>7.0630000000000024</v>
      </c>
      <c r="H1851">
        <f t="shared" si="231"/>
        <v>3.4500000000000028</v>
      </c>
      <c r="I1851">
        <f t="shared" si="232"/>
        <v>5.8119472231779099</v>
      </c>
      <c r="J1851">
        <f t="shared" si="236"/>
        <v>6.1099621923596459</v>
      </c>
    </row>
    <row r="1852" spans="1:10" x14ac:dyDescent="0.2">
      <c r="A1852">
        <v>227</v>
      </c>
      <c r="B1852">
        <v>98.15</v>
      </c>
      <c r="C1852">
        <f t="shared" si="233"/>
        <v>92.727999999999994</v>
      </c>
      <c r="D1852">
        <f t="shared" si="237"/>
        <v>94</v>
      </c>
      <c r="E1852">
        <f t="shared" si="234"/>
        <v>94.146445405848468</v>
      </c>
      <c r="F1852">
        <f t="shared" si="235"/>
        <v>91.409773897743094</v>
      </c>
      <c r="G1852">
        <f t="shared" si="230"/>
        <v>5.4220000000000113</v>
      </c>
      <c r="H1852">
        <f t="shared" si="231"/>
        <v>4.1500000000000057</v>
      </c>
      <c r="I1852">
        <f t="shared" si="232"/>
        <v>4.003554594151538</v>
      </c>
      <c r="J1852">
        <f t="shared" si="236"/>
        <v>6.7402261022569121</v>
      </c>
    </row>
    <row r="1853" spans="1:10" x14ac:dyDescent="0.2">
      <c r="A1853">
        <v>197</v>
      </c>
      <c r="B1853">
        <v>92.933333333333294</v>
      </c>
      <c r="C1853">
        <f t="shared" si="233"/>
        <v>86.578000000000003</v>
      </c>
      <c r="D1853">
        <f t="shared" si="237"/>
        <v>94</v>
      </c>
      <c r="E1853">
        <f t="shared" si="234"/>
        <v>90.27271764968097</v>
      </c>
      <c r="F1853">
        <f t="shared" si="235"/>
        <v>84.805481792424843</v>
      </c>
      <c r="G1853">
        <f t="shared" si="230"/>
        <v>6.3553333333332915</v>
      </c>
      <c r="H1853">
        <f t="shared" si="231"/>
        <v>1.0666666666667055</v>
      </c>
      <c r="I1853">
        <f t="shared" si="232"/>
        <v>2.660615683652324</v>
      </c>
      <c r="J1853">
        <f t="shared" si="236"/>
        <v>8.127851540908452</v>
      </c>
    </row>
    <row r="1854" spans="1:10" x14ac:dyDescent="0.2">
      <c r="A1854">
        <v>250</v>
      </c>
      <c r="B1854">
        <v>106.633333333333</v>
      </c>
      <c r="C1854">
        <f t="shared" si="233"/>
        <v>97.442999999999998</v>
      </c>
      <c r="D1854">
        <f t="shared" si="237"/>
        <v>94</v>
      </c>
      <c r="E1854">
        <f t="shared" si="234"/>
        <v>96.050115633145978</v>
      </c>
      <c r="F1854">
        <f t="shared" si="235"/>
        <v>96.819308882879014</v>
      </c>
      <c r="G1854">
        <f t="shared" si="230"/>
        <v>9.1903333333330011</v>
      </c>
      <c r="H1854">
        <f t="shared" si="231"/>
        <v>12.633333333332999</v>
      </c>
      <c r="I1854">
        <f t="shared" si="232"/>
        <v>10.583217700187021</v>
      </c>
      <c r="J1854">
        <f t="shared" si="236"/>
        <v>9.8140244504539851</v>
      </c>
    </row>
    <row r="1855" spans="1:10" x14ac:dyDescent="0.2">
      <c r="A1855">
        <v>239</v>
      </c>
      <c r="B1855">
        <v>96.35</v>
      </c>
      <c r="C1855">
        <f t="shared" si="233"/>
        <v>95.187999999999988</v>
      </c>
      <c r="D1855">
        <f t="shared" si="237"/>
        <v>94</v>
      </c>
      <c r="E1855">
        <f t="shared" si="234"/>
        <v>95.232942132081575</v>
      </c>
      <c r="F1855">
        <f t="shared" si="235"/>
        <v>94.193322969158643</v>
      </c>
      <c r="G1855">
        <f t="shared" si="230"/>
        <v>1.1620000000000061</v>
      </c>
      <c r="H1855">
        <f t="shared" si="231"/>
        <v>2.3499999999999943</v>
      </c>
      <c r="I1855">
        <f t="shared" si="232"/>
        <v>1.1170578679184189</v>
      </c>
      <c r="J1855">
        <f t="shared" si="236"/>
        <v>2.156677030841351</v>
      </c>
    </row>
    <row r="1856" spans="1:10" x14ac:dyDescent="0.2">
      <c r="A1856">
        <v>253</v>
      </c>
      <c r="B1856">
        <v>99.55</v>
      </c>
      <c r="C1856">
        <f t="shared" si="233"/>
        <v>98.057999999999993</v>
      </c>
      <c r="D1856">
        <f t="shared" si="237"/>
        <v>94</v>
      </c>
      <c r="E1856">
        <f t="shared" si="234"/>
        <v>96.247092154513581</v>
      </c>
      <c r="F1856">
        <f t="shared" si="235"/>
        <v>97.548107706391235</v>
      </c>
      <c r="G1856">
        <f t="shared" si="230"/>
        <v>1.4920000000000044</v>
      </c>
      <c r="H1856">
        <f t="shared" si="231"/>
        <v>5.5499999999999972</v>
      </c>
      <c r="I1856">
        <f t="shared" si="232"/>
        <v>3.3029078454864162</v>
      </c>
      <c r="J1856">
        <f t="shared" si="236"/>
        <v>2.001892293608762</v>
      </c>
    </row>
    <row r="1857" spans="1:10" x14ac:dyDescent="0.2">
      <c r="A1857">
        <v>175</v>
      </c>
      <c r="B1857">
        <v>102.95</v>
      </c>
      <c r="C1857">
        <f t="shared" si="233"/>
        <v>82.067999999999998</v>
      </c>
      <c r="D1857">
        <f t="shared" si="237"/>
        <v>68</v>
      </c>
      <c r="E1857">
        <f t="shared" si="234"/>
        <v>86.052880097700168</v>
      </c>
      <c r="F1857">
        <f t="shared" si="235"/>
        <v>80.267586717006523</v>
      </c>
      <c r="G1857">
        <f t="shared" si="230"/>
        <v>20.882000000000005</v>
      </c>
      <c r="H1857">
        <f t="shared" si="231"/>
        <v>34.950000000000003</v>
      </c>
      <c r="I1857">
        <f t="shared" si="232"/>
        <v>16.897119902299835</v>
      </c>
      <c r="J1857">
        <f t="shared" si="236"/>
        <v>22.68241328299348</v>
      </c>
    </row>
    <row r="1858" spans="1:10" x14ac:dyDescent="0.2">
      <c r="A1858">
        <v>211</v>
      </c>
      <c r="B1858">
        <v>86.116666666666603</v>
      </c>
      <c r="C1858">
        <f t="shared" si="233"/>
        <v>89.447999999999993</v>
      </c>
      <c r="D1858">
        <f t="shared" si="237"/>
        <v>94</v>
      </c>
      <c r="E1858">
        <f t="shared" si="234"/>
        <v>92.313384962244669</v>
      </c>
      <c r="F1858">
        <f t="shared" si="235"/>
        <v>87.825909642114738</v>
      </c>
      <c r="G1858">
        <f t="shared" ref="G1858:G1921" si="238">ABS(B1858-C1858)</f>
        <v>3.3313333333333901</v>
      </c>
      <c r="H1858">
        <f t="shared" ref="H1858:H1921" si="239" xml:space="preserve"> ABS(B1858 - D1858)</f>
        <v>7.8833333333333968</v>
      </c>
      <c r="I1858">
        <f t="shared" ref="I1858:I1921" si="240" xml:space="preserve"> ABS(B1858 - E1858)</f>
        <v>6.1967182955780657</v>
      </c>
      <c r="J1858">
        <f t="shared" si="236"/>
        <v>1.7092429754481344</v>
      </c>
    </row>
    <row r="1859" spans="1:10" x14ac:dyDescent="0.2">
      <c r="A1859">
        <v>268</v>
      </c>
      <c r="B1859">
        <v>100.11666666666601</v>
      </c>
      <c r="C1859">
        <f t="shared" ref="C1859:C1922" si="241">0.205*A1859 + 46.193</f>
        <v>101.133</v>
      </c>
      <c r="D1859">
        <f t="shared" si="237"/>
        <v>94</v>
      </c>
      <c r="E1859">
        <f t="shared" ref="E1859:E1922" si="242" xml:space="preserve"> 99.7507/ (1+ 4.35998 * POWER(2.71828, (-0.0189154 * A1859)))</f>
        <v>97.089500609439952</v>
      </c>
      <c r="F1859">
        <f t="shared" ref="F1859:F1922" si="243" xml:space="preserve"> 51.827 * POWER(2.718, 0.0025 * A1859)</f>
        <v>101.27522193835632</v>
      </c>
      <c r="G1859">
        <f t="shared" si="238"/>
        <v>1.0163333333339892</v>
      </c>
      <c r="H1859">
        <f t="shared" si="239"/>
        <v>6.1166666666660063</v>
      </c>
      <c r="I1859">
        <f t="shared" si="240"/>
        <v>3.0271660572260544</v>
      </c>
      <c r="J1859">
        <f t="shared" ref="J1859:J1922" si="244" xml:space="preserve"> ABS(B1859 - F1859)</f>
        <v>1.158555271690318</v>
      </c>
    </row>
    <row r="1860" spans="1:10" x14ac:dyDescent="0.2">
      <c r="A1860">
        <v>230</v>
      </c>
      <c r="B1860">
        <v>93.3333333333333</v>
      </c>
      <c r="C1860">
        <f t="shared" si="241"/>
        <v>93.342999999999989</v>
      </c>
      <c r="D1860">
        <f t="shared" ref="D1860:D1923" si="245">IF(A1860&gt;=180,94,68)</f>
        <v>94</v>
      </c>
      <c r="E1860">
        <f t="shared" si="242"/>
        <v>94.439147920014065</v>
      </c>
      <c r="F1860">
        <f t="shared" si="243"/>
        <v>92.097852922917539</v>
      </c>
      <c r="G1860">
        <f t="shared" si="238"/>
        <v>9.6666666666891388E-3</v>
      </c>
      <c r="H1860">
        <f t="shared" si="239"/>
        <v>0.66666666666669983</v>
      </c>
      <c r="I1860">
        <f t="shared" si="240"/>
        <v>1.1058145866807649</v>
      </c>
      <c r="J1860">
        <f t="shared" si="244"/>
        <v>1.2354804104157608</v>
      </c>
    </row>
    <row r="1861" spans="1:10" x14ac:dyDescent="0.2">
      <c r="A1861">
        <v>238</v>
      </c>
      <c r="B1861">
        <v>99.7</v>
      </c>
      <c r="C1861">
        <f t="shared" si="241"/>
        <v>94.983000000000004</v>
      </c>
      <c r="D1861">
        <f t="shared" si="245"/>
        <v>94</v>
      </c>
      <c r="E1861">
        <f t="shared" si="242"/>
        <v>95.150651972706285</v>
      </c>
      <c r="F1861">
        <f t="shared" si="243"/>
        <v>93.958158125682829</v>
      </c>
      <c r="G1861">
        <f t="shared" si="238"/>
        <v>4.7169999999999987</v>
      </c>
      <c r="H1861">
        <f t="shared" si="239"/>
        <v>5.7000000000000028</v>
      </c>
      <c r="I1861">
        <f t="shared" si="240"/>
        <v>4.5493480272937177</v>
      </c>
      <c r="J1861">
        <f t="shared" si="244"/>
        <v>5.7418418743171742</v>
      </c>
    </row>
    <row r="1862" spans="1:10" x14ac:dyDescent="0.2">
      <c r="A1862">
        <v>256</v>
      </c>
      <c r="B1862">
        <v>102.683333333333</v>
      </c>
      <c r="C1862">
        <f t="shared" si="241"/>
        <v>98.673000000000002</v>
      </c>
      <c r="D1862">
        <f t="shared" si="245"/>
        <v>94</v>
      </c>
      <c r="E1862">
        <f t="shared" si="242"/>
        <v>96.433945967436586</v>
      </c>
      <c r="F1862">
        <f t="shared" si="243"/>
        <v>98.282392498882999</v>
      </c>
      <c r="G1862">
        <f t="shared" si="238"/>
        <v>4.0103333333329942</v>
      </c>
      <c r="H1862">
        <f t="shared" si="239"/>
        <v>8.6833333333329961</v>
      </c>
      <c r="I1862">
        <f t="shared" si="240"/>
        <v>6.2493873658964105</v>
      </c>
      <c r="J1862">
        <f t="shared" si="244"/>
        <v>4.4009408344499974</v>
      </c>
    </row>
    <row r="1863" spans="1:10" x14ac:dyDescent="0.2">
      <c r="A1863">
        <v>104</v>
      </c>
      <c r="B1863">
        <v>63</v>
      </c>
      <c r="C1863">
        <f t="shared" si="241"/>
        <v>67.513000000000005</v>
      </c>
      <c r="D1863">
        <f t="shared" si="245"/>
        <v>68</v>
      </c>
      <c r="E1863">
        <f t="shared" si="242"/>
        <v>61.967202186492699</v>
      </c>
      <c r="F1863">
        <f t="shared" si="243"/>
        <v>67.21418362325889</v>
      </c>
      <c r="G1863">
        <f t="shared" si="238"/>
        <v>4.5130000000000052</v>
      </c>
      <c r="H1863">
        <f t="shared" si="239"/>
        <v>5</v>
      </c>
      <c r="I1863">
        <f t="shared" si="240"/>
        <v>1.032797813507301</v>
      </c>
      <c r="J1863">
        <f t="shared" si="244"/>
        <v>4.2141836232588901</v>
      </c>
    </row>
    <row r="1864" spans="1:10" x14ac:dyDescent="0.2">
      <c r="A1864">
        <v>248</v>
      </c>
      <c r="B1864">
        <v>102</v>
      </c>
      <c r="C1864">
        <f t="shared" si="241"/>
        <v>97.032999999999987</v>
      </c>
      <c r="D1864">
        <f t="shared" si="245"/>
        <v>94</v>
      </c>
      <c r="E1864">
        <f t="shared" si="242"/>
        <v>95.912927204279569</v>
      </c>
      <c r="F1864">
        <f t="shared" si="243"/>
        <v>96.336470508146192</v>
      </c>
      <c r="G1864">
        <f t="shared" si="238"/>
        <v>4.967000000000013</v>
      </c>
      <c r="H1864">
        <f t="shared" si="239"/>
        <v>8</v>
      </c>
      <c r="I1864">
        <f t="shared" si="240"/>
        <v>6.0870727957204309</v>
      </c>
      <c r="J1864">
        <f t="shared" si="244"/>
        <v>5.6635294918538079</v>
      </c>
    </row>
    <row r="1865" spans="1:10" x14ac:dyDescent="0.2">
      <c r="A1865">
        <v>214</v>
      </c>
      <c r="B1865">
        <v>89.75</v>
      </c>
      <c r="C1865">
        <f t="shared" si="241"/>
        <v>90.062999999999988</v>
      </c>
      <c r="D1865">
        <f t="shared" si="245"/>
        <v>94</v>
      </c>
      <c r="E1865">
        <f t="shared" si="242"/>
        <v>92.694650353885606</v>
      </c>
      <c r="F1865">
        <f t="shared" si="243"/>
        <v>88.487011444633225</v>
      </c>
      <c r="G1865">
        <f t="shared" si="238"/>
        <v>0.31299999999998818</v>
      </c>
      <c r="H1865">
        <f t="shared" si="239"/>
        <v>4.25</v>
      </c>
      <c r="I1865">
        <f t="shared" si="240"/>
        <v>2.9446503538856064</v>
      </c>
      <c r="J1865">
        <f t="shared" si="244"/>
        <v>1.2629885553667748</v>
      </c>
    </row>
    <row r="1866" spans="1:10" x14ac:dyDescent="0.2">
      <c r="A1866">
        <v>209</v>
      </c>
      <c r="B1866">
        <v>100.4</v>
      </c>
      <c r="C1866">
        <f t="shared" si="241"/>
        <v>89.037999999999997</v>
      </c>
      <c r="D1866">
        <f t="shared" si="245"/>
        <v>94</v>
      </c>
      <c r="E1866">
        <f t="shared" si="242"/>
        <v>92.048776198311018</v>
      </c>
      <c r="F1866">
        <f t="shared" si="243"/>
        <v>87.387921394105987</v>
      </c>
      <c r="G1866">
        <f t="shared" si="238"/>
        <v>11.362000000000009</v>
      </c>
      <c r="H1866">
        <f t="shared" si="239"/>
        <v>6.4000000000000057</v>
      </c>
      <c r="I1866">
        <f t="shared" si="240"/>
        <v>8.3512238016889881</v>
      </c>
      <c r="J1866">
        <f t="shared" si="244"/>
        <v>13.012078605894018</v>
      </c>
    </row>
    <row r="1867" spans="1:10" x14ac:dyDescent="0.2">
      <c r="A1867">
        <v>123</v>
      </c>
      <c r="B1867">
        <v>70.983333333333306</v>
      </c>
      <c r="C1867">
        <f t="shared" si="241"/>
        <v>71.408000000000001</v>
      </c>
      <c r="D1867">
        <f t="shared" si="245"/>
        <v>68</v>
      </c>
      <c r="E1867">
        <f t="shared" si="242"/>
        <v>69.968310392705661</v>
      </c>
      <c r="F1867">
        <f t="shared" si="243"/>
        <v>70.483551185451915</v>
      </c>
      <c r="G1867">
        <f t="shared" si="238"/>
        <v>0.42466666666669539</v>
      </c>
      <c r="H1867">
        <f t="shared" si="239"/>
        <v>2.9833333333333059</v>
      </c>
      <c r="I1867">
        <f t="shared" si="240"/>
        <v>1.0150229406276452</v>
      </c>
      <c r="J1867">
        <f t="shared" si="244"/>
        <v>0.49978214788139042</v>
      </c>
    </row>
    <row r="1868" spans="1:10" x14ac:dyDescent="0.2">
      <c r="A1868">
        <v>289</v>
      </c>
      <c r="B1868">
        <v>104.61666666666601</v>
      </c>
      <c r="C1868">
        <f t="shared" si="241"/>
        <v>105.43799999999999</v>
      </c>
      <c r="D1868">
        <f t="shared" si="245"/>
        <v>94</v>
      </c>
      <c r="E1868">
        <f t="shared" si="242"/>
        <v>97.94610192421321</v>
      </c>
      <c r="F1868">
        <f t="shared" si="243"/>
        <v>106.73363487787066</v>
      </c>
      <c r="G1868">
        <f t="shared" si="238"/>
        <v>0.82133333333398184</v>
      </c>
      <c r="H1868">
        <f t="shared" si="239"/>
        <v>10.616666666666006</v>
      </c>
      <c r="I1868">
        <f t="shared" si="240"/>
        <v>6.6705647424527967</v>
      </c>
      <c r="J1868">
        <f t="shared" si="244"/>
        <v>2.1169682112046502</v>
      </c>
    </row>
    <row r="1869" spans="1:10" x14ac:dyDescent="0.2">
      <c r="A1869">
        <v>106</v>
      </c>
      <c r="B1869">
        <v>68.400000000000006</v>
      </c>
      <c r="C1869">
        <f t="shared" si="241"/>
        <v>67.923000000000002</v>
      </c>
      <c r="D1869">
        <f t="shared" si="245"/>
        <v>68</v>
      </c>
      <c r="E1869">
        <f t="shared" si="242"/>
        <v>62.851003632513368</v>
      </c>
      <c r="F1869">
        <f t="shared" si="243"/>
        <v>67.55106110079636</v>
      </c>
      <c r="G1869">
        <f t="shared" si="238"/>
        <v>0.47700000000000387</v>
      </c>
      <c r="H1869">
        <f t="shared" si="239"/>
        <v>0.40000000000000568</v>
      </c>
      <c r="I1869">
        <f t="shared" si="240"/>
        <v>5.5489963674866374</v>
      </c>
      <c r="J1869">
        <f t="shared" si="244"/>
        <v>0.84893889920364529</v>
      </c>
    </row>
    <row r="1870" spans="1:10" x14ac:dyDescent="0.2">
      <c r="A1870">
        <v>268</v>
      </c>
      <c r="B1870">
        <v>94.216666666666598</v>
      </c>
      <c r="C1870">
        <f t="shared" si="241"/>
        <v>101.133</v>
      </c>
      <c r="D1870">
        <f t="shared" si="245"/>
        <v>94</v>
      </c>
      <c r="E1870">
        <f t="shared" si="242"/>
        <v>97.089500609439952</v>
      </c>
      <c r="F1870">
        <f t="shared" si="243"/>
        <v>101.27522193835632</v>
      </c>
      <c r="G1870">
        <f t="shared" si="238"/>
        <v>6.9163333333333981</v>
      </c>
      <c r="H1870">
        <f t="shared" si="239"/>
        <v>0.21666666666659751</v>
      </c>
      <c r="I1870">
        <f t="shared" si="240"/>
        <v>2.8728339427733545</v>
      </c>
      <c r="J1870">
        <f t="shared" si="244"/>
        <v>7.0585552716897269</v>
      </c>
    </row>
    <row r="1871" spans="1:10" x14ac:dyDescent="0.2">
      <c r="A1871">
        <v>264</v>
      </c>
      <c r="B1871">
        <v>99.05</v>
      </c>
      <c r="C1871">
        <f t="shared" si="241"/>
        <v>100.31299999999999</v>
      </c>
      <c r="D1871">
        <f t="shared" si="245"/>
        <v>94</v>
      </c>
      <c r="E1871">
        <f t="shared" si="242"/>
        <v>96.886343259068454</v>
      </c>
      <c r="F1871">
        <f t="shared" si="243"/>
        <v>100.26762060467739</v>
      </c>
      <c r="G1871">
        <f t="shared" si="238"/>
        <v>1.262999999999991</v>
      </c>
      <c r="H1871">
        <f t="shared" si="239"/>
        <v>5.0499999999999972</v>
      </c>
      <c r="I1871">
        <f t="shared" si="240"/>
        <v>2.1636567409315433</v>
      </c>
      <c r="J1871">
        <f t="shared" si="244"/>
        <v>1.2176206046773927</v>
      </c>
    </row>
    <row r="1872" spans="1:10" x14ac:dyDescent="0.2">
      <c r="A1872">
        <v>263</v>
      </c>
      <c r="B1872">
        <v>91.433333333333294</v>
      </c>
      <c r="C1872">
        <f t="shared" si="241"/>
        <v>100.108</v>
      </c>
      <c r="D1872">
        <f t="shared" si="245"/>
        <v>94</v>
      </c>
      <c r="E1872">
        <f t="shared" si="242"/>
        <v>96.833246894743979</v>
      </c>
      <c r="F1872">
        <f t="shared" si="243"/>
        <v>100.0172905540759</v>
      </c>
      <c r="G1872">
        <f t="shared" si="238"/>
        <v>8.6746666666667096</v>
      </c>
      <c r="H1872">
        <f t="shared" si="239"/>
        <v>2.5666666666667055</v>
      </c>
      <c r="I1872">
        <f t="shared" si="240"/>
        <v>5.3999135614106848</v>
      </c>
      <c r="J1872">
        <f t="shared" si="244"/>
        <v>8.5839572207426045</v>
      </c>
    </row>
    <row r="1873" spans="1:10" x14ac:dyDescent="0.2">
      <c r="A1873">
        <v>229</v>
      </c>
      <c r="B1873">
        <v>97.4</v>
      </c>
      <c r="C1873">
        <f t="shared" si="241"/>
        <v>93.138000000000005</v>
      </c>
      <c r="D1873">
        <f t="shared" si="245"/>
        <v>94</v>
      </c>
      <c r="E1873">
        <f t="shared" si="242"/>
        <v>94.343219934840533</v>
      </c>
      <c r="F1873">
        <f t="shared" si="243"/>
        <v>91.867919669854913</v>
      </c>
      <c r="G1873">
        <f t="shared" si="238"/>
        <v>4.2620000000000005</v>
      </c>
      <c r="H1873">
        <f t="shared" si="239"/>
        <v>3.4000000000000057</v>
      </c>
      <c r="I1873">
        <f t="shared" si="240"/>
        <v>3.0567800651594723</v>
      </c>
      <c r="J1873">
        <f t="shared" si="244"/>
        <v>5.5320803301450923</v>
      </c>
    </row>
    <row r="1874" spans="1:10" x14ac:dyDescent="0.2">
      <c r="A1874">
        <v>230</v>
      </c>
      <c r="B1874">
        <v>92.433333333333294</v>
      </c>
      <c r="C1874">
        <f t="shared" si="241"/>
        <v>93.342999999999989</v>
      </c>
      <c r="D1874">
        <f t="shared" si="245"/>
        <v>94</v>
      </c>
      <c r="E1874">
        <f t="shared" si="242"/>
        <v>94.439147920014065</v>
      </c>
      <c r="F1874">
        <f t="shared" si="243"/>
        <v>92.097852922917539</v>
      </c>
      <c r="G1874">
        <f t="shared" si="238"/>
        <v>0.90966666666669482</v>
      </c>
      <c r="H1874">
        <f t="shared" si="239"/>
        <v>1.5666666666667055</v>
      </c>
      <c r="I1874">
        <f t="shared" si="240"/>
        <v>2.0058145866807706</v>
      </c>
      <c r="J1874">
        <f t="shared" si="244"/>
        <v>0.33548041041575516</v>
      </c>
    </row>
    <row r="1875" spans="1:10" x14ac:dyDescent="0.2">
      <c r="A1875">
        <v>236</v>
      </c>
      <c r="B1875">
        <v>106.4</v>
      </c>
      <c r="C1875">
        <f t="shared" si="241"/>
        <v>94.572999999999993</v>
      </c>
      <c r="D1875">
        <f t="shared" si="245"/>
        <v>94</v>
      </c>
      <c r="E1875">
        <f t="shared" si="242"/>
        <v>94.981774130840691</v>
      </c>
      <c r="F1875">
        <f t="shared" si="243"/>
        <v>93.489588324000252</v>
      </c>
      <c r="G1875">
        <f t="shared" si="238"/>
        <v>11.827000000000012</v>
      </c>
      <c r="H1875">
        <f t="shared" si="239"/>
        <v>12.400000000000006</v>
      </c>
      <c r="I1875">
        <f t="shared" si="240"/>
        <v>11.418225869159315</v>
      </c>
      <c r="J1875">
        <f t="shared" si="244"/>
        <v>12.910411675999754</v>
      </c>
    </row>
    <row r="1876" spans="1:10" x14ac:dyDescent="0.2">
      <c r="A1876">
        <v>106</v>
      </c>
      <c r="B1876">
        <v>59.516666666666602</v>
      </c>
      <c r="C1876">
        <f t="shared" si="241"/>
        <v>67.923000000000002</v>
      </c>
      <c r="D1876">
        <f t="shared" si="245"/>
        <v>68</v>
      </c>
      <c r="E1876">
        <f t="shared" si="242"/>
        <v>62.851003632513368</v>
      </c>
      <c r="F1876">
        <f t="shared" si="243"/>
        <v>67.55106110079636</v>
      </c>
      <c r="G1876">
        <f t="shared" si="238"/>
        <v>8.4063333333334</v>
      </c>
      <c r="H1876">
        <f t="shared" si="239"/>
        <v>8.4833333333333982</v>
      </c>
      <c r="I1876">
        <f t="shared" si="240"/>
        <v>3.3343369658467665</v>
      </c>
      <c r="J1876">
        <f t="shared" si="244"/>
        <v>8.0343944341297586</v>
      </c>
    </row>
    <row r="1877" spans="1:10" x14ac:dyDescent="0.2">
      <c r="A1877">
        <v>249</v>
      </c>
      <c r="B1877">
        <v>104.86666666666601</v>
      </c>
      <c r="C1877">
        <f t="shared" si="241"/>
        <v>97.238</v>
      </c>
      <c r="D1877">
        <f t="shared" si="245"/>
        <v>94</v>
      </c>
      <c r="E1877">
        <f t="shared" si="242"/>
        <v>95.982121124904936</v>
      </c>
      <c r="F1877">
        <f t="shared" si="243"/>
        <v>96.577587952974739</v>
      </c>
      <c r="G1877">
        <f t="shared" si="238"/>
        <v>7.6286666666660068</v>
      </c>
      <c r="H1877">
        <f t="shared" si="239"/>
        <v>10.866666666666006</v>
      </c>
      <c r="I1877">
        <f t="shared" si="240"/>
        <v>8.8845455417610708</v>
      </c>
      <c r="J1877">
        <f t="shared" si="244"/>
        <v>8.2890787136912678</v>
      </c>
    </row>
    <row r="1878" spans="1:10" x14ac:dyDescent="0.2">
      <c r="A1878">
        <v>92</v>
      </c>
      <c r="B1878">
        <v>64.7</v>
      </c>
      <c r="C1878">
        <f t="shared" si="241"/>
        <v>65.052999999999997</v>
      </c>
      <c r="D1878">
        <f t="shared" si="245"/>
        <v>68</v>
      </c>
      <c r="E1878">
        <f t="shared" si="242"/>
        <v>56.51276138267427</v>
      </c>
      <c r="F1878">
        <f t="shared" si="243"/>
        <v>65.227907181225561</v>
      </c>
      <c r="G1878">
        <f t="shared" si="238"/>
        <v>0.35299999999999443</v>
      </c>
      <c r="H1878">
        <f t="shared" si="239"/>
        <v>3.2999999999999972</v>
      </c>
      <c r="I1878">
        <f t="shared" si="240"/>
        <v>8.1872386173257325</v>
      </c>
      <c r="J1878">
        <f t="shared" si="244"/>
        <v>0.52790718122555802</v>
      </c>
    </row>
    <row r="1879" spans="1:10" x14ac:dyDescent="0.2">
      <c r="A1879">
        <v>267</v>
      </c>
      <c r="B1879">
        <v>113.2</v>
      </c>
      <c r="C1879">
        <f t="shared" si="241"/>
        <v>100.928</v>
      </c>
      <c r="D1879">
        <f t="shared" si="245"/>
        <v>94</v>
      </c>
      <c r="E1879">
        <f t="shared" si="242"/>
        <v>97.040064796838493</v>
      </c>
      <c r="F1879">
        <f t="shared" si="243"/>
        <v>101.02237629108139</v>
      </c>
      <c r="G1879">
        <f t="shared" si="238"/>
        <v>12.272000000000006</v>
      </c>
      <c r="H1879">
        <f t="shared" si="239"/>
        <v>19.200000000000003</v>
      </c>
      <c r="I1879">
        <f t="shared" si="240"/>
        <v>16.15993520316151</v>
      </c>
      <c r="J1879">
        <f t="shared" si="244"/>
        <v>12.177623708918617</v>
      </c>
    </row>
    <row r="1880" spans="1:10" x14ac:dyDescent="0.2">
      <c r="A1880">
        <v>236</v>
      </c>
      <c r="B1880">
        <v>103.73333333333299</v>
      </c>
      <c r="C1880">
        <f t="shared" si="241"/>
        <v>94.572999999999993</v>
      </c>
      <c r="D1880">
        <f t="shared" si="245"/>
        <v>94</v>
      </c>
      <c r="E1880">
        <f t="shared" si="242"/>
        <v>94.981774130840691</v>
      </c>
      <c r="F1880">
        <f t="shared" si="243"/>
        <v>93.489588324000252</v>
      </c>
      <c r="G1880">
        <f t="shared" si="238"/>
        <v>9.1603333333329999</v>
      </c>
      <c r="H1880">
        <f t="shared" si="239"/>
        <v>9.7333333333329932</v>
      </c>
      <c r="I1880">
        <f t="shared" si="240"/>
        <v>8.7515592024923023</v>
      </c>
      <c r="J1880">
        <f t="shared" si="244"/>
        <v>10.243745009332741</v>
      </c>
    </row>
    <row r="1881" spans="1:10" x14ac:dyDescent="0.2">
      <c r="A1881">
        <v>223</v>
      </c>
      <c r="B1881">
        <v>99.233333333333306</v>
      </c>
      <c r="C1881">
        <f t="shared" si="241"/>
        <v>91.907999999999987</v>
      </c>
      <c r="D1881">
        <f t="shared" si="245"/>
        <v>94</v>
      </c>
      <c r="E1881">
        <f t="shared" si="242"/>
        <v>93.732540281174622</v>
      </c>
      <c r="F1881">
        <f t="shared" si="243"/>
        <v>90.500325285063525</v>
      </c>
      <c r="G1881">
        <f t="shared" si="238"/>
        <v>7.3253333333333188</v>
      </c>
      <c r="H1881">
        <f t="shared" si="239"/>
        <v>5.2333333333333059</v>
      </c>
      <c r="I1881">
        <f t="shared" si="240"/>
        <v>5.5007930521586843</v>
      </c>
      <c r="J1881">
        <f t="shared" si="244"/>
        <v>8.7330080482697809</v>
      </c>
    </row>
    <row r="1882" spans="1:10" x14ac:dyDescent="0.2">
      <c r="A1882">
        <v>246</v>
      </c>
      <c r="B1882">
        <v>97.966666666666598</v>
      </c>
      <c r="C1882">
        <f t="shared" si="241"/>
        <v>96.62299999999999</v>
      </c>
      <c r="D1882">
        <f t="shared" si="245"/>
        <v>94</v>
      </c>
      <c r="E1882">
        <f t="shared" si="242"/>
        <v>95.770863645161313</v>
      </c>
      <c r="F1882">
        <f t="shared" si="243"/>
        <v>95.856040050788565</v>
      </c>
      <c r="G1882">
        <f t="shared" si="238"/>
        <v>1.3436666666666071</v>
      </c>
      <c r="H1882">
        <f t="shared" si="239"/>
        <v>3.9666666666665975</v>
      </c>
      <c r="I1882">
        <f t="shared" si="240"/>
        <v>2.1958030215052844</v>
      </c>
      <c r="J1882">
        <f t="shared" si="244"/>
        <v>2.1106266158780329</v>
      </c>
    </row>
    <row r="1883" spans="1:10" x14ac:dyDescent="0.2">
      <c r="A1883">
        <v>240</v>
      </c>
      <c r="B1883">
        <v>97.616666666666603</v>
      </c>
      <c r="C1883">
        <f t="shared" si="241"/>
        <v>95.393000000000001</v>
      </c>
      <c r="D1883">
        <f t="shared" si="245"/>
        <v>94</v>
      </c>
      <c r="E1883">
        <f t="shared" si="242"/>
        <v>95.313828847933848</v>
      </c>
      <c r="F1883">
        <f t="shared" si="243"/>
        <v>94.429076399136264</v>
      </c>
      <c r="G1883">
        <f t="shared" si="238"/>
        <v>2.2236666666666025</v>
      </c>
      <c r="H1883">
        <f t="shared" si="239"/>
        <v>3.6166666666666032</v>
      </c>
      <c r="I1883">
        <f t="shared" si="240"/>
        <v>2.3028378187327547</v>
      </c>
      <c r="J1883">
        <f t="shared" si="244"/>
        <v>3.1875902675303394</v>
      </c>
    </row>
    <row r="1884" spans="1:10" x14ac:dyDescent="0.2">
      <c r="A1884">
        <v>247</v>
      </c>
      <c r="B1884">
        <v>101.98333333333299</v>
      </c>
      <c r="C1884">
        <f t="shared" si="241"/>
        <v>96.828000000000003</v>
      </c>
      <c r="D1884">
        <f t="shared" si="245"/>
        <v>94</v>
      </c>
      <c r="E1884">
        <f t="shared" si="242"/>
        <v>95.842514561704917</v>
      </c>
      <c r="F1884">
        <f t="shared" si="243"/>
        <v>96.095955041721069</v>
      </c>
      <c r="G1884">
        <f t="shared" si="238"/>
        <v>5.1553333333329903</v>
      </c>
      <c r="H1884">
        <f t="shared" si="239"/>
        <v>7.9833333333329932</v>
      </c>
      <c r="I1884">
        <f t="shared" si="240"/>
        <v>6.1408187716280764</v>
      </c>
      <c r="J1884">
        <f t="shared" si="244"/>
        <v>5.8873782916119239</v>
      </c>
    </row>
    <row r="1885" spans="1:10" x14ac:dyDescent="0.2">
      <c r="A1885">
        <v>260</v>
      </c>
      <c r="B1885">
        <v>103.31666666666599</v>
      </c>
      <c r="C1885">
        <f t="shared" si="241"/>
        <v>99.492999999999995</v>
      </c>
      <c r="D1885">
        <f t="shared" si="245"/>
        <v>94</v>
      </c>
      <c r="E1885">
        <f t="shared" si="242"/>
        <v>96.668169175961523</v>
      </c>
      <c r="F1885">
        <f t="shared" si="243"/>
        <v>99.270044037453687</v>
      </c>
      <c r="G1885">
        <f t="shared" si="238"/>
        <v>3.823666666666</v>
      </c>
      <c r="H1885">
        <f t="shared" si="239"/>
        <v>9.316666666665995</v>
      </c>
      <c r="I1885">
        <f t="shared" si="240"/>
        <v>6.6484974907044716</v>
      </c>
      <c r="J1885">
        <f t="shared" si="244"/>
        <v>4.0466226292123082</v>
      </c>
    </row>
    <row r="1886" spans="1:10" x14ac:dyDescent="0.2">
      <c r="A1886">
        <v>240</v>
      </c>
      <c r="B1886">
        <v>88.5833333333333</v>
      </c>
      <c r="C1886">
        <f t="shared" si="241"/>
        <v>95.393000000000001</v>
      </c>
      <c r="D1886">
        <f t="shared" si="245"/>
        <v>94</v>
      </c>
      <c r="E1886">
        <f t="shared" si="242"/>
        <v>95.313828847933848</v>
      </c>
      <c r="F1886">
        <f t="shared" si="243"/>
        <v>94.429076399136264</v>
      </c>
      <c r="G1886">
        <f t="shared" si="238"/>
        <v>6.8096666666667005</v>
      </c>
      <c r="H1886">
        <f t="shared" si="239"/>
        <v>5.4166666666666998</v>
      </c>
      <c r="I1886">
        <f t="shared" si="240"/>
        <v>6.7304955146005483</v>
      </c>
      <c r="J1886">
        <f t="shared" si="244"/>
        <v>5.8457430658029637</v>
      </c>
    </row>
    <row r="1887" spans="1:10" x14ac:dyDescent="0.2">
      <c r="A1887">
        <v>255</v>
      </c>
      <c r="B1887">
        <v>103.95</v>
      </c>
      <c r="C1887">
        <f t="shared" si="241"/>
        <v>98.467999999999989</v>
      </c>
      <c r="D1887">
        <f t="shared" si="245"/>
        <v>94</v>
      </c>
      <c r="E1887">
        <f t="shared" si="242"/>
        <v>96.372755928658734</v>
      </c>
      <c r="F1887">
        <f t="shared" si="243"/>
        <v>98.037018806567318</v>
      </c>
      <c r="G1887">
        <f t="shared" si="238"/>
        <v>5.4820000000000135</v>
      </c>
      <c r="H1887">
        <f t="shared" si="239"/>
        <v>9.9500000000000028</v>
      </c>
      <c r="I1887">
        <f t="shared" si="240"/>
        <v>7.5772440713412692</v>
      </c>
      <c r="J1887">
        <f t="shared" si="244"/>
        <v>5.9129811934326852</v>
      </c>
    </row>
    <row r="1888" spans="1:10" x14ac:dyDescent="0.2">
      <c r="A1888">
        <v>247</v>
      </c>
      <c r="B1888">
        <v>97.216666666666598</v>
      </c>
      <c r="C1888">
        <f t="shared" si="241"/>
        <v>96.828000000000003</v>
      </c>
      <c r="D1888">
        <f t="shared" si="245"/>
        <v>94</v>
      </c>
      <c r="E1888">
        <f t="shared" si="242"/>
        <v>95.842514561704917</v>
      </c>
      <c r="F1888">
        <f t="shared" si="243"/>
        <v>96.095955041721069</v>
      </c>
      <c r="G1888">
        <f t="shared" si="238"/>
        <v>0.38866666666659455</v>
      </c>
      <c r="H1888">
        <f t="shared" si="239"/>
        <v>3.2166666666665975</v>
      </c>
      <c r="I1888">
        <f t="shared" si="240"/>
        <v>1.3741521049616807</v>
      </c>
      <c r="J1888">
        <f t="shared" si="244"/>
        <v>1.1207116249455282</v>
      </c>
    </row>
    <row r="1889" spans="1:10" x14ac:dyDescent="0.2">
      <c r="A1889">
        <v>276</v>
      </c>
      <c r="B1889">
        <v>96.2</v>
      </c>
      <c r="C1889">
        <f t="shared" si="241"/>
        <v>102.773</v>
      </c>
      <c r="D1889">
        <f t="shared" si="245"/>
        <v>94</v>
      </c>
      <c r="E1889">
        <f t="shared" si="242"/>
        <v>97.454610814902281</v>
      </c>
      <c r="F1889">
        <f t="shared" si="243"/>
        <v>103.32090287774609</v>
      </c>
      <c r="G1889">
        <f t="shared" si="238"/>
        <v>6.5729999999999933</v>
      </c>
      <c r="H1889">
        <f t="shared" si="239"/>
        <v>2.2000000000000028</v>
      </c>
      <c r="I1889">
        <f t="shared" si="240"/>
        <v>1.2546108149022785</v>
      </c>
      <c r="J1889">
        <f t="shared" si="244"/>
        <v>7.1209028777460901</v>
      </c>
    </row>
    <row r="1890" spans="1:10" x14ac:dyDescent="0.2">
      <c r="A1890">
        <v>264</v>
      </c>
      <c r="B1890">
        <v>108.86666666666601</v>
      </c>
      <c r="C1890">
        <f t="shared" si="241"/>
        <v>100.31299999999999</v>
      </c>
      <c r="D1890">
        <f t="shared" si="245"/>
        <v>94</v>
      </c>
      <c r="E1890">
        <f t="shared" si="242"/>
        <v>96.886343259068454</v>
      </c>
      <c r="F1890">
        <f t="shared" si="243"/>
        <v>100.26762060467739</v>
      </c>
      <c r="G1890">
        <f t="shared" si="238"/>
        <v>8.5536666666660182</v>
      </c>
      <c r="H1890">
        <f t="shared" si="239"/>
        <v>14.866666666666006</v>
      </c>
      <c r="I1890">
        <f t="shared" si="240"/>
        <v>11.980323407597552</v>
      </c>
      <c r="J1890">
        <f t="shared" si="244"/>
        <v>8.5990460619886164</v>
      </c>
    </row>
    <row r="1891" spans="1:10" x14ac:dyDescent="0.2">
      <c r="A1891">
        <v>201</v>
      </c>
      <c r="B1891">
        <v>96.05</v>
      </c>
      <c r="C1891">
        <f t="shared" si="241"/>
        <v>87.397999999999996</v>
      </c>
      <c r="D1891">
        <f t="shared" si="245"/>
        <v>94</v>
      </c>
      <c r="E1891">
        <f t="shared" si="242"/>
        <v>90.902112285567497</v>
      </c>
      <c r="F1891">
        <f t="shared" si="243"/>
        <v>85.657702240481882</v>
      </c>
      <c r="G1891">
        <f t="shared" si="238"/>
        <v>8.652000000000001</v>
      </c>
      <c r="H1891">
        <f t="shared" si="239"/>
        <v>2.0499999999999972</v>
      </c>
      <c r="I1891">
        <f t="shared" si="240"/>
        <v>5.1478877144324997</v>
      </c>
      <c r="J1891">
        <f t="shared" si="244"/>
        <v>10.392297759518115</v>
      </c>
    </row>
    <row r="1892" spans="1:10" x14ac:dyDescent="0.2">
      <c r="A1892">
        <v>275</v>
      </c>
      <c r="B1892">
        <v>98.633333333333297</v>
      </c>
      <c r="C1892">
        <f t="shared" si="241"/>
        <v>102.568</v>
      </c>
      <c r="D1892">
        <f t="shared" si="245"/>
        <v>94</v>
      </c>
      <c r="E1892">
        <f t="shared" si="242"/>
        <v>97.411794086590419</v>
      </c>
      <c r="F1892">
        <f t="shared" si="243"/>
        <v>103.06294994449007</v>
      </c>
      <c r="G1892">
        <f t="shared" si="238"/>
        <v>3.9346666666667005</v>
      </c>
      <c r="H1892">
        <f t="shared" si="239"/>
        <v>4.6333333333332973</v>
      </c>
      <c r="I1892">
        <f t="shared" si="240"/>
        <v>1.2215392467428785</v>
      </c>
      <c r="J1892">
        <f t="shared" si="244"/>
        <v>4.4296166111567743</v>
      </c>
    </row>
    <row r="1893" spans="1:10" x14ac:dyDescent="0.2">
      <c r="A1893">
        <v>239</v>
      </c>
      <c r="B1893">
        <v>96.05</v>
      </c>
      <c r="C1893">
        <f t="shared" si="241"/>
        <v>95.187999999999988</v>
      </c>
      <c r="D1893">
        <f t="shared" si="245"/>
        <v>94</v>
      </c>
      <c r="E1893">
        <f t="shared" si="242"/>
        <v>95.232942132081575</v>
      </c>
      <c r="F1893">
        <f t="shared" si="243"/>
        <v>94.193322969158643</v>
      </c>
      <c r="G1893">
        <f t="shared" si="238"/>
        <v>0.86200000000000898</v>
      </c>
      <c r="H1893">
        <f t="shared" si="239"/>
        <v>2.0499999999999972</v>
      </c>
      <c r="I1893">
        <f t="shared" si="240"/>
        <v>0.81705786791842172</v>
      </c>
      <c r="J1893">
        <f t="shared" si="244"/>
        <v>1.8566770308413538</v>
      </c>
    </row>
    <row r="1894" spans="1:10" x14ac:dyDescent="0.2">
      <c r="A1894">
        <v>256</v>
      </c>
      <c r="B1894">
        <v>96.1666666666666</v>
      </c>
      <c r="C1894">
        <f t="shared" si="241"/>
        <v>98.673000000000002</v>
      </c>
      <c r="D1894">
        <f t="shared" si="245"/>
        <v>94</v>
      </c>
      <c r="E1894">
        <f t="shared" si="242"/>
        <v>96.433945967436586</v>
      </c>
      <c r="F1894">
        <f t="shared" si="243"/>
        <v>98.282392498882999</v>
      </c>
      <c r="G1894">
        <f t="shared" si="238"/>
        <v>2.5063333333334015</v>
      </c>
      <c r="H1894">
        <f t="shared" si="239"/>
        <v>2.1666666666666003</v>
      </c>
      <c r="I1894">
        <f t="shared" si="240"/>
        <v>0.26727930076998518</v>
      </c>
      <c r="J1894">
        <f t="shared" si="244"/>
        <v>2.1157258322163983</v>
      </c>
    </row>
    <row r="1895" spans="1:10" x14ac:dyDescent="0.2">
      <c r="A1895">
        <v>127</v>
      </c>
      <c r="B1895">
        <v>65.483333333333306</v>
      </c>
      <c r="C1895">
        <f t="shared" si="241"/>
        <v>72.227999999999994</v>
      </c>
      <c r="D1895">
        <f t="shared" si="245"/>
        <v>68</v>
      </c>
      <c r="E1895">
        <f t="shared" si="242"/>
        <v>71.524445156144736</v>
      </c>
      <c r="F1895">
        <f t="shared" si="243"/>
        <v>71.191848836763427</v>
      </c>
      <c r="G1895">
        <f t="shared" si="238"/>
        <v>6.7446666666666886</v>
      </c>
      <c r="H1895">
        <f t="shared" si="239"/>
        <v>2.5166666666666941</v>
      </c>
      <c r="I1895">
        <f t="shared" si="240"/>
        <v>6.0411118228114304</v>
      </c>
      <c r="J1895">
        <f t="shared" si="244"/>
        <v>5.7085155034301209</v>
      </c>
    </row>
    <row r="1896" spans="1:10" x14ac:dyDescent="0.2">
      <c r="A1896">
        <v>217</v>
      </c>
      <c r="B1896">
        <v>96.4166666666666</v>
      </c>
      <c r="C1896">
        <f t="shared" si="241"/>
        <v>90.677999999999997</v>
      </c>
      <c r="D1896">
        <f t="shared" si="245"/>
        <v>94</v>
      </c>
      <c r="E1896">
        <f t="shared" si="242"/>
        <v>93.057787676887472</v>
      </c>
      <c r="F1896">
        <f t="shared" si="243"/>
        <v>89.153089632765841</v>
      </c>
      <c r="G1896">
        <f t="shared" si="238"/>
        <v>5.7386666666666031</v>
      </c>
      <c r="H1896">
        <f t="shared" si="239"/>
        <v>2.4166666666666003</v>
      </c>
      <c r="I1896">
        <f t="shared" si="240"/>
        <v>3.3588789897791287</v>
      </c>
      <c r="J1896">
        <f t="shared" si="244"/>
        <v>7.2635770339007593</v>
      </c>
    </row>
    <row r="1897" spans="1:10" x14ac:dyDescent="0.2">
      <c r="A1897">
        <v>270</v>
      </c>
      <c r="B1897">
        <v>100.45</v>
      </c>
      <c r="C1897">
        <f t="shared" si="241"/>
        <v>101.54299999999999</v>
      </c>
      <c r="D1897">
        <f t="shared" si="245"/>
        <v>94</v>
      </c>
      <c r="E1897">
        <f t="shared" si="242"/>
        <v>97.185754957844765</v>
      </c>
      <c r="F1897">
        <f t="shared" si="243"/>
        <v>101.78281333446509</v>
      </c>
      <c r="G1897">
        <f t="shared" si="238"/>
        <v>1.0929999999999893</v>
      </c>
      <c r="H1897">
        <f t="shared" si="239"/>
        <v>6.4500000000000028</v>
      </c>
      <c r="I1897">
        <f t="shared" si="240"/>
        <v>3.2642450421552383</v>
      </c>
      <c r="J1897">
        <f t="shared" si="244"/>
        <v>1.3328133344650865</v>
      </c>
    </row>
    <row r="1898" spans="1:10" x14ac:dyDescent="0.2">
      <c r="A1898">
        <v>224</v>
      </c>
      <c r="B1898">
        <v>88.9</v>
      </c>
      <c r="C1898">
        <f t="shared" si="241"/>
        <v>92.113</v>
      </c>
      <c r="D1898">
        <f t="shared" si="245"/>
        <v>94</v>
      </c>
      <c r="E1898">
        <f t="shared" si="242"/>
        <v>93.838622762718956</v>
      </c>
      <c r="F1898">
        <f t="shared" si="243"/>
        <v>90.726835630250406</v>
      </c>
      <c r="G1898">
        <f t="shared" si="238"/>
        <v>3.2129999999999939</v>
      </c>
      <c r="H1898">
        <f t="shared" si="239"/>
        <v>5.0999999999999943</v>
      </c>
      <c r="I1898">
        <f t="shared" si="240"/>
        <v>4.9386227627189498</v>
      </c>
      <c r="J1898">
        <f t="shared" si="244"/>
        <v>1.8268356302504003</v>
      </c>
    </row>
    <row r="1899" spans="1:10" x14ac:dyDescent="0.2">
      <c r="A1899">
        <v>264</v>
      </c>
      <c r="B1899">
        <v>98.766666666666595</v>
      </c>
      <c r="C1899">
        <f t="shared" si="241"/>
        <v>100.31299999999999</v>
      </c>
      <c r="D1899">
        <f t="shared" si="245"/>
        <v>94</v>
      </c>
      <c r="E1899">
        <f t="shared" si="242"/>
        <v>96.886343259068454</v>
      </c>
      <c r="F1899">
        <f t="shared" si="243"/>
        <v>100.26762060467739</v>
      </c>
      <c r="G1899">
        <f t="shared" si="238"/>
        <v>1.5463333333333935</v>
      </c>
      <c r="H1899">
        <f t="shared" si="239"/>
        <v>4.7666666666665947</v>
      </c>
      <c r="I1899">
        <f t="shared" si="240"/>
        <v>1.8803234075981408</v>
      </c>
      <c r="J1899">
        <f t="shared" si="244"/>
        <v>1.5009539380107952</v>
      </c>
    </row>
    <row r="1900" spans="1:10" x14ac:dyDescent="0.2">
      <c r="A1900">
        <v>272</v>
      </c>
      <c r="B1900">
        <v>99</v>
      </c>
      <c r="C1900">
        <f t="shared" si="241"/>
        <v>101.953</v>
      </c>
      <c r="D1900">
        <f t="shared" si="245"/>
        <v>94</v>
      </c>
      <c r="E1900">
        <f t="shared" si="242"/>
        <v>97.278616476070482</v>
      </c>
      <c r="F1900">
        <f t="shared" si="243"/>
        <v>102.29294877856974</v>
      </c>
      <c r="G1900">
        <f t="shared" si="238"/>
        <v>2.953000000000003</v>
      </c>
      <c r="H1900">
        <f t="shared" si="239"/>
        <v>5</v>
      </c>
      <c r="I1900">
        <f t="shared" si="240"/>
        <v>1.7213835239295179</v>
      </c>
      <c r="J1900">
        <f t="shared" si="244"/>
        <v>3.2929487785697376</v>
      </c>
    </row>
    <row r="1901" spans="1:10" x14ac:dyDescent="0.2">
      <c r="A1901">
        <v>222</v>
      </c>
      <c r="B1901">
        <v>93</v>
      </c>
      <c r="C1901">
        <f t="shared" si="241"/>
        <v>91.703000000000003</v>
      </c>
      <c r="D1901">
        <f t="shared" si="245"/>
        <v>94</v>
      </c>
      <c r="E1901">
        <f t="shared" si="242"/>
        <v>93.62467858800359</v>
      </c>
      <c r="F1901">
        <f t="shared" si="243"/>
        <v>90.274380449916976</v>
      </c>
      <c r="G1901">
        <f t="shared" si="238"/>
        <v>1.296999999999997</v>
      </c>
      <c r="H1901">
        <f t="shared" si="239"/>
        <v>1</v>
      </c>
      <c r="I1901">
        <f t="shared" si="240"/>
        <v>0.62467858800359011</v>
      </c>
      <c r="J1901">
        <f t="shared" si="244"/>
        <v>2.7256195500830245</v>
      </c>
    </row>
    <row r="1902" spans="1:10" x14ac:dyDescent="0.2">
      <c r="A1902">
        <v>250</v>
      </c>
      <c r="B1902">
        <v>105</v>
      </c>
      <c r="C1902">
        <f t="shared" si="241"/>
        <v>97.442999999999998</v>
      </c>
      <c r="D1902">
        <f t="shared" si="245"/>
        <v>94</v>
      </c>
      <c r="E1902">
        <f t="shared" si="242"/>
        <v>96.050115633145978</v>
      </c>
      <c r="F1902">
        <f t="shared" si="243"/>
        <v>96.819308882879014</v>
      </c>
      <c r="G1902">
        <f t="shared" si="238"/>
        <v>7.5570000000000022</v>
      </c>
      <c r="H1902">
        <f t="shared" si="239"/>
        <v>11</v>
      </c>
      <c r="I1902">
        <f t="shared" si="240"/>
        <v>8.9498843668540218</v>
      </c>
      <c r="J1902">
        <f t="shared" si="244"/>
        <v>8.1806911171209862</v>
      </c>
    </row>
    <row r="1903" spans="1:10" x14ac:dyDescent="0.2">
      <c r="A1903">
        <v>108</v>
      </c>
      <c r="B1903">
        <v>66.883333333333297</v>
      </c>
      <c r="C1903">
        <f t="shared" si="241"/>
        <v>68.332999999999998</v>
      </c>
      <c r="D1903">
        <f t="shared" si="245"/>
        <v>68</v>
      </c>
      <c r="E1903">
        <f t="shared" si="242"/>
        <v>63.72615022457822</v>
      </c>
      <c r="F1903">
        <f t="shared" si="243"/>
        <v>67.889627008197223</v>
      </c>
      <c r="G1903">
        <f t="shared" si="238"/>
        <v>1.4496666666667011</v>
      </c>
      <c r="H1903">
        <f t="shared" si="239"/>
        <v>1.1166666666667027</v>
      </c>
      <c r="I1903">
        <f t="shared" si="240"/>
        <v>3.1571831087550777</v>
      </c>
      <c r="J1903">
        <f t="shared" si="244"/>
        <v>1.006293674863926</v>
      </c>
    </row>
    <row r="1904" spans="1:10" x14ac:dyDescent="0.2">
      <c r="A1904">
        <v>280</v>
      </c>
      <c r="B1904">
        <v>101.083333333333</v>
      </c>
      <c r="C1904">
        <f t="shared" si="241"/>
        <v>103.59299999999999</v>
      </c>
      <c r="D1904">
        <f t="shared" si="245"/>
        <v>94</v>
      </c>
      <c r="E1904">
        <f t="shared" si="242"/>
        <v>97.618350286133364</v>
      </c>
      <c r="F1904">
        <f t="shared" si="243"/>
        <v>104.35918701083612</v>
      </c>
      <c r="G1904">
        <f t="shared" si="238"/>
        <v>2.5096666666669876</v>
      </c>
      <c r="H1904">
        <f t="shared" si="239"/>
        <v>7.0833333333330017</v>
      </c>
      <c r="I1904">
        <f t="shared" si="240"/>
        <v>3.4649830471996381</v>
      </c>
      <c r="J1904">
        <f t="shared" si="244"/>
        <v>3.2758536775031217</v>
      </c>
    </row>
    <row r="1905" spans="1:10" x14ac:dyDescent="0.2">
      <c r="A1905">
        <v>256</v>
      </c>
      <c r="B1905">
        <v>109.766666666666</v>
      </c>
      <c r="C1905">
        <f t="shared" si="241"/>
        <v>98.673000000000002</v>
      </c>
      <c r="D1905">
        <f t="shared" si="245"/>
        <v>94</v>
      </c>
      <c r="E1905">
        <f t="shared" si="242"/>
        <v>96.433945967436586</v>
      </c>
      <c r="F1905">
        <f t="shared" si="243"/>
        <v>98.282392498882999</v>
      </c>
      <c r="G1905">
        <f t="shared" si="238"/>
        <v>11.093666666665996</v>
      </c>
      <c r="H1905">
        <f t="shared" si="239"/>
        <v>15.766666666665998</v>
      </c>
      <c r="I1905">
        <f t="shared" si="240"/>
        <v>13.332720699229412</v>
      </c>
      <c r="J1905">
        <f t="shared" si="244"/>
        <v>11.484274167782999</v>
      </c>
    </row>
    <row r="1906" spans="1:10" x14ac:dyDescent="0.2">
      <c r="A1906">
        <v>101</v>
      </c>
      <c r="B1906">
        <v>67.45</v>
      </c>
      <c r="C1906">
        <f t="shared" si="241"/>
        <v>66.897999999999996</v>
      </c>
      <c r="D1906">
        <f t="shared" si="245"/>
        <v>68</v>
      </c>
      <c r="E1906">
        <f t="shared" si="242"/>
        <v>60.626399055606932</v>
      </c>
      <c r="F1906">
        <f t="shared" si="243"/>
        <v>66.71201480522906</v>
      </c>
      <c r="G1906">
        <f t="shared" si="238"/>
        <v>0.55200000000000671</v>
      </c>
      <c r="H1906">
        <f t="shared" si="239"/>
        <v>0.54999999999999716</v>
      </c>
      <c r="I1906">
        <f t="shared" si="240"/>
        <v>6.8236009443930712</v>
      </c>
      <c r="J1906">
        <f t="shared" si="244"/>
        <v>0.7379851947709426</v>
      </c>
    </row>
    <row r="1907" spans="1:10" x14ac:dyDescent="0.2">
      <c r="A1907">
        <v>267</v>
      </c>
      <c r="B1907">
        <v>97.4</v>
      </c>
      <c r="C1907">
        <f t="shared" si="241"/>
        <v>100.928</v>
      </c>
      <c r="D1907">
        <f t="shared" si="245"/>
        <v>94</v>
      </c>
      <c r="E1907">
        <f t="shared" si="242"/>
        <v>97.040064796838493</v>
      </c>
      <c r="F1907">
        <f t="shared" si="243"/>
        <v>101.02237629108139</v>
      </c>
      <c r="G1907">
        <f t="shared" si="238"/>
        <v>3.5279999999999916</v>
      </c>
      <c r="H1907">
        <f t="shared" si="239"/>
        <v>3.4000000000000057</v>
      </c>
      <c r="I1907">
        <f t="shared" si="240"/>
        <v>0.35993520316151262</v>
      </c>
      <c r="J1907">
        <f t="shared" si="244"/>
        <v>3.6223762910813804</v>
      </c>
    </row>
    <row r="1908" spans="1:10" x14ac:dyDescent="0.2">
      <c r="A1908">
        <v>235</v>
      </c>
      <c r="B1908">
        <v>93.233333333333306</v>
      </c>
      <c r="C1908">
        <f t="shared" si="241"/>
        <v>94.367999999999995</v>
      </c>
      <c r="D1908">
        <f t="shared" si="245"/>
        <v>94</v>
      </c>
      <c r="E1908">
        <f t="shared" si="242"/>
        <v>94.895142251300157</v>
      </c>
      <c r="F1908">
        <f t="shared" si="243"/>
        <v>93.256180437837983</v>
      </c>
      <c r="G1908">
        <f t="shared" si="238"/>
        <v>1.1346666666666891</v>
      </c>
      <c r="H1908">
        <f t="shared" si="239"/>
        <v>0.76666666666669414</v>
      </c>
      <c r="I1908">
        <f t="shared" si="240"/>
        <v>1.6618089179668516</v>
      </c>
      <c r="J1908">
        <f t="shared" si="244"/>
        <v>2.2847104504677418E-2</v>
      </c>
    </row>
    <row r="1909" spans="1:10" x14ac:dyDescent="0.2">
      <c r="A1909">
        <v>230</v>
      </c>
      <c r="B1909">
        <v>106.416666666666</v>
      </c>
      <c r="C1909">
        <f t="shared" si="241"/>
        <v>93.342999999999989</v>
      </c>
      <c r="D1909">
        <f t="shared" si="245"/>
        <v>94</v>
      </c>
      <c r="E1909">
        <f t="shared" si="242"/>
        <v>94.439147920014065</v>
      </c>
      <c r="F1909">
        <f t="shared" si="243"/>
        <v>92.097852922917539</v>
      </c>
      <c r="G1909">
        <f t="shared" si="238"/>
        <v>13.073666666666014</v>
      </c>
      <c r="H1909">
        <f t="shared" si="239"/>
        <v>12.416666666666003</v>
      </c>
      <c r="I1909">
        <f t="shared" si="240"/>
        <v>11.977518746651938</v>
      </c>
      <c r="J1909">
        <f t="shared" si="244"/>
        <v>14.318813743748464</v>
      </c>
    </row>
    <row r="1910" spans="1:10" x14ac:dyDescent="0.2">
      <c r="A1910">
        <v>244</v>
      </c>
      <c r="B1910">
        <v>99.116666666666603</v>
      </c>
      <c r="C1910">
        <f t="shared" si="241"/>
        <v>96.212999999999994</v>
      </c>
      <c r="D1910">
        <f t="shared" si="245"/>
        <v>94</v>
      </c>
      <c r="E1910">
        <f t="shared" si="242"/>
        <v>95.623767567367295</v>
      </c>
      <c r="F1910">
        <f t="shared" si="243"/>
        <v>95.378005502510248</v>
      </c>
      <c r="G1910">
        <f t="shared" si="238"/>
        <v>2.9036666666666093</v>
      </c>
      <c r="H1910">
        <f t="shared" si="239"/>
        <v>5.1166666666666032</v>
      </c>
      <c r="I1910">
        <f t="shared" si="240"/>
        <v>3.4928990992993079</v>
      </c>
      <c r="J1910">
        <f t="shared" si="244"/>
        <v>3.7386611641563547</v>
      </c>
    </row>
    <row r="1911" spans="1:10" x14ac:dyDescent="0.2">
      <c r="A1911">
        <v>246</v>
      </c>
      <c r="B1911">
        <v>101.85</v>
      </c>
      <c r="C1911">
        <f t="shared" si="241"/>
        <v>96.62299999999999</v>
      </c>
      <c r="D1911">
        <f t="shared" si="245"/>
        <v>94</v>
      </c>
      <c r="E1911">
        <f t="shared" si="242"/>
        <v>95.770863645161313</v>
      </c>
      <c r="F1911">
        <f t="shared" si="243"/>
        <v>95.856040050788565</v>
      </c>
      <c r="G1911">
        <f t="shared" si="238"/>
        <v>5.2270000000000039</v>
      </c>
      <c r="H1911">
        <f t="shared" si="239"/>
        <v>7.8499999999999943</v>
      </c>
      <c r="I1911">
        <f t="shared" si="240"/>
        <v>6.0791363548386812</v>
      </c>
      <c r="J1911">
        <f t="shared" si="244"/>
        <v>5.9939599492114297</v>
      </c>
    </row>
    <row r="1912" spans="1:10" x14ac:dyDescent="0.2">
      <c r="A1912">
        <v>247</v>
      </c>
      <c r="B1912">
        <v>92.3</v>
      </c>
      <c r="C1912">
        <f t="shared" si="241"/>
        <v>96.828000000000003</v>
      </c>
      <c r="D1912">
        <f t="shared" si="245"/>
        <v>94</v>
      </c>
      <c r="E1912">
        <f t="shared" si="242"/>
        <v>95.842514561704917</v>
      </c>
      <c r="F1912">
        <f t="shared" si="243"/>
        <v>96.095955041721069</v>
      </c>
      <c r="G1912">
        <f t="shared" si="238"/>
        <v>4.5280000000000058</v>
      </c>
      <c r="H1912">
        <f t="shared" si="239"/>
        <v>1.7000000000000028</v>
      </c>
      <c r="I1912">
        <f t="shared" si="240"/>
        <v>3.5425145617049196</v>
      </c>
      <c r="J1912">
        <f t="shared" si="244"/>
        <v>3.7959550417210721</v>
      </c>
    </row>
    <row r="1913" spans="1:10" x14ac:dyDescent="0.2">
      <c r="A1913">
        <v>254</v>
      </c>
      <c r="B1913">
        <v>107.583333333333</v>
      </c>
      <c r="C1913">
        <f t="shared" si="241"/>
        <v>98.263000000000005</v>
      </c>
      <c r="D1913">
        <f t="shared" si="245"/>
        <v>94</v>
      </c>
      <c r="E1913">
        <f t="shared" si="242"/>
        <v>96.310477280959262</v>
      </c>
      <c r="F1913">
        <f t="shared" si="243"/>
        <v>97.792257718883505</v>
      </c>
      <c r="G1913">
        <f t="shared" si="238"/>
        <v>9.3203333333329965</v>
      </c>
      <c r="H1913">
        <f t="shared" si="239"/>
        <v>13.583333333333002</v>
      </c>
      <c r="I1913">
        <f t="shared" si="240"/>
        <v>11.27285605237374</v>
      </c>
      <c r="J1913">
        <f t="shared" si="244"/>
        <v>9.7910756144494968</v>
      </c>
    </row>
    <row r="1914" spans="1:10" x14ac:dyDescent="0.2">
      <c r="A1914">
        <v>253</v>
      </c>
      <c r="B1914">
        <v>90.283333333333303</v>
      </c>
      <c r="C1914">
        <f t="shared" si="241"/>
        <v>98.057999999999993</v>
      </c>
      <c r="D1914">
        <f t="shared" si="245"/>
        <v>94</v>
      </c>
      <c r="E1914">
        <f t="shared" si="242"/>
        <v>96.247092154513581</v>
      </c>
      <c r="F1914">
        <f t="shared" si="243"/>
        <v>97.548107706391235</v>
      </c>
      <c r="G1914">
        <f t="shared" si="238"/>
        <v>7.7746666666666897</v>
      </c>
      <c r="H1914">
        <f t="shared" si="239"/>
        <v>3.716666666666697</v>
      </c>
      <c r="I1914">
        <f t="shared" si="240"/>
        <v>5.9637588211802779</v>
      </c>
      <c r="J1914">
        <f t="shared" si="244"/>
        <v>7.2647743730579322</v>
      </c>
    </row>
    <row r="1915" spans="1:10" x14ac:dyDescent="0.2">
      <c r="A1915">
        <v>227</v>
      </c>
      <c r="B1915">
        <v>87.95</v>
      </c>
      <c r="C1915">
        <f t="shared" si="241"/>
        <v>92.727999999999994</v>
      </c>
      <c r="D1915">
        <f t="shared" si="245"/>
        <v>94</v>
      </c>
      <c r="E1915">
        <f t="shared" si="242"/>
        <v>94.146445405848468</v>
      </c>
      <c r="F1915">
        <f t="shared" si="243"/>
        <v>91.409773897743094</v>
      </c>
      <c r="G1915">
        <f t="shared" si="238"/>
        <v>4.7779999999999916</v>
      </c>
      <c r="H1915">
        <f t="shared" si="239"/>
        <v>6.0499999999999972</v>
      </c>
      <c r="I1915">
        <f t="shared" si="240"/>
        <v>6.1964454058484648</v>
      </c>
      <c r="J1915">
        <f t="shared" si="244"/>
        <v>3.4597738977430907</v>
      </c>
    </row>
    <row r="1916" spans="1:10" x14ac:dyDescent="0.2">
      <c r="A1916">
        <v>123</v>
      </c>
      <c r="B1916">
        <v>62</v>
      </c>
      <c r="C1916">
        <f t="shared" si="241"/>
        <v>71.408000000000001</v>
      </c>
      <c r="D1916">
        <f t="shared" si="245"/>
        <v>68</v>
      </c>
      <c r="E1916">
        <f t="shared" si="242"/>
        <v>69.968310392705661</v>
      </c>
      <c r="F1916">
        <f t="shared" si="243"/>
        <v>70.483551185451915</v>
      </c>
      <c r="G1916">
        <f t="shared" si="238"/>
        <v>9.4080000000000013</v>
      </c>
      <c r="H1916">
        <f t="shared" si="239"/>
        <v>6</v>
      </c>
      <c r="I1916">
        <f t="shared" si="240"/>
        <v>7.9683103927056607</v>
      </c>
      <c r="J1916">
        <f t="shared" si="244"/>
        <v>8.4835511854519154</v>
      </c>
    </row>
    <row r="1917" spans="1:10" x14ac:dyDescent="0.2">
      <c r="A1917">
        <v>110</v>
      </c>
      <c r="B1917">
        <v>58</v>
      </c>
      <c r="C1917">
        <f t="shared" si="241"/>
        <v>68.742999999999995</v>
      </c>
      <c r="D1917">
        <f t="shared" si="245"/>
        <v>68</v>
      </c>
      <c r="E1917">
        <f t="shared" si="242"/>
        <v>64.592151724903317</v>
      </c>
      <c r="F1917">
        <f t="shared" si="243"/>
        <v>68.229889807871658</v>
      </c>
      <c r="G1917">
        <f t="shared" si="238"/>
        <v>10.742999999999995</v>
      </c>
      <c r="H1917">
        <f t="shared" si="239"/>
        <v>10</v>
      </c>
      <c r="I1917">
        <f t="shared" si="240"/>
        <v>6.5921517249033172</v>
      </c>
      <c r="J1917">
        <f t="shared" si="244"/>
        <v>10.229889807871658</v>
      </c>
    </row>
    <row r="1918" spans="1:10" x14ac:dyDescent="0.2">
      <c r="A1918">
        <v>258</v>
      </c>
      <c r="B1918">
        <v>102.533333333333</v>
      </c>
      <c r="C1918">
        <f t="shared" si="241"/>
        <v>99.082999999999998</v>
      </c>
      <c r="D1918">
        <f t="shared" si="245"/>
        <v>94</v>
      </c>
      <c r="E1918">
        <f t="shared" si="242"/>
        <v>96.553130515926796</v>
      </c>
      <c r="F1918">
        <f t="shared" si="243"/>
        <v>98.774983834321247</v>
      </c>
      <c r="G1918">
        <f t="shared" si="238"/>
        <v>3.4503333333330062</v>
      </c>
      <c r="H1918">
        <f t="shared" si="239"/>
        <v>8.5333333333330046</v>
      </c>
      <c r="I1918">
        <f t="shared" si="240"/>
        <v>5.9802028174062087</v>
      </c>
      <c r="J1918">
        <f t="shared" si="244"/>
        <v>3.7583494990117572</v>
      </c>
    </row>
    <row r="1919" spans="1:10" x14ac:dyDescent="0.2">
      <c r="A1919">
        <v>253</v>
      </c>
      <c r="B1919">
        <v>90.8333333333333</v>
      </c>
      <c r="C1919">
        <f t="shared" si="241"/>
        <v>98.057999999999993</v>
      </c>
      <c r="D1919">
        <f t="shared" si="245"/>
        <v>94</v>
      </c>
      <c r="E1919">
        <f t="shared" si="242"/>
        <v>96.247092154513581</v>
      </c>
      <c r="F1919">
        <f t="shared" si="243"/>
        <v>97.548107706391235</v>
      </c>
      <c r="G1919">
        <f t="shared" si="238"/>
        <v>7.2246666666666925</v>
      </c>
      <c r="H1919">
        <f t="shared" si="239"/>
        <v>3.1666666666666998</v>
      </c>
      <c r="I1919">
        <f t="shared" si="240"/>
        <v>5.4137588211802807</v>
      </c>
      <c r="J1919">
        <f t="shared" si="244"/>
        <v>6.714774373057935</v>
      </c>
    </row>
    <row r="1920" spans="1:10" x14ac:dyDescent="0.2">
      <c r="A1920">
        <v>251</v>
      </c>
      <c r="B1920">
        <v>93.633333333333297</v>
      </c>
      <c r="C1920">
        <f t="shared" si="241"/>
        <v>97.647999999999996</v>
      </c>
      <c r="D1920">
        <f t="shared" si="245"/>
        <v>94</v>
      </c>
      <c r="E1920">
        <f t="shared" si="242"/>
        <v>96.116929796654333</v>
      </c>
      <c r="F1920">
        <f t="shared" si="243"/>
        <v>97.061634808302372</v>
      </c>
      <c r="G1920">
        <f t="shared" si="238"/>
        <v>4.0146666666666988</v>
      </c>
      <c r="H1920">
        <f t="shared" si="239"/>
        <v>0.36666666666670267</v>
      </c>
      <c r="I1920">
        <f t="shared" si="240"/>
        <v>2.4835964633210352</v>
      </c>
      <c r="J1920">
        <f t="shared" si="244"/>
        <v>3.428301474969075</v>
      </c>
    </row>
    <row r="1921" spans="1:10" x14ac:dyDescent="0.2">
      <c r="A1921">
        <v>250</v>
      </c>
      <c r="B1921">
        <v>91.216666666666598</v>
      </c>
      <c r="C1921">
        <f t="shared" si="241"/>
        <v>97.442999999999998</v>
      </c>
      <c r="D1921">
        <f t="shared" si="245"/>
        <v>94</v>
      </c>
      <c r="E1921">
        <f t="shared" si="242"/>
        <v>96.050115633145978</v>
      </c>
      <c r="F1921">
        <f t="shared" si="243"/>
        <v>96.819308882879014</v>
      </c>
      <c r="G1921">
        <f t="shared" si="238"/>
        <v>6.2263333333334003</v>
      </c>
      <c r="H1921">
        <f t="shared" si="239"/>
        <v>2.7833333333334025</v>
      </c>
      <c r="I1921">
        <f t="shared" si="240"/>
        <v>4.8334489664793807</v>
      </c>
      <c r="J1921">
        <f t="shared" si="244"/>
        <v>5.6026422162124163</v>
      </c>
    </row>
    <row r="1922" spans="1:10" x14ac:dyDescent="0.2">
      <c r="A1922">
        <v>247</v>
      </c>
      <c r="B1922">
        <v>92.9166666666666</v>
      </c>
      <c r="C1922">
        <f t="shared" si="241"/>
        <v>96.828000000000003</v>
      </c>
      <c r="D1922">
        <f t="shared" si="245"/>
        <v>94</v>
      </c>
      <c r="E1922">
        <f t="shared" si="242"/>
        <v>95.842514561704917</v>
      </c>
      <c r="F1922">
        <f t="shared" si="243"/>
        <v>96.095955041721069</v>
      </c>
      <c r="G1922">
        <f t="shared" ref="G1922:G1985" si="246">ABS(B1922-C1922)</f>
        <v>3.9113333333334026</v>
      </c>
      <c r="H1922">
        <f t="shared" ref="H1922:H1985" si="247" xml:space="preserve"> ABS(B1922 - D1922)</f>
        <v>1.0833333333333997</v>
      </c>
      <c r="I1922">
        <f t="shared" ref="I1922:I1985" si="248" xml:space="preserve"> ABS(B1922 - E1922)</f>
        <v>2.9258478950383164</v>
      </c>
      <c r="J1922">
        <f t="shared" si="244"/>
        <v>3.1792883750544689</v>
      </c>
    </row>
    <row r="1923" spans="1:10" x14ac:dyDescent="0.2">
      <c r="A1923">
        <v>222</v>
      </c>
      <c r="B1923">
        <v>97.85</v>
      </c>
      <c r="C1923">
        <f t="shared" ref="C1923:C1986" si="249">0.205*A1923 + 46.193</f>
        <v>91.703000000000003</v>
      </c>
      <c r="D1923">
        <f t="shared" si="245"/>
        <v>94</v>
      </c>
      <c r="E1923">
        <f t="shared" ref="E1923:E1986" si="250" xml:space="preserve"> 99.7507/ (1+ 4.35998 * POWER(2.71828, (-0.0189154 * A1923)))</f>
        <v>93.62467858800359</v>
      </c>
      <c r="F1923">
        <f t="shared" ref="F1923:F1986" si="251" xml:space="preserve"> 51.827 * POWER(2.718, 0.0025 * A1923)</f>
        <v>90.274380449916976</v>
      </c>
      <c r="G1923">
        <f t="shared" si="246"/>
        <v>6.1469999999999914</v>
      </c>
      <c r="H1923">
        <f t="shared" si="247"/>
        <v>3.8499999999999943</v>
      </c>
      <c r="I1923">
        <f t="shared" si="248"/>
        <v>4.2253214119964042</v>
      </c>
      <c r="J1923">
        <f t="shared" ref="J1923:J1986" si="252" xml:space="preserve"> ABS(B1923 - F1923)</f>
        <v>7.5756195500830188</v>
      </c>
    </row>
    <row r="1924" spans="1:10" x14ac:dyDescent="0.2">
      <c r="A1924">
        <v>229</v>
      </c>
      <c r="B1924">
        <v>102.11666666666601</v>
      </c>
      <c r="C1924">
        <f t="shared" si="249"/>
        <v>93.138000000000005</v>
      </c>
      <c r="D1924">
        <f t="shared" ref="D1924:D1987" si="253">IF(A1924&gt;=180,94,68)</f>
        <v>94</v>
      </c>
      <c r="E1924">
        <f t="shared" si="250"/>
        <v>94.343219934840533</v>
      </c>
      <c r="F1924">
        <f t="shared" si="251"/>
        <v>91.867919669854913</v>
      </c>
      <c r="G1924">
        <f t="shared" si="246"/>
        <v>8.9786666666660011</v>
      </c>
      <c r="H1924">
        <f t="shared" si="247"/>
        <v>8.1166666666660063</v>
      </c>
      <c r="I1924">
        <f t="shared" si="248"/>
        <v>7.773446731825473</v>
      </c>
      <c r="J1924">
        <f t="shared" si="252"/>
        <v>10.248746996811093</v>
      </c>
    </row>
    <row r="1925" spans="1:10" x14ac:dyDescent="0.2">
      <c r="A1925">
        <v>231</v>
      </c>
      <c r="B1925">
        <v>98.5</v>
      </c>
      <c r="C1925">
        <f t="shared" si="249"/>
        <v>93.548000000000002</v>
      </c>
      <c r="D1925">
        <f t="shared" si="253"/>
        <v>94</v>
      </c>
      <c r="E1925">
        <f t="shared" si="250"/>
        <v>94.533468263045208</v>
      </c>
      <c r="F1925">
        <f t="shared" si="251"/>
        <v>92.328361668503035</v>
      </c>
      <c r="G1925">
        <f t="shared" si="246"/>
        <v>4.9519999999999982</v>
      </c>
      <c r="H1925">
        <f t="shared" si="247"/>
        <v>4.5</v>
      </c>
      <c r="I1925">
        <f t="shared" si="248"/>
        <v>3.9665317369547921</v>
      </c>
      <c r="J1925">
        <f t="shared" si="252"/>
        <v>6.1716383314969647</v>
      </c>
    </row>
    <row r="1926" spans="1:10" x14ac:dyDescent="0.2">
      <c r="A1926">
        <v>223</v>
      </c>
      <c r="B1926">
        <v>92</v>
      </c>
      <c r="C1926">
        <f t="shared" si="249"/>
        <v>91.907999999999987</v>
      </c>
      <c r="D1926">
        <f t="shared" si="253"/>
        <v>94</v>
      </c>
      <c r="E1926">
        <f t="shared" si="250"/>
        <v>93.732540281174622</v>
      </c>
      <c r="F1926">
        <f t="shared" si="251"/>
        <v>90.500325285063525</v>
      </c>
      <c r="G1926">
        <f t="shared" si="246"/>
        <v>9.200000000001296E-2</v>
      </c>
      <c r="H1926">
        <f t="shared" si="247"/>
        <v>2</v>
      </c>
      <c r="I1926">
        <f t="shared" si="248"/>
        <v>1.7325402811746216</v>
      </c>
      <c r="J1926">
        <f t="shared" si="252"/>
        <v>1.4996747149364751</v>
      </c>
    </row>
    <row r="1927" spans="1:10" x14ac:dyDescent="0.2">
      <c r="A1927">
        <v>231</v>
      </c>
      <c r="B1927">
        <v>94.533333333333303</v>
      </c>
      <c r="C1927">
        <f t="shared" si="249"/>
        <v>93.548000000000002</v>
      </c>
      <c r="D1927">
        <f t="shared" si="253"/>
        <v>94</v>
      </c>
      <c r="E1927">
        <f t="shared" si="250"/>
        <v>94.533468263045208</v>
      </c>
      <c r="F1927">
        <f t="shared" si="251"/>
        <v>92.328361668503035</v>
      </c>
      <c r="G1927">
        <f t="shared" si="246"/>
        <v>0.9853333333333012</v>
      </c>
      <c r="H1927">
        <f t="shared" si="247"/>
        <v>0.53333333333330302</v>
      </c>
      <c r="I1927">
        <f t="shared" si="248"/>
        <v>1.3492971190487424E-4</v>
      </c>
      <c r="J1927">
        <f t="shared" si="252"/>
        <v>2.2049716648302677</v>
      </c>
    </row>
    <row r="1928" spans="1:10" x14ac:dyDescent="0.2">
      <c r="A1928">
        <v>233</v>
      </c>
      <c r="B1928">
        <v>87.566666666666606</v>
      </c>
      <c r="C1928">
        <f t="shared" si="249"/>
        <v>93.957999999999998</v>
      </c>
      <c r="D1928">
        <f t="shared" si="253"/>
        <v>94</v>
      </c>
      <c r="E1928">
        <f t="shared" si="250"/>
        <v>94.717380291987425</v>
      </c>
      <c r="F1928">
        <f t="shared" si="251"/>
        <v>92.791111402374554</v>
      </c>
      <c r="G1928">
        <f t="shared" si="246"/>
        <v>6.3913333333333924</v>
      </c>
      <c r="H1928">
        <f t="shared" si="247"/>
        <v>6.433333333333394</v>
      </c>
      <c r="I1928">
        <f t="shared" si="248"/>
        <v>7.1507136253208188</v>
      </c>
      <c r="J1928">
        <f t="shared" si="252"/>
        <v>5.224444735707948</v>
      </c>
    </row>
    <row r="1929" spans="1:10" x14ac:dyDescent="0.2">
      <c r="A1929">
        <v>280</v>
      </c>
      <c r="B1929">
        <v>89.066666666666606</v>
      </c>
      <c r="C1929">
        <f t="shared" si="249"/>
        <v>103.59299999999999</v>
      </c>
      <c r="D1929">
        <f t="shared" si="253"/>
        <v>94</v>
      </c>
      <c r="E1929">
        <f t="shared" si="250"/>
        <v>97.618350286133364</v>
      </c>
      <c r="F1929">
        <f t="shared" si="251"/>
        <v>104.35918701083612</v>
      </c>
      <c r="G1929">
        <f t="shared" si="246"/>
        <v>14.526333333333383</v>
      </c>
      <c r="H1929">
        <f t="shared" si="247"/>
        <v>4.933333333333394</v>
      </c>
      <c r="I1929">
        <f t="shared" si="248"/>
        <v>8.5516836194667576</v>
      </c>
      <c r="J1929">
        <f t="shared" si="252"/>
        <v>15.292520344169517</v>
      </c>
    </row>
    <row r="1930" spans="1:10" x14ac:dyDescent="0.2">
      <c r="A1930">
        <v>231</v>
      </c>
      <c r="B1930">
        <v>98.783333333333303</v>
      </c>
      <c r="C1930">
        <f t="shared" si="249"/>
        <v>93.548000000000002</v>
      </c>
      <c r="D1930">
        <f t="shared" si="253"/>
        <v>94</v>
      </c>
      <c r="E1930">
        <f t="shared" si="250"/>
        <v>94.533468263045208</v>
      </c>
      <c r="F1930">
        <f t="shared" si="251"/>
        <v>92.328361668503035</v>
      </c>
      <c r="G1930">
        <f t="shared" si="246"/>
        <v>5.2353333333333012</v>
      </c>
      <c r="H1930">
        <f t="shared" si="247"/>
        <v>4.783333333333303</v>
      </c>
      <c r="I1930">
        <f t="shared" si="248"/>
        <v>4.2498650702880951</v>
      </c>
      <c r="J1930">
        <f t="shared" si="252"/>
        <v>6.4549716648302677</v>
      </c>
    </row>
    <row r="1931" spans="1:10" x14ac:dyDescent="0.2">
      <c r="A1931">
        <v>250</v>
      </c>
      <c r="B1931">
        <v>98.35</v>
      </c>
      <c r="C1931">
        <f t="shared" si="249"/>
        <v>97.442999999999998</v>
      </c>
      <c r="D1931">
        <f t="shared" si="253"/>
        <v>94</v>
      </c>
      <c r="E1931">
        <f t="shared" si="250"/>
        <v>96.050115633145978</v>
      </c>
      <c r="F1931">
        <f t="shared" si="251"/>
        <v>96.819308882879014</v>
      </c>
      <c r="G1931">
        <f t="shared" si="246"/>
        <v>0.90699999999999648</v>
      </c>
      <c r="H1931">
        <f t="shared" si="247"/>
        <v>4.3499999999999943</v>
      </c>
      <c r="I1931">
        <f t="shared" si="248"/>
        <v>2.2998843668540161</v>
      </c>
      <c r="J1931">
        <f t="shared" si="252"/>
        <v>1.5306911171209805</v>
      </c>
    </row>
    <row r="1932" spans="1:10" x14ac:dyDescent="0.2">
      <c r="A1932">
        <v>241</v>
      </c>
      <c r="B1932">
        <v>99.433333333333294</v>
      </c>
      <c r="C1932">
        <f t="shared" si="249"/>
        <v>95.597999999999985</v>
      </c>
      <c r="D1932">
        <f t="shared" si="253"/>
        <v>94</v>
      </c>
      <c r="E1932">
        <f t="shared" si="250"/>
        <v>95.393333616656861</v>
      </c>
      <c r="F1932">
        <f t="shared" si="251"/>
        <v>94.665419888769875</v>
      </c>
      <c r="G1932">
        <f t="shared" si="246"/>
        <v>3.8353333333333097</v>
      </c>
      <c r="H1932">
        <f t="shared" si="247"/>
        <v>5.4333333333332945</v>
      </c>
      <c r="I1932">
        <f t="shared" si="248"/>
        <v>4.0399997166764336</v>
      </c>
      <c r="J1932">
        <f t="shared" si="252"/>
        <v>4.767913444563419</v>
      </c>
    </row>
    <row r="1933" spans="1:10" x14ac:dyDescent="0.2">
      <c r="A1933">
        <v>222</v>
      </c>
      <c r="B1933">
        <v>92.283333333333303</v>
      </c>
      <c r="C1933">
        <f t="shared" si="249"/>
        <v>91.703000000000003</v>
      </c>
      <c r="D1933">
        <f t="shared" si="253"/>
        <v>94</v>
      </c>
      <c r="E1933">
        <f t="shared" si="250"/>
        <v>93.62467858800359</v>
      </c>
      <c r="F1933">
        <f t="shared" si="251"/>
        <v>90.274380449916976</v>
      </c>
      <c r="G1933">
        <f t="shared" si="246"/>
        <v>0.58033333333330006</v>
      </c>
      <c r="H1933">
        <f t="shared" si="247"/>
        <v>1.716666666666697</v>
      </c>
      <c r="I1933">
        <f t="shared" si="248"/>
        <v>1.3413452546702871</v>
      </c>
      <c r="J1933">
        <f t="shared" si="252"/>
        <v>2.0089528834163275</v>
      </c>
    </row>
    <row r="1934" spans="1:10" x14ac:dyDescent="0.2">
      <c r="A1934">
        <v>248</v>
      </c>
      <c r="B1934">
        <v>98.6</v>
      </c>
      <c r="C1934">
        <f t="shared" si="249"/>
        <v>97.032999999999987</v>
      </c>
      <c r="D1934">
        <f t="shared" si="253"/>
        <v>94</v>
      </c>
      <c r="E1934">
        <f t="shared" si="250"/>
        <v>95.912927204279569</v>
      </c>
      <c r="F1934">
        <f t="shared" si="251"/>
        <v>96.336470508146192</v>
      </c>
      <c r="G1934">
        <f t="shared" si="246"/>
        <v>1.5670000000000073</v>
      </c>
      <c r="H1934">
        <f t="shared" si="247"/>
        <v>4.5999999999999943</v>
      </c>
      <c r="I1934">
        <f t="shared" si="248"/>
        <v>2.6870727957204252</v>
      </c>
      <c r="J1934">
        <f t="shared" si="252"/>
        <v>2.2635294918538023</v>
      </c>
    </row>
    <row r="1935" spans="1:10" x14ac:dyDescent="0.2">
      <c r="A1935">
        <v>232</v>
      </c>
      <c r="B1935">
        <v>99.383333333333297</v>
      </c>
      <c r="C1935">
        <f t="shared" si="249"/>
        <v>93.752999999999986</v>
      </c>
      <c r="D1935">
        <f t="shared" si="253"/>
        <v>94</v>
      </c>
      <c r="E1935">
        <f t="shared" si="250"/>
        <v>94.626204588661665</v>
      </c>
      <c r="F1935">
        <f t="shared" si="251"/>
        <v>92.559447346993124</v>
      </c>
      <c r="G1935">
        <f t="shared" si="246"/>
        <v>5.6303333333333114</v>
      </c>
      <c r="H1935">
        <f t="shared" si="247"/>
        <v>5.3833333333332973</v>
      </c>
      <c r="I1935">
        <f t="shared" si="248"/>
        <v>4.7571287446716326</v>
      </c>
      <c r="J1935">
        <f t="shared" si="252"/>
        <v>6.8238859863401728</v>
      </c>
    </row>
    <row r="1936" spans="1:10" x14ac:dyDescent="0.2">
      <c r="A1936">
        <v>245</v>
      </c>
      <c r="B1936">
        <v>91.466666666666598</v>
      </c>
      <c r="C1936">
        <f t="shared" si="249"/>
        <v>96.417999999999992</v>
      </c>
      <c r="D1936">
        <f t="shared" si="253"/>
        <v>94</v>
      </c>
      <c r="E1936">
        <f t="shared" si="250"/>
        <v>95.697954659746657</v>
      </c>
      <c r="F1936">
        <f t="shared" si="251"/>
        <v>95.61672403619022</v>
      </c>
      <c r="G1936">
        <f t="shared" si="246"/>
        <v>4.9513333333333946</v>
      </c>
      <c r="H1936">
        <f t="shared" si="247"/>
        <v>2.5333333333334025</v>
      </c>
      <c r="I1936">
        <f t="shared" si="248"/>
        <v>4.2312879930800591</v>
      </c>
      <c r="J1936">
        <f t="shared" si="252"/>
        <v>4.1500573695236227</v>
      </c>
    </row>
    <row r="1937" spans="1:10" x14ac:dyDescent="0.2">
      <c r="A1937">
        <v>238</v>
      </c>
      <c r="B1937">
        <v>105.583333333333</v>
      </c>
      <c r="C1937">
        <f t="shared" si="249"/>
        <v>94.983000000000004</v>
      </c>
      <c r="D1937">
        <f t="shared" si="253"/>
        <v>94</v>
      </c>
      <c r="E1937">
        <f t="shared" si="250"/>
        <v>95.150651972706285</v>
      </c>
      <c r="F1937">
        <f t="shared" si="251"/>
        <v>93.958158125682829</v>
      </c>
      <c r="G1937">
        <f t="shared" si="246"/>
        <v>10.600333333332998</v>
      </c>
      <c r="H1937">
        <f t="shared" si="247"/>
        <v>11.583333333333002</v>
      </c>
      <c r="I1937">
        <f t="shared" si="248"/>
        <v>10.432681360626717</v>
      </c>
      <c r="J1937">
        <f t="shared" si="252"/>
        <v>11.625175207650173</v>
      </c>
    </row>
    <row r="1938" spans="1:10" x14ac:dyDescent="0.2">
      <c r="A1938">
        <v>236</v>
      </c>
      <c r="B1938">
        <v>90.116666666666603</v>
      </c>
      <c r="C1938">
        <f t="shared" si="249"/>
        <v>94.572999999999993</v>
      </c>
      <c r="D1938">
        <f t="shared" si="253"/>
        <v>94</v>
      </c>
      <c r="E1938">
        <f t="shared" si="250"/>
        <v>94.981774130840691</v>
      </c>
      <c r="F1938">
        <f t="shared" si="251"/>
        <v>93.489588324000252</v>
      </c>
      <c r="G1938">
        <f t="shared" si="246"/>
        <v>4.4563333333333901</v>
      </c>
      <c r="H1938">
        <f t="shared" si="247"/>
        <v>3.8833333333333968</v>
      </c>
      <c r="I1938">
        <f t="shared" si="248"/>
        <v>4.8651074641740877</v>
      </c>
      <c r="J1938">
        <f t="shared" si="252"/>
        <v>3.3729216573336487</v>
      </c>
    </row>
    <row r="1939" spans="1:10" x14ac:dyDescent="0.2">
      <c r="A1939">
        <v>239</v>
      </c>
      <c r="B1939">
        <v>99.483333333333306</v>
      </c>
      <c r="C1939">
        <f t="shared" si="249"/>
        <v>95.187999999999988</v>
      </c>
      <c r="D1939">
        <f t="shared" si="253"/>
        <v>94</v>
      </c>
      <c r="E1939">
        <f t="shared" si="250"/>
        <v>95.232942132081575</v>
      </c>
      <c r="F1939">
        <f t="shared" si="251"/>
        <v>94.193322969158643</v>
      </c>
      <c r="G1939">
        <f t="shared" si="246"/>
        <v>4.2953333333333177</v>
      </c>
      <c r="H1939">
        <f t="shared" si="247"/>
        <v>5.4833333333333059</v>
      </c>
      <c r="I1939">
        <f t="shared" si="248"/>
        <v>4.2503912012517304</v>
      </c>
      <c r="J1939">
        <f t="shared" si="252"/>
        <v>5.2900103641746625</v>
      </c>
    </row>
    <row r="1940" spans="1:10" x14ac:dyDescent="0.2">
      <c r="A1940">
        <v>244</v>
      </c>
      <c r="B1940">
        <v>95.266666666666595</v>
      </c>
      <c r="C1940">
        <f t="shared" si="249"/>
        <v>96.212999999999994</v>
      </c>
      <c r="D1940">
        <f t="shared" si="253"/>
        <v>94</v>
      </c>
      <c r="E1940">
        <f t="shared" si="250"/>
        <v>95.623767567367295</v>
      </c>
      <c r="F1940">
        <f t="shared" si="251"/>
        <v>95.378005502510248</v>
      </c>
      <c r="G1940">
        <f t="shared" si="246"/>
        <v>0.9463333333333992</v>
      </c>
      <c r="H1940">
        <f t="shared" si="247"/>
        <v>1.2666666666665947</v>
      </c>
      <c r="I1940">
        <f t="shared" si="248"/>
        <v>0.35710090070070066</v>
      </c>
      <c r="J1940">
        <f t="shared" si="252"/>
        <v>0.11133883584365378</v>
      </c>
    </row>
    <row r="1941" spans="1:10" x14ac:dyDescent="0.2">
      <c r="A1941">
        <v>197</v>
      </c>
      <c r="B1941">
        <v>102</v>
      </c>
      <c r="C1941">
        <f t="shared" si="249"/>
        <v>86.578000000000003</v>
      </c>
      <c r="D1941">
        <f t="shared" si="253"/>
        <v>94</v>
      </c>
      <c r="E1941">
        <f t="shared" si="250"/>
        <v>90.27271764968097</v>
      </c>
      <c r="F1941">
        <f t="shared" si="251"/>
        <v>84.805481792424843</v>
      </c>
      <c r="G1941">
        <f t="shared" si="246"/>
        <v>15.421999999999997</v>
      </c>
      <c r="H1941">
        <f t="shared" si="247"/>
        <v>8</v>
      </c>
      <c r="I1941">
        <f t="shared" si="248"/>
        <v>11.72728235031903</v>
      </c>
      <c r="J1941">
        <f t="shared" si="252"/>
        <v>17.194518207575157</v>
      </c>
    </row>
    <row r="1942" spans="1:10" x14ac:dyDescent="0.2">
      <c r="A1942">
        <v>197</v>
      </c>
      <c r="B1942">
        <v>91.65</v>
      </c>
      <c r="C1942">
        <f t="shared" si="249"/>
        <v>86.578000000000003</v>
      </c>
      <c r="D1942">
        <f t="shared" si="253"/>
        <v>94</v>
      </c>
      <c r="E1942">
        <f t="shared" si="250"/>
        <v>90.27271764968097</v>
      </c>
      <c r="F1942">
        <f t="shared" si="251"/>
        <v>84.805481792424843</v>
      </c>
      <c r="G1942">
        <f t="shared" si="246"/>
        <v>5.0720000000000027</v>
      </c>
      <c r="H1942">
        <f t="shared" si="247"/>
        <v>2.3499999999999943</v>
      </c>
      <c r="I1942">
        <f t="shared" si="248"/>
        <v>1.3772823503190352</v>
      </c>
      <c r="J1942">
        <f t="shared" si="252"/>
        <v>6.8445182075751632</v>
      </c>
    </row>
    <row r="1943" spans="1:10" x14ac:dyDescent="0.2">
      <c r="A1943">
        <v>247</v>
      </c>
      <c r="B1943">
        <v>97.3</v>
      </c>
      <c r="C1943">
        <f t="shared" si="249"/>
        <v>96.828000000000003</v>
      </c>
      <c r="D1943">
        <f t="shared" si="253"/>
        <v>94</v>
      </c>
      <c r="E1943">
        <f t="shared" si="250"/>
        <v>95.842514561704917</v>
      </c>
      <c r="F1943">
        <f t="shared" si="251"/>
        <v>96.095955041721069</v>
      </c>
      <c r="G1943">
        <f t="shared" si="246"/>
        <v>0.4719999999999942</v>
      </c>
      <c r="H1943">
        <f t="shared" si="247"/>
        <v>3.2999999999999972</v>
      </c>
      <c r="I1943">
        <f t="shared" si="248"/>
        <v>1.4574854382950804</v>
      </c>
      <c r="J1943">
        <f t="shared" si="252"/>
        <v>1.2040449582789279</v>
      </c>
    </row>
    <row r="1944" spans="1:10" x14ac:dyDescent="0.2">
      <c r="A1944">
        <v>231</v>
      </c>
      <c r="B1944">
        <v>103.666666666666</v>
      </c>
      <c r="C1944">
        <f t="shared" si="249"/>
        <v>93.548000000000002</v>
      </c>
      <c r="D1944">
        <f t="shared" si="253"/>
        <v>94</v>
      </c>
      <c r="E1944">
        <f t="shared" si="250"/>
        <v>94.533468263045208</v>
      </c>
      <c r="F1944">
        <f t="shared" si="251"/>
        <v>92.328361668503035</v>
      </c>
      <c r="G1944">
        <f t="shared" si="246"/>
        <v>10.118666666666002</v>
      </c>
      <c r="H1944">
        <f t="shared" si="247"/>
        <v>9.6666666666660035</v>
      </c>
      <c r="I1944">
        <f t="shared" si="248"/>
        <v>9.1331984036207956</v>
      </c>
      <c r="J1944">
        <f t="shared" si="252"/>
        <v>11.338304998162968</v>
      </c>
    </row>
    <row r="1945" spans="1:10" x14ac:dyDescent="0.2">
      <c r="A1945">
        <v>265</v>
      </c>
      <c r="B1945">
        <v>98.9166666666666</v>
      </c>
      <c r="C1945">
        <f t="shared" si="249"/>
        <v>100.518</v>
      </c>
      <c r="D1945">
        <f t="shared" si="253"/>
        <v>94</v>
      </c>
      <c r="E1945">
        <f t="shared" si="250"/>
        <v>96.93850135674333</v>
      </c>
      <c r="F1945">
        <f t="shared" si="251"/>
        <v>100.51857719828845</v>
      </c>
      <c r="G1945">
        <f t="shared" si="246"/>
        <v>1.6013333333334003</v>
      </c>
      <c r="H1945">
        <f t="shared" si="247"/>
        <v>4.9166666666666003</v>
      </c>
      <c r="I1945">
        <f t="shared" si="248"/>
        <v>1.9781653099232699</v>
      </c>
      <c r="J1945">
        <f t="shared" si="252"/>
        <v>1.6019105316218543</v>
      </c>
    </row>
    <row r="1946" spans="1:10" x14ac:dyDescent="0.2">
      <c r="A1946">
        <v>238</v>
      </c>
      <c r="B1946">
        <v>93.966666666666598</v>
      </c>
      <c r="C1946">
        <f t="shared" si="249"/>
        <v>94.983000000000004</v>
      </c>
      <c r="D1946">
        <f t="shared" si="253"/>
        <v>94</v>
      </c>
      <c r="E1946">
        <f t="shared" si="250"/>
        <v>95.150651972706285</v>
      </c>
      <c r="F1946">
        <f t="shared" si="251"/>
        <v>93.958158125682829</v>
      </c>
      <c r="G1946">
        <f t="shared" si="246"/>
        <v>1.0163333333334066</v>
      </c>
      <c r="H1946">
        <f t="shared" si="247"/>
        <v>3.3333333333402493E-2</v>
      </c>
      <c r="I1946">
        <f t="shared" si="248"/>
        <v>1.1839853060396877</v>
      </c>
      <c r="J1946">
        <f t="shared" si="252"/>
        <v>8.508540983768853E-3</v>
      </c>
    </row>
    <row r="1947" spans="1:10" x14ac:dyDescent="0.2">
      <c r="A1947">
        <v>250</v>
      </c>
      <c r="B1947">
        <v>100.81666666666599</v>
      </c>
      <c r="C1947">
        <f t="shared" si="249"/>
        <v>97.442999999999998</v>
      </c>
      <c r="D1947">
        <f t="shared" si="253"/>
        <v>94</v>
      </c>
      <c r="E1947">
        <f t="shared" si="250"/>
        <v>96.050115633145978</v>
      </c>
      <c r="F1947">
        <f t="shared" si="251"/>
        <v>96.819308882879014</v>
      </c>
      <c r="G1947">
        <f t="shared" si="246"/>
        <v>3.3736666666659971</v>
      </c>
      <c r="H1947">
        <f t="shared" si="247"/>
        <v>6.816666666665995</v>
      </c>
      <c r="I1947">
        <f t="shared" si="248"/>
        <v>4.7665510335200167</v>
      </c>
      <c r="J1947">
        <f t="shared" si="252"/>
        <v>3.9973577837869811</v>
      </c>
    </row>
    <row r="1948" spans="1:10" x14ac:dyDescent="0.2">
      <c r="A1948">
        <v>229</v>
      </c>
      <c r="B1948">
        <v>88.3</v>
      </c>
      <c r="C1948">
        <f t="shared" si="249"/>
        <v>93.138000000000005</v>
      </c>
      <c r="D1948">
        <f t="shared" si="253"/>
        <v>94</v>
      </c>
      <c r="E1948">
        <f t="shared" si="250"/>
        <v>94.343219934840533</v>
      </c>
      <c r="F1948">
        <f t="shared" si="251"/>
        <v>91.867919669854913</v>
      </c>
      <c r="G1948">
        <f t="shared" si="246"/>
        <v>4.8380000000000081</v>
      </c>
      <c r="H1948">
        <f t="shared" si="247"/>
        <v>5.7000000000000028</v>
      </c>
      <c r="I1948">
        <f t="shared" si="248"/>
        <v>6.0432199348405362</v>
      </c>
      <c r="J1948">
        <f t="shared" si="252"/>
        <v>3.5679196698549163</v>
      </c>
    </row>
    <row r="1949" spans="1:10" x14ac:dyDescent="0.2">
      <c r="A1949">
        <v>235</v>
      </c>
      <c r="B1949">
        <v>108.716666666666</v>
      </c>
      <c r="C1949">
        <f t="shared" si="249"/>
        <v>94.367999999999995</v>
      </c>
      <c r="D1949">
        <f t="shared" si="253"/>
        <v>94</v>
      </c>
      <c r="E1949">
        <f t="shared" si="250"/>
        <v>94.895142251300157</v>
      </c>
      <c r="F1949">
        <f t="shared" si="251"/>
        <v>93.256180437837983</v>
      </c>
      <c r="G1949">
        <f t="shared" si="246"/>
        <v>14.348666666666006</v>
      </c>
      <c r="H1949">
        <f t="shared" si="247"/>
        <v>14.716666666666001</v>
      </c>
      <c r="I1949">
        <f t="shared" si="248"/>
        <v>13.821524415365843</v>
      </c>
      <c r="J1949">
        <f t="shared" si="252"/>
        <v>15.460486228828017</v>
      </c>
    </row>
    <row r="1950" spans="1:10" x14ac:dyDescent="0.2">
      <c r="A1950">
        <v>212</v>
      </c>
      <c r="B1950">
        <v>97.95</v>
      </c>
      <c r="C1950">
        <f t="shared" si="249"/>
        <v>89.652999999999992</v>
      </c>
      <c r="D1950">
        <f t="shared" si="253"/>
        <v>94</v>
      </c>
      <c r="E1950">
        <f t="shared" si="250"/>
        <v>92.44253256491983</v>
      </c>
      <c r="F1950">
        <f t="shared" si="251"/>
        <v>88.045726278648672</v>
      </c>
      <c r="G1950">
        <f t="shared" si="246"/>
        <v>8.2970000000000113</v>
      </c>
      <c r="H1950">
        <f t="shared" si="247"/>
        <v>3.9500000000000028</v>
      </c>
      <c r="I1950">
        <f t="shared" si="248"/>
        <v>5.5074674350801729</v>
      </c>
      <c r="J1950">
        <f t="shared" si="252"/>
        <v>9.9042737213513306</v>
      </c>
    </row>
    <row r="1951" spans="1:10" x14ac:dyDescent="0.2">
      <c r="A1951">
        <v>105</v>
      </c>
      <c r="B1951">
        <v>66.866666666666603</v>
      </c>
      <c r="C1951">
        <f t="shared" si="249"/>
        <v>67.717999999999989</v>
      </c>
      <c r="D1951">
        <f t="shared" si="253"/>
        <v>68</v>
      </c>
      <c r="E1951">
        <f t="shared" si="250"/>
        <v>62.410153246275286</v>
      </c>
      <c r="F1951">
        <f t="shared" si="251"/>
        <v>67.38241183554436</v>
      </c>
      <c r="G1951">
        <f t="shared" si="246"/>
        <v>0.85133333333338612</v>
      </c>
      <c r="H1951">
        <f t="shared" si="247"/>
        <v>1.1333333333333968</v>
      </c>
      <c r="I1951">
        <f t="shared" si="248"/>
        <v>4.4565134203913175</v>
      </c>
      <c r="J1951">
        <f t="shared" si="252"/>
        <v>0.51574516887775701</v>
      </c>
    </row>
    <row r="1952" spans="1:10" x14ac:dyDescent="0.2">
      <c r="A1952">
        <v>239</v>
      </c>
      <c r="B1952">
        <v>87.45</v>
      </c>
      <c r="C1952">
        <f t="shared" si="249"/>
        <v>95.187999999999988</v>
      </c>
      <c r="D1952">
        <f t="shared" si="253"/>
        <v>94</v>
      </c>
      <c r="E1952">
        <f t="shared" si="250"/>
        <v>95.232942132081575</v>
      </c>
      <c r="F1952">
        <f t="shared" si="251"/>
        <v>94.193322969158643</v>
      </c>
      <c r="G1952">
        <f t="shared" si="246"/>
        <v>7.7379999999999853</v>
      </c>
      <c r="H1952">
        <f t="shared" si="247"/>
        <v>6.5499999999999972</v>
      </c>
      <c r="I1952">
        <f t="shared" si="248"/>
        <v>7.7829421320815726</v>
      </c>
      <c r="J1952">
        <f t="shared" si="252"/>
        <v>6.7433229691586405</v>
      </c>
    </row>
    <row r="1953" spans="1:10" x14ac:dyDescent="0.2">
      <c r="A1953">
        <v>266</v>
      </c>
      <c r="B1953">
        <v>97.016666666666595</v>
      </c>
      <c r="C1953">
        <f t="shared" si="249"/>
        <v>100.72299999999998</v>
      </c>
      <c r="D1953">
        <f t="shared" si="253"/>
        <v>94</v>
      </c>
      <c r="E1953">
        <f t="shared" si="250"/>
        <v>96.989736754338296</v>
      </c>
      <c r="F1953">
        <f t="shared" si="251"/>
        <v>100.77016190306341</v>
      </c>
      <c r="G1953">
        <f t="shared" si="246"/>
        <v>3.7063333333333901</v>
      </c>
      <c r="H1953">
        <f t="shared" si="247"/>
        <v>3.0166666666665947</v>
      </c>
      <c r="I1953">
        <f t="shared" si="248"/>
        <v>2.692991232829911E-2</v>
      </c>
      <c r="J1953">
        <f t="shared" si="252"/>
        <v>3.7534952363968159</v>
      </c>
    </row>
    <row r="1954" spans="1:10" x14ac:dyDescent="0.2">
      <c r="A1954">
        <v>260</v>
      </c>
      <c r="B1954">
        <v>95</v>
      </c>
      <c r="C1954">
        <f t="shared" si="249"/>
        <v>99.492999999999995</v>
      </c>
      <c r="D1954">
        <f t="shared" si="253"/>
        <v>94</v>
      </c>
      <c r="E1954">
        <f t="shared" si="250"/>
        <v>96.668169175961523</v>
      </c>
      <c r="F1954">
        <f t="shared" si="251"/>
        <v>99.270044037453687</v>
      </c>
      <c r="G1954">
        <f t="shared" si="246"/>
        <v>4.492999999999995</v>
      </c>
      <c r="H1954">
        <f t="shared" si="247"/>
        <v>1</v>
      </c>
      <c r="I1954">
        <f t="shared" si="248"/>
        <v>1.6681691759615234</v>
      </c>
      <c r="J1954">
        <f t="shared" si="252"/>
        <v>4.2700440374536868</v>
      </c>
    </row>
    <row r="1955" spans="1:10" x14ac:dyDescent="0.2">
      <c r="A1955">
        <v>195</v>
      </c>
      <c r="B1955">
        <v>90</v>
      </c>
      <c r="C1955">
        <f t="shared" si="249"/>
        <v>86.167999999999992</v>
      </c>
      <c r="D1955">
        <f t="shared" si="253"/>
        <v>94</v>
      </c>
      <c r="E1955">
        <f t="shared" si="250"/>
        <v>89.943218463231858</v>
      </c>
      <c r="F1955">
        <f t="shared" si="251"/>
        <v>84.382556433118452</v>
      </c>
      <c r="G1955">
        <f t="shared" si="246"/>
        <v>3.8320000000000078</v>
      </c>
      <c r="H1955">
        <f t="shared" si="247"/>
        <v>4</v>
      </c>
      <c r="I1955">
        <f t="shared" si="248"/>
        <v>5.6781536768141905E-2</v>
      </c>
      <c r="J1955">
        <f t="shared" si="252"/>
        <v>5.6174435668815477</v>
      </c>
    </row>
    <row r="1956" spans="1:10" x14ac:dyDescent="0.2">
      <c r="A1956">
        <v>248</v>
      </c>
      <c r="B1956">
        <v>103.183333333333</v>
      </c>
      <c r="C1956">
        <f t="shared" si="249"/>
        <v>97.032999999999987</v>
      </c>
      <c r="D1956">
        <f t="shared" si="253"/>
        <v>94</v>
      </c>
      <c r="E1956">
        <f t="shared" si="250"/>
        <v>95.912927204279569</v>
      </c>
      <c r="F1956">
        <f t="shared" si="251"/>
        <v>96.336470508146192</v>
      </c>
      <c r="G1956">
        <f t="shared" si="246"/>
        <v>6.150333333333009</v>
      </c>
      <c r="H1956">
        <f t="shared" si="247"/>
        <v>9.1833333333329961</v>
      </c>
      <c r="I1956">
        <f t="shared" si="248"/>
        <v>7.270406129053427</v>
      </c>
      <c r="J1956">
        <f t="shared" si="252"/>
        <v>6.846862825186804</v>
      </c>
    </row>
    <row r="1957" spans="1:10" x14ac:dyDescent="0.2">
      <c r="A1957">
        <v>237</v>
      </c>
      <c r="B1957">
        <v>98.6666666666666</v>
      </c>
      <c r="C1957">
        <f t="shared" si="249"/>
        <v>94.777999999999992</v>
      </c>
      <c r="D1957">
        <f t="shared" si="253"/>
        <v>94</v>
      </c>
      <c r="E1957">
        <f t="shared" si="250"/>
        <v>95.066936631850965</v>
      </c>
      <c r="F1957">
        <f t="shared" si="251"/>
        <v>93.72358039923256</v>
      </c>
      <c r="G1957">
        <f t="shared" si="246"/>
        <v>3.8886666666666088</v>
      </c>
      <c r="H1957">
        <f t="shared" si="247"/>
        <v>4.6666666666666003</v>
      </c>
      <c r="I1957">
        <f t="shared" si="248"/>
        <v>3.5997300348156358</v>
      </c>
      <c r="J1957">
        <f t="shared" si="252"/>
        <v>4.9430862674340403</v>
      </c>
    </row>
    <row r="1958" spans="1:10" x14ac:dyDescent="0.2">
      <c r="A1958">
        <v>261</v>
      </c>
      <c r="B1958">
        <v>97.033333333333303</v>
      </c>
      <c r="C1958">
        <f t="shared" si="249"/>
        <v>99.697999999999993</v>
      </c>
      <c r="D1958">
        <f t="shared" si="253"/>
        <v>94</v>
      </c>
      <c r="E1958">
        <f t="shared" si="250"/>
        <v>96.72417598148327</v>
      </c>
      <c r="F1958">
        <f t="shared" si="251"/>
        <v>99.518503828850157</v>
      </c>
      <c r="G1958">
        <f t="shared" si="246"/>
        <v>2.6646666666666903</v>
      </c>
      <c r="H1958">
        <f t="shared" si="247"/>
        <v>3.033333333333303</v>
      </c>
      <c r="I1958">
        <f t="shared" si="248"/>
        <v>0.30915735185003257</v>
      </c>
      <c r="J1958">
        <f t="shared" si="252"/>
        <v>2.4851704955168543</v>
      </c>
    </row>
    <row r="1959" spans="1:10" x14ac:dyDescent="0.2">
      <c r="A1959">
        <v>243</v>
      </c>
      <c r="B1959">
        <v>100.4</v>
      </c>
      <c r="C1959">
        <f t="shared" si="249"/>
        <v>96.007999999999996</v>
      </c>
      <c r="D1959">
        <f t="shared" si="253"/>
        <v>94</v>
      </c>
      <c r="E1959">
        <f t="shared" si="250"/>
        <v>95.548282086552888</v>
      </c>
      <c r="F1959">
        <f t="shared" si="251"/>
        <v>95.139882958066437</v>
      </c>
      <c r="G1959">
        <f t="shared" si="246"/>
        <v>4.3920000000000101</v>
      </c>
      <c r="H1959">
        <f t="shared" si="247"/>
        <v>6.4000000000000057</v>
      </c>
      <c r="I1959">
        <f t="shared" si="248"/>
        <v>4.8517179134471178</v>
      </c>
      <c r="J1959">
        <f t="shared" si="252"/>
        <v>5.2601170419335688</v>
      </c>
    </row>
    <row r="1960" spans="1:10" x14ac:dyDescent="0.2">
      <c r="A1960">
        <v>268</v>
      </c>
      <c r="B1960">
        <v>109.23333333333299</v>
      </c>
      <c r="C1960">
        <f t="shared" si="249"/>
        <v>101.133</v>
      </c>
      <c r="D1960">
        <f t="shared" si="253"/>
        <v>94</v>
      </c>
      <c r="E1960">
        <f t="shared" si="250"/>
        <v>97.089500609439952</v>
      </c>
      <c r="F1960">
        <f t="shared" si="251"/>
        <v>101.27522193835632</v>
      </c>
      <c r="G1960">
        <f t="shared" si="246"/>
        <v>8.1003333333329977</v>
      </c>
      <c r="H1960">
        <f t="shared" si="247"/>
        <v>15.233333333332993</v>
      </c>
      <c r="I1960">
        <f t="shared" si="248"/>
        <v>12.143832723893041</v>
      </c>
      <c r="J1960">
        <f t="shared" si="252"/>
        <v>7.9581113949766689</v>
      </c>
    </row>
    <row r="1961" spans="1:10" x14ac:dyDescent="0.2">
      <c r="A1961">
        <v>227</v>
      </c>
      <c r="B1961">
        <v>87.15</v>
      </c>
      <c r="C1961">
        <f t="shared" si="249"/>
        <v>92.727999999999994</v>
      </c>
      <c r="D1961">
        <f t="shared" si="253"/>
        <v>94</v>
      </c>
      <c r="E1961">
        <f t="shared" si="250"/>
        <v>94.146445405848468</v>
      </c>
      <c r="F1961">
        <f t="shared" si="251"/>
        <v>91.409773897743094</v>
      </c>
      <c r="G1961">
        <f t="shared" si="246"/>
        <v>5.5779999999999887</v>
      </c>
      <c r="H1961">
        <f t="shared" si="247"/>
        <v>6.8499999999999943</v>
      </c>
      <c r="I1961">
        <f t="shared" si="248"/>
        <v>6.996445405848462</v>
      </c>
      <c r="J1961">
        <f t="shared" si="252"/>
        <v>4.2597738977430879</v>
      </c>
    </row>
    <row r="1962" spans="1:10" x14ac:dyDescent="0.2">
      <c r="A1962">
        <v>199</v>
      </c>
      <c r="B1962">
        <v>97.183333333333294</v>
      </c>
      <c r="C1962">
        <f t="shared" si="249"/>
        <v>86.988</v>
      </c>
      <c r="D1962">
        <f t="shared" si="253"/>
        <v>94</v>
      </c>
      <c r="E1962">
        <f t="shared" si="250"/>
        <v>90.592273951884465</v>
      </c>
      <c r="F1962">
        <f t="shared" si="251"/>
        <v>85.230526853564228</v>
      </c>
      <c r="G1962">
        <f t="shared" si="246"/>
        <v>10.195333333333295</v>
      </c>
      <c r="H1962">
        <f t="shared" si="247"/>
        <v>3.1833333333332945</v>
      </c>
      <c r="I1962">
        <f t="shared" si="248"/>
        <v>6.5910593814488294</v>
      </c>
      <c r="J1962">
        <f t="shared" si="252"/>
        <v>11.952806479769066</v>
      </c>
    </row>
    <row r="1963" spans="1:10" x14ac:dyDescent="0.2">
      <c r="A1963">
        <v>232</v>
      </c>
      <c r="B1963">
        <v>97.5</v>
      </c>
      <c r="C1963">
        <f t="shared" si="249"/>
        <v>93.752999999999986</v>
      </c>
      <c r="D1963">
        <f t="shared" si="253"/>
        <v>94</v>
      </c>
      <c r="E1963">
        <f t="shared" si="250"/>
        <v>94.626204588661665</v>
      </c>
      <c r="F1963">
        <f t="shared" si="251"/>
        <v>92.559447346993124</v>
      </c>
      <c r="G1963">
        <f t="shared" si="246"/>
        <v>3.7470000000000141</v>
      </c>
      <c r="H1963">
        <f t="shared" si="247"/>
        <v>3.5</v>
      </c>
      <c r="I1963">
        <f t="shared" si="248"/>
        <v>2.8737954113383353</v>
      </c>
      <c r="J1963">
        <f t="shared" si="252"/>
        <v>4.9405526530068755</v>
      </c>
    </row>
    <row r="1964" spans="1:10" x14ac:dyDescent="0.2">
      <c r="A1964">
        <v>270</v>
      </c>
      <c r="B1964">
        <v>105.55</v>
      </c>
      <c r="C1964">
        <f t="shared" si="249"/>
        <v>101.54299999999999</v>
      </c>
      <c r="D1964">
        <f t="shared" si="253"/>
        <v>94</v>
      </c>
      <c r="E1964">
        <f t="shared" si="250"/>
        <v>97.185754957844765</v>
      </c>
      <c r="F1964">
        <f t="shared" si="251"/>
        <v>101.78281333446509</v>
      </c>
      <c r="G1964">
        <f t="shared" si="246"/>
        <v>4.007000000000005</v>
      </c>
      <c r="H1964">
        <f t="shared" si="247"/>
        <v>11.549999999999997</v>
      </c>
      <c r="I1964">
        <f t="shared" si="248"/>
        <v>8.3642450421552326</v>
      </c>
      <c r="J1964">
        <f t="shared" si="252"/>
        <v>3.7671866655349078</v>
      </c>
    </row>
    <row r="1965" spans="1:10" x14ac:dyDescent="0.2">
      <c r="A1965">
        <v>238</v>
      </c>
      <c r="B1965">
        <v>92.9166666666666</v>
      </c>
      <c r="C1965">
        <f t="shared" si="249"/>
        <v>94.983000000000004</v>
      </c>
      <c r="D1965">
        <f t="shared" si="253"/>
        <v>94</v>
      </c>
      <c r="E1965">
        <f t="shared" si="250"/>
        <v>95.150651972706285</v>
      </c>
      <c r="F1965">
        <f t="shared" si="251"/>
        <v>93.958158125682829</v>
      </c>
      <c r="G1965">
        <f t="shared" si="246"/>
        <v>2.0663333333334037</v>
      </c>
      <c r="H1965">
        <f t="shared" si="247"/>
        <v>1.0833333333333997</v>
      </c>
      <c r="I1965">
        <f t="shared" si="248"/>
        <v>2.2339853060396848</v>
      </c>
      <c r="J1965">
        <f t="shared" si="252"/>
        <v>1.0414914590162283</v>
      </c>
    </row>
    <row r="1966" spans="1:10" x14ac:dyDescent="0.2">
      <c r="A1966">
        <v>260</v>
      </c>
      <c r="B1966">
        <v>98.933333333333294</v>
      </c>
      <c r="C1966">
        <f t="shared" si="249"/>
        <v>99.492999999999995</v>
      </c>
      <c r="D1966">
        <f t="shared" si="253"/>
        <v>94</v>
      </c>
      <c r="E1966">
        <f t="shared" si="250"/>
        <v>96.668169175961523</v>
      </c>
      <c r="F1966">
        <f t="shared" si="251"/>
        <v>99.270044037453687</v>
      </c>
      <c r="G1966">
        <f t="shared" si="246"/>
        <v>0.55966666666670051</v>
      </c>
      <c r="H1966">
        <f t="shared" si="247"/>
        <v>4.9333333333332945</v>
      </c>
      <c r="I1966">
        <f t="shared" si="248"/>
        <v>2.2651641573717711</v>
      </c>
      <c r="J1966">
        <f t="shared" si="252"/>
        <v>0.33671070412039228</v>
      </c>
    </row>
    <row r="1967" spans="1:10" x14ac:dyDescent="0.2">
      <c r="A1967">
        <v>210</v>
      </c>
      <c r="B1967">
        <v>86.483333333333306</v>
      </c>
      <c r="C1967">
        <f t="shared" si="249"/>
        <v>89.242999999999995</v>
      </c>
      <c r="D1967">
        <f t="shared" si="253"/>
        <v>94</v>
      </c>
      <c r="E1967">
        <f t="shared" si="250"/>
        <v>92.182141959692174</v>
      </c>
      <c r="F1967">
        <f t="shared" si="251"/>
        <v>87.606641803980708</v>
      </c>
      <c r="G1967">
        <f t="shared" si="246"/>
        <v>2.7596666666666891</v>
      </c>
      <c r="H1967">
        <f t="shared" si="247"/>
        <v>7.5166666666666941</v>
      </c>
      <c r="I1967">
        <f t="shared" si="248"/>
        <v>5.6988086263588684</v>
      </c>
      <c r="J1967">
        <f t="shared" si="252"/>
        <v>1.1233084706474017</v>
      </c>
    </row>
    <row r="1968" spans="1:10" x14ac:dyDescent="0.2">
      <c r="A1968">
        <v>252</v>
      </c>
      <c r="B1968">
        <v>101.45</v>
      </c>
      <c r="C1968">
        <f t="shared" si="249"/>
        <v>97.852999999999994</v>
      </c>
      <c r="D1968">
        <f t="shared" si="253"/>
        <v>94</v>
      </c>
      <c r="E1968">
        <f t="shared" si="250"/>
        <v>96.182582441817857</v>
      </c>
      <c r="F1968">
        <f t="shared" si="251"/>
        <v>97.30456724346854</v>
      </c>
      <c r="G1968">
        <f t="shared" si="246"/>
        <v>3.5970000000000084</v>
      </c>
      <c r="H1968">
        <f t="shared" si="247"/>
        <v>7.4500000000000028</v>
      </c>
      <c r="I1968">
        <f t="shared" si="248"/>
        <v>5.2674175581821459</v>
      </c>
      <c r="J1968">
        <f t="shared" si="252"/>
        <v>4.1454327565314628</v>
      </c>
    </row>
    <row r="1969" spans="1:10" x14ac:dyDescent="0.2">
      <c r="A1969">
        <v>180</v>
      </c>
      <c r="B1969">
        <v>93.766666666666595</v>
      </c>
      <c r="C1969">
        <f t="shared" si="249"/>
        <v>83.092999999999989</v>
      </c>
      <c r="D1969">
        <f t="shared" si="253"/>
        <v>94</v>
      </c>
      <c r="E1969">
        <f t="shared" si="250"/>
        <v>87.132637853908335</v>
      </c>
      <c r="F1969">
        <f t="shared" si="251"/>
        <v>81.277123327250735</v>
      </c>
      <c r="G1969">
        <f t="shared" si="246"/>
        <v>10.673666666666605</v>
      </c>
      <c r="H1969">
        <f t="shared" si="247"/>
        <v>0.23333333333340533</v>
      </c>
      <c r="I1969">
        <f t="shared" si="248"/>
        <v>6.6340288127582596</v>
      </c>
      <c r="J1969">
        <f t="shared" si="252"/>
        <v>12.48954333941586</v>
      </c>
    </row>
    <row r="1970" spans="1:10" x14ac:dyDescent="0.2">
      <c r="A1970">
        <v>236</v>
      </c>
      <c r="B1970">
        <v>101.216666666666</v>
      </c>
      <c r="C1970">
        <f t="shared" si="249"/>
        <v>94.572999999999993</v>
      </c>
      <c r="D1970">
        <f t="shared" si="253"/>
        <v>94</v>
      </c>
      <c r="E1970">
        <f t="shared" si="250"/>
        <v>94.981774130840691</v>
      </c>
      <c r="F1970">
        <f t="shared" si="251"/>
        <v>93.489588324000252</v>
      </c>
      <c r="G1970">
        <f t="shared" si="246"/>
        <v>6.6436666666660074</v>
      </c>
      <c r="H1970">
        <f t="shared" si="247"/>
        <v>7.2166666666660007</v>
      </c>
      <c r="I1970">
        <f t="shared" si="248"/>
        <v>6.2348925358253098</v>
      </c>
      <c r="J1970">
        <f t="shared" si="252"/>
        <v>7.7270783426657488</v>
      </c>
    </row>
    <row r="1971" spans="1:10" x14ac:dyDescent="0.2">
      <c r="A1971">
        <v>234</v>
      </c>
      <c r="B1971">
        <v>106</v>
      </c>
      <c r="C1971">
        <f t="shared" si="249"/>
        <v>94.162999999999997</v>
      </c>
      <c r="D1971">
        <f t="shared" si="253"/>
        <v>94</v>
      </c>
      <c r="E1971">
        <f t="shared" si="250"/>
        <v>94.807018536349844</v>
      </c>
      <c r="F1971">
        <f t="shared" si="251"/>
        <v>93.023355282248147</v>
      </c>
      <c r="G1971">
        <f t="shared" si="246"/>
        <v>11.837000000000003</v>
      </c>
      <c r="H1971">
        <f t="shared" si="247"/>
        <v>12</v>
      </c>
      <c r="I1971">
        <f t="shared" si="248"/>
        <v>11.192981463650156</v>
      </c>
      <c r="J1971">
        <f t="shared" si="252"/>
        <v>12.976644717751853</v>
      </c>
    </row>
    <row r="1972" spans="1:10" x14ac:dyDescent="0.2">
      <c r="A1972">
        <v>199</v>
      </c>
      <c r="B1972">
        <v>109</v>
      </c>
      <c r="C1972">
        <f t="shared" si="249"/>
        <v>86.988</v>
      </c>
      <c r="D1972">
        <f t="shared" si="253"/>
        <v>94</v>
      </c>
      <c r="E1972">
        <f t="shared" si="250"/>
        <v>90.592273951884465</v>
      </c>
      <c r="F1972">
        <f t="shared" si="251"/>
        <v>85.230526853564228</v>
      </c>
      <c r="G1972">
        <f t="shared" si="246"/>
        <v>22.012</v>
      </c>
      <c r="H1972">
        <f t="shared" si="247"/>
        <v>15</v>
      </c>
      <c r="I1972">
        <f t="shared" si="248"/>
        <v>18.407726048115535</v>
      </c>
      <c r="J1972">
        <f t="shared" si="252"/>
        <v>23.769473146435772</v>
      </c>
    </row>
    <row r="1973" spans="1:10" x14ac:dyDescent="0.2">
      <c r="A1973">
        <v>205</v>
      </c>
      <c r="B1973">
        <v>82</v>
      </c>
      <c r="C1973">
        <f t="shared" si="249"/>
        <v>88.217999999999989</v>
      </c>
      <c r="D1973">
        <f t="shared" si="253"/>
        <v>94</v>
      </c>
      <c r="E1973">
        <f t="shared" si="250"/>
        <v>91.493534361706153</v>
      </c>
      <c r="F1973">
        <f t="shared" si="251"/>
        <v>86.518486753935804</v>
      </c>
      <c r="G1973">
        <f t="shared" si="246"/>
        <v>6.2179999999999893</v>
      </c>
      <c r="H1973">
        <f t="shared" si="247"/>
        <v>12</v>
      </c>
      <c r="I1973">
        <f t="shared" si="248"/>
        <v>9.4935343617061534</v>
      </c>
      <c r="J1973">
        <f t="shared" si="252"/>
        <v>4.5184867539358038</v>
      </c>
    </row>
    <row r="1974" spans="1:10" x14ac:dyDescent="0.2">
      <c r="A1974">
        <v>229</v>
      </c>
      <c r="B1974">
        <v>86</v>
      </c>
      <c r="C1974">
        <f t="shared" si="249"/>
        <v>93.138000000000005</v>
      </c>
      <c r="D1974">
        <f t="shared" si="253"/>
        <v>94</v>
      </c>
      <c r="E1974">
        <f t="shared" si="250"/>
        <v>94.343219934840533</v>
      </c>
      <c r="F1974">
        <f t="shared" si="251"/>
        <v>91.867919669854913</v>
      </c>
      <c r="G1974">
        <f t="shared" si="246"/>
        <v>7.1380000000000052</v>
      </c>
      <c r="H1974">
        <f t="shared" si="247"/>
        <v>8</v>
      </c>
      <c r="I1974">
        <f t="shared" si="248"/>
        <v>8.3432199348405334</v>
      </c>
      <c r="J1974">
        <f t="shared" si="252"/>
        <v>5.8679196698549134</v>
      </c>
    </row>
    <row r="1975" spans="1:10" x14ac:dyDescent="0.2">
      <c r="A1975">
        <v>224</v>
      </c>
      <c r="B1975">
        <v>109</v>
      </c>
      <c r="C1975">
        <f t="shared" si="249"/>
        <v>92.113</v>
      </c>
      <c r="D1975">
        <f t="shared" si="253"/>
        <v>94</v>
      </c>
      <c r="E1975">
        <f t="shared" si="250"/>
        <v>93.838622762718956</v>
      </c>
      <c r="F1975">
        <f t="shared" si="251"/>
        <v>90.726835630250406</v>
      </c>
      <c r="G1975">
        <f t="shared" si="246"/>
        <v>16.887</v>
      </c>
      <c r="H1975">
        <f t="shared" si="247"/>
        <v>15</v>
      </c>
      <c r="I1975">
        <f t="shared" si="248"/>
        <v>15.161377237281044</v>
      </c>
      <c r="J1975">
        <f t="shared" si="252"/>
        <v>18.273164369749594</v>
      </c>
    </row>
    <row r="1976" spans="1:10" x14ac:dyDescent="0.2">
      <c r="A1976">
        <v>250</v>
      </c>
      <c r="B1976">
        <v>90.683333333333294</v>
      </c>
      <c r="C1976">
        <f t="shared" si="249"/>
        <v>97.442999999999998</v>
      </c>
      <c r="D1976">
        <f t="shared" si="253"/>
        <v>94</v>
      </c>
      <c r="E1976">
        <f t="shared" si="250"/>
        <v>96.050115633145978</v>
      </c>
      <c r="F1976">
        <f t="shared" si="251"/>
        <v>96.819308882879014</v>
      </c>
      <c r="G1976">
        <f t="shared" si="246"/>
        <v>6.7596666666667033</v>
      </c>
      <c r="H1976">
        <f t="shared" si="247"/>
        <v>3.3166666666667055</v>
      </c>
      <c r="I1976">
        <f t="shared" si="248"/>
        <v>5.3667822998126837</v>
      </c>
      <c r="J1976">
        <f t="shared" si="252"/>
        <v>6.1359755495457193</v>
      </c>
    </row>
    <row r="1977" spans="1:10" x14ac:dyDescent="0.2">
      <c r="A1977">
        <v>272</v>
      </c>
      <c r="B1977">
        <v>100.95</v>
      </c>
      <c r="C1977">
        <f t="shared" si="249"/>
        <v>101.953</v>
      </c>
      <c r="D1977">
        <f t="shared" si="253"/>
        <v>94</v>
      </c>
      <c r="E1977">
        <f t="shared" si="250"/>
        <v>97.278616476070482</v>
      </c>
      <c r="F1977">
        <f t="shared" si="251"/>
        <v>102.29294877856974</v>
      </c>
      <c r="G1977">
        <f t="shared" si="246"/>
        <v>1.0030000000000001</v>
      </c>
      <c r="H1977">
        <f t="shared" si="247"/>
        <v>6.9500000000000028</v>
      </c>
      <c r="I1977">
        <f t="shared" si="248"/>
        <v>3.6713835239295207</v>
      </c>
      <c r="J1977">
        <f t="shared" si="252"/>
        <v>1.3429487785697347</v>
      </c>
    </row>
    <row r="1978" spans="1:10" x14ac:dyDescent="0.2">
      <c r="A1978">
        <v>250</v>
      </c>
      <c r="B1978">
        <v>96.4</v>
      </c>
      <c r="C1978">
        <f t="shared" si="249"/>
        <v>97.442999999999998</v>
      </c>
      <c r="D1978">
        <f t="shared" si="253"/>
        <v>94</v>
      </c>
      <c r="E1978">
        <f t="shared" si="250"/>
        <v>96.050115633145978</v>
      </c>
      <c r="F1978">
        <f t="shared" si="251"/>
        <v>96.819308882879014</v>
      </c>
      <c r="G1978">
        <f t="shared" si="246"/>
        <v>1.0429999999999922</v>
      </c>
      <c r="H1978">
        <f t="shared" si="247"/>
        <v>2.4000000000000057</v>
      </c>
      <c r="I1978">
        <f t="shared" si="248"/>
        <v>0.34988436685402746</v>
      </c>
      <c r="J1978">
        <f t="shared" si="252"/>
        <v>0.41930888287900814</v>
      </c>
    </row>
    <row r="1979" spans="1:10" x14ac:dyDescent="0.2">
      <c r="A1979">
        <v>207</v>
      </c>
      <c r="B1979">
        <v>98.383333333333297</v>
      </c>
      <c r="C1979">
        <f t="shared" si="249"/>
        <v>88.627999999999986</v>
      </c>
      <c r="D1979">
        <f t="shared" si="253"/>
        <v>94</v>
      </c>
      <c r="E1979">
        <f t="shared" si="250"/>
        <v>91.775566370242686</v>
      </c>
      <c r="F1979">
        <f t="shared" si="251"/>
        <v>86.9521173956675</v>
      </c>
      <c r="G1979">
        <f t="shared" si="246"/>
        <v>9.7553333333333114</v>
      </c>
      <c r="H1979">
        <f t="shared" si="247"/>
        <v>4.3833333333332973</v>
      </c>
      <c r="I1979">
        <f t="shared" si="248"/>
        <v>6.6077669630906115</v>
      </c>
      <c r="J1979">
        <f t="shared" si="252"/>
        <v>11.431215937665797</v>
      </c>
    </row>
    <row r="1980" spans="1:10" x14ac:dyDescent="0.2">
      <c r="A1980">
        <v>240</v>
      </c>
      <c r="B1980">
        <v>88</v>
      </c>
      <c r="C1980">
        <f t="shared" si="249"/>
        <v>95.393000000000001</v>
      </c>
      <c r="D1980">
        <f t="shared" si="253"/>
        <v>94</v>
      </c>
      <c r="E1980">
        <f t="shared" si="250"/>
        <v>95.313828847933848</v>
      </c>
      <c r="F1980">
        <f t="shared" si="251"/>
        <v>94.429076399136264</v>
      </c>
      <c r="G1980">
        <f t="shared" si="246"/>
        <v>7.3930000000000007</v>
      </c>
      <c r="H1980">
        <f t="shared" si="247"/>
        <v>6</v>
      </c>
      <c r="I1980">
        <f t="shared" si="248"/>
        <v>7.3138288479338485</v>
      </c>
      <c r="J1980">
        <f t="shared" si="252"/>
        <v>6.4290763991362638</v>
      </c>
    </row>
    <row r="1981" spans="1:10" x14ac:dyDescent="0.2">
      <c r="A1981">
        <v>203</v>
      </c>
      <c r="B1981">
        <v>95.9</v>
      </c>
      <c r="C1981">
        <f t="shared" si="249"/>
        <v>87.807999999999993</v>
      </c>
      <c r="D1981">
        <f t="shared" si="253"/>
        <v>94</v>
      </c>
      <c r="E1981">
        <f t="shared" si="250"/>
        <v>91.202457579802228</v>
      </c>
      <c r="F1981">
        <f t="shared" si="251"/>
        <v>86.087018630370224</v>
      </c>
      <c r="G1981">
        <f t="shared" si="246"/>
        <v>8.092000000000013</v>
      </c>
      <c r="H1981">
        <f t="shared" si="247"/>
        <v>1.9000000000000057</v>
      </c>
      <c r="I1981">
        <f t="shared" si="248"/>
        <v>4.6975424201977773</v>
      </c>
      <c r="J1981">
        <f t="shared" si="252"/>
        <v>9.8129813696297816</v>
      </c>
    </row>
    <row r="1982" spans="1:10" x14ac:dyDescent="0.2">
      <c r="A1982">
        <v>235</v>
      </c>
      <c r="B1982">
        <v>96.216666666666598</v>
      </c>
      <c r="C1982">
        <f t="shared" si="249"/>
        <v>94.367999999999995</v>
      </c>
      <c r="D1982">
        <f t="shared" si="253"/>
        <v>94</v>
      </c>
      <c r="E1982">
        <f t="shared" si="250"/>
        <v>94.895142251300157</v>
      </c>
      <c r="F1982">
        <f t="shared" si="251"/>
        <v>93.256180437837983</v>
      </c>
      <c r="G1982">
        <f t="shared" si="246"/>
        <v>1.8486666666666025</v>
      </c>
      <c r="H1982">
        <f t="shared" si="247"/>
        <v>2.2166666666665975</v>
      </c>
      <c r="I1982">
        <f t="shared" si="248"/>
        <v>1.3215244153664401</v>
      </c>
      <c r="J1982">
        <f t="shared" si="252"/>
        <v>2.9604862288286142</v>
      </c>
    </row>
    <row r="1983" spans="1:10" x14ac:dyDescent="0.2">
      <c r="A1983">
        <v>257</v>
      </c>
      <c r="B1983">
        <v>107.55</v>
      </c>
      <c r="C1983">
        <f t="shared" si="249"/>
        <v>98.877999999999986</v>
      </c>
      <c r="D1983">
        <f t="shared" si="253"/>
        <v>94</v>
      </c>
      <c r="E1983">
        <f t="shared" si="250"/>
        <v>96.494065030557593</v>
      </c>
      <c r="F1983">
        <f t="shared" si="251"/>
        <v>98.528380329099008</v>
      </c>
      <c r="G1983">
        <f t="shared" si="246"/>
        <v>8.6720000000000113</v>
      </c>
      <c r="H1983">
        <f t="shared" si="247"/>
        <v>13.549999999999997</v>
      </c>
      <c r="I1983">
        <f t="shared" si="248"/>
        <v>11.055934969442404</v>
      </c>
      <c r="J1983">
        <f t="shared" si="252"/>
        <v>9.0216196709009893</v>
      </c>
    </row>
    <row r="1984" spans="1:10" x14ac:dyDescent="0.2">
      <c r="A1984">
        <v>209</v>
      </c>
      <c r="B1984">
        <v>86.6666666666666</v>
      </c>
      <c r="C1984">
        <f t="shared" si="249"/>
        <v>89.037999999999997</v>
      </c>
      <c r="D1984">
        <f t="shared" si="253"/>
        <v>94</v>
      </c>
      <c r="E1984">
        <f t="shared" si="250"/>
        <v>92.048776198311018</v>
      </c>
      <c r="F1984">
        <f t="shared" si="251"/>
        <v>87.387921394105987</v>
      </c>
      <c r="G1984">
        <f t="shared" si="246"/>
        <v>2.3713333333333964</v>
      </c>
      <c r="H1984">
        <f t="shared" si="247"/>
        <v>7.3333333333333997</v>
      </c>
      <c r="I1984">
        <f t="shared" si="248"/>
        <v>5.3821095316444172</v>
      </c>
      <c r="J1984">
        <f t="shared" si="252"/>
        <v>0.72125472743938701</v>
      </c>
    </row>
    <row r="1985" spans="1:10" x14ac:dyDescent="0.2">
      <c r="A1985">
        <v>233</v>
      </c>
      <c r="B1985">
        <v>86.133333333333297</v>
      </c>
      <c r="C1985">
        <f t="shared" si="249"/>
        <v>93.957999999999998</v>
      </c>
      <c r="D1985">
        <f t="shared" si="253"/>
        <v>94</v>
      </c>
      <c r="E1985">
        <f t="shared" si="250"/>
        <v>94.717380291987425</v>
      </c>
      <c r="F1985">
        <f t="shared" si="251"/>
        <v>92.791111402374554</v>
      </c>
      <c r="G1985">
        <f t="shared" si="246"/>
        <v>7.8246666666667011</v>
      </c>
      <c r="H1985">
        <f t="shared" si="247"/>
        <v>7.8666666666667027</v>
      </c>
      <c r="I1985">
        <f t="shared" si="248"/>
        <v>8.5840469586541275</v>
      </c>
      <c r="J1985">
        <f t="shared" si="252"/>
        <v>6.6577780690412567</v>
      </c>
    </row>
    <row r="1986" spans="1:10" x14ac:dyDescent="0.2">
      <c r="A1986">
        <v>254</v>
      </c>
      <c r="B1986">
        <v>102.8</v>
      </c>
      <c r="C1986">
        <f t="shared" si="249"/>
        <v>98.263000000000005</v>
      </c>
      <c r="D1986">
        <f t="shared" si="253"/>
        <v>94</v>
      </c>
      <c r="E1986">
        <f t="shared" si="250"/>
        <v>96.310477280959262</v>
      </c>
      <c r="F1986">
        <f t="shared" si="251"/>
        <v>97.792257718883505</v>
      </c>
      <c r="G1986">
        <f t="shared" ref="G1986:G2029" si="254">ABS(B1986-C1986)</f>
        <v>4.5369999999999919</v>
      </c>
      <c r="H1986">
        <f t="shared" ref="H1986:H2029" si="255" xml:space="preserve"> ABS(B1986 - D1986)</f>
        <v>8.7999999999999972</v>
      </c>
      <c r="I1986">
        <f t="shared" ref="I1986:I2029" si="256" xml:space="preserve"> ABS(B1986 - E1986)</f>
        <v>6.4895227190407354</v>
      </c>
      <c r="J1986">
        <f t="shared" si="252"/>
        <v>5.0077422811164922</v>
      </c>
    </row>
    <row r="1987" spans="1:10" x14ac:dyDescent="0.2">
      <c r="A1987">
        <v>255</v>
      </c>
      <c r="B1987">
        <v>99.15</v>
      </c>
      <c r="C1987">
        <f t="shared" ref="C1987:C2029" si="257">0.205*A1987 + 46.193</f>
        <v>98.467999999999989</v>
      </c>
      <c r="D1987">
        <f t="shared" si="253"/>
        <v>94</v>
      </c>
      <c r="E1987">
        <f t="shared" ref="E1987:E2029" si="258" xml:space="preserve"> 99.7507/ (1+ 4.35998 * POWER(2.71828, (-0.0189154 * A1987)))</f>
        <v>96.372755928658734</v>
      </c>
      <c r="F1987">
        <f t="shared" ref="F1987:F2029" si="259" xml:space="preserve"> 51.827 * POWER(2.718, 0.0025 * A1987)</f>
        <v>98.037018806567318</v>
      </c>
      <c r="G1987">
        <f t="shared" si="254"/>
        <v>0.68200000000001637</v>
      </c>
      <c r="H1987">
        <f t="shared" si="255"/>
        <v>5.1500000000000057</v>
      </c>
      <c r="I1987">
        <f t="shared" si="256"/>
        <v>2.777244071341272</v>
      </c>
      <c r="J1987">
        <f t="shared" ref="J1987:J2029" si="260" xml:space="preserve"> ABS(B1987 - F1987)</f>
        <v>1.1129811934326881</v>
      </c>
    </row>
    <row r="1988" spans="1:10" x14ac:dyDescent="0.2">
      <c r="A1988">
        <v>256</v>
      </c>
      <c r="B1988">
        <v>99.2</v>
      </c>
      <c r="C1988">
        <f t="shared" si="257"/>
        <v>98.673000000000002</v>
      </c>
      <c r="D1988">
        <f t="shared" ref="D1988:D2029" si="261">IF(A1988&gt;=180,94,68)</f>
        <v>94</v>
      </c>
      <c r="E1988">
        <f t="shared" si="258"/>
        <v>96.433945967436586</v>
      </c>
      <c r="F1988">
        <f t="shared" si="259"/>
        <v>98.282392498882999</v>
      </c>
      <c r="G1988">
        <f t="shared" si="254"/>
        <v>0.52700000000000102</v>
      </c>
      <c r="H1988">
        <f t="shared" si="255"/>
        <v>5.2000000000000028</v>
      </c>
      <c r="I1988">
        <f t="shared" si="256"/>
        <v>2.7660540325634173</v>
      </c>
      <c r="J1988">
        <f t="shared" si="260"/>
        <v>0.91760750111700418</v>
      </c>
    </row>
    <row r="1989" spans="1:10" x14ac:dyDescent="0.2">
      <c r="A1989">
        <v>254</v>
      </c>
      <c r="B1989">
        <v>100.033333333333</v>
      </c>
      <c r="C1989">
        <f t="shared" si="257"/>
        <v>98.263000000000005</v>
      </c>
      <c r="D1989">
        <f t="shared" si="261"/>
        <v>94</v>
      </c>
      <c r="E1989">
        <f t="shared" si="258"/>
        <v>96.310477280959262</v>
      </c>
      <c r="F1989">
        <f t="shared" si="259"/>
        <v>97.792257718883505</v>
      </c>
      <c r="G1989">
        <f t="shared" si="254"/>
        <v>1.7703333333329994</v>
      </c>
      <c r="H1989">
        <f t="shared" si="255"/>
        <v>6.0333333333330046</v>
      </c>
      <c r="I1989">
        <f t="shared" si="256"/>
        <v>3.7228560523737428</v>
      </c>
      <c r="J1989">
        <f t="shared" si="260"/>
        <v>2.2410756144494997</v>
      </c>
    </row>
    <row r="1990" spans="1:10" x14ac:dyDescent="0.2">
      <c r="A1990">
        <v>244</v>
      </c>
      <c r="B1990">
        <v>93.216666666666598</v>
      </c>
      <c r="C1990">
        <f t="shared" si="257"/>
        <v>96.212999999999994</v>
      </c>
      <c r="D1990">
        <f t="shared" si="261"/>
        <v>94</v>
      </c>
      <c r="E1990">
        <f t="shared" si="258"/>
        <v>95.623767567367295</v>
      </c>
      <c r="F1990">
        <f t="shared" si="259"/>
        <v>95.378005502510248</v>
      </c>
      <c r="G1990">
        <f t="shared" si="254"/>
        <v>2.9963333333333964</v>
      </c>
      <c r="H1990">
        <f t="shared" si="255"/>
        <v>0.78333333333340249</v>
      </c>
      <c r="I1990">
        <f t="shared" si="256"/>
        <v>2.4071009007006978</v>
      </c>
      <c r="J1990">
        <f t="shared" si="260"/>
        <v>2.1613388358436509</v>
      </c>
    </row>
    <row r="1991" spans="1:10" x14ac:dyDescent="0.2">
      <c r="A1991">
        <v>240</v>
      </c>
      <c r="B1991">
        <v>97</v>
      </c>
      <c r="C1991">
        <f t="shared" si="257"/>
        <v>95.393000000000001</v>
      </c>
      <c r="D1991">
        <f t="shared" si="261"/>
        <v>94</v>
      </c>
      <c r="E1991">
        <f t="shared" si="258"/>
        <v>95.313828847933848</v>
      </c>
      <c r="F1991">
        <f t="shared" si="259"/>
        <v>94.429076399136264</v>
      </c>
      <c r="G1991">
        <f t="shared" si="254"/>
        <v>1.6069999999999993</v>
      </c>
      <c r="H1991">
        <f t="shared" si="255"/>
        <v>3</v>
      </c>
      <c r="I1991">
        <f t="shared" si="256"/>
        <v>1.6861711520661515</v>
      </c>
      <c r="J1991">
        <f t="shared" si="260"/>
        <v>2.5709236008637362</v>
      </c>
    </row>
    <row r="1992" spans="1:10" x14ac:dyDescent="0.2">
      <c r="A1992">
        <v>236</v>
      </c>
      <c r="B1992">
        <v>88.316666666666606</v>
      </c>
      <c r="C1992">
        <f t="shared" si="257"/>
        <v>94.572999999999993</v>
      </c>
      <c r="D1992">
        <f t="shared" si="261"/>
        <v>94</v>
      </c>
      <c r="E1992">
        <f t="shared" si="258"/>
        <v>94.981774130840691</v>
      </c>
      <c r="F1992">
        <f t="shared" si="259"/>
        <v>93.489588324000252</v>
      </c>
      <c r="G1992">
        <f t="shared" si="254"/>
        <v>6.2563333333333873</v>
      </c>
      <c r="H1992">
        <f t="shared" si="255"/>
        <v>5.683333333333394</v>
      </c>
      <c r="I1992">
        <f t="shared" si="256"/>
        <v>6.6651074641740848</v>
      </c>
      <c r="J1992">
        <f t="shared" si="260"/>
        <v>5.1729216573336458</v>
      </c>
    </row>
    <row r="1993" spans="1:10" x14ac:dyDescent="0.2">
      <c r="A1993">
        <v>242</v>
      </c>
      <c r="B1993">
        <v>95.266666666666595</v>
      </c>
      <c r="C1993">
        <f t="shared" si="257"/>
        <v>95.802999999999997</v>
      </c>
      <c r="D1993">
        <f t="shared" si="261"/>
        <v>94</v>
      </c>
      <c r="E1993">
        <f t="shared" si="258"/>
        <v>95.471477692401052</v>
      </c>
      <c r="F1993">
        <f t="shared" si="259"/>
        <v>94.902354914900712</v>
      </c>
      <c r="G1993">
        <f t="shared" si="254"/>
        <v>0.53633333333340261</v>
      </c>
      <c r="H1993">
        <f t="shared" si="255"/>
        <v>1.2666666666665947</v>
      </c>
      <c r="I1993">
        <f t="shared" si="256"/>
        <v>0.20481102573445753</v>
      </c>
      <c r="J1993">
        <f t="shared" si="260"/>
        <v>0.36431175176588226</v>
      </c>
    </row>
    <row r="1994" spans="1:10" x14ac:dyDescent="0.2">
      <c r="A1994">
        <v>226</v>
      </c>
      <c r="B1994">
        <v>111</v>
      </c>
      <c r="C1994">
        <f t="shared" si="257"/>
        <v>92.522999999999996</v>
      </c>
      <c r="D1994">
        <f t="shared" si="261"/>
        <v>94</v>
      </c>
      <c r="E1994">
        <f t="shared" si="258"/>
        <v>94.045550487430717</v>
      </c>
      <c r="F1994">
        <f t="shared" si="259"/>
        <v>91.181558515875096</v>
      </c>
      <c r="G1994">
        <f t="shared" si="254"/>
        <v>18.477000000000004</v>
      </c>
      <c r="H1994">
        <f t="shared" si="255"/>
        <v>17</v>
      </c>
      <c r="I1994">
        <f t="shared" si="256"/>
        <v>16.954449512569283</v>
      </c>
      <c r="J1994">
        <f t="shared" si="260"/>
        <v>19.818441484124904</v>
      </c>
    </row>
    <row r="1995" spans="1:10" x14ac:dyDescent="0.2">
      <c r="A1995">
        <v>259</v>
      </c>
      <c r="B1995">
        <v>102</v>
      </c>
      <c r="C1995">
        <f t="shared" si="257"/>
        <v>99.287999999999997</v>
      </c>
      <c r="D1995">
        <f t="shared" si="261"/>
        <v>94</v>
      </c>
      <c r="E1995">
        <f t="shared" si="258"/>
        <v>96.611159587365776</v>
      </c>
      <c r="F1995">
        <f t="shared" si="259"/>
        <v>99.022204555502825</v>
      </c>
      <c r="G1995">
        <f t="shared" si="254"/>
        <v>2.7120000000000033</v>
      </c>
      <c r="H1995">
        <f t="shared" si="255"/>
        <v>8</v>
      </c>
      <c r="I1995">
        <f t="shared" si="256"/>
        <v>5.3888404126342238</v>
      </c>
      <c r="J1995">
        <f t="shared" si="260"/>
        <v>2.9777954444971755</v>
      </c>
    </row>
    <row r="1996" spans="1:10" x14ac:dyDescent="0.2">
      <c r="A1996">
        <v>114</v>
      </c>
      <c r="B1996">
        <v>75.25</v>
      </c>
      <c r="C1996">
        <f t="shared" si="257"/>
        <v>69.562999999999988</v>
      </c>
      <c r="D1996">
        <f t="shared" si="261"/>
        <v>68</v>
      </c>
      <c r="E1996">
        <f t="shared" si="258"/>
        <v>66.294874937645915</v>
      </c>
      <c r="F1996">
        <f t="shared" si="259"/>
        <v>68.915540145962652</v>
      </c>
      <c r="G1996">
        <f t="shared" si="254"/>
        <v>5.6870000000000118</v>
      </c>
      <c r="H1996">
        <f t="shared" si="255"/>
        <v>7.25</v>
      </c>
      <c r="I1996">
        <f t="shared" si="256"/>
        <v>8.9551250623540852</v>
      </c>
      <c r="J1996">
        <f t="shared" si="260"/>
        <v>6.3344598540373482</v>
      </c>
    </row>
    <row r="1997" spans="1:10" x14ac:dyDescent="0.2">
      <c r="A1997">
        <v>233</v>
      </c>
      <c r="B1997">
        <v>100</v>
      </c>
      <c r="C1997">
        <f t="shared" si="257"/>
        <v>93.957999999999998</v>
      </c>
      <c r="D1997">
        <f t="shared" si="261"/>
        <v>94</v>
      </c>
      <c r="E1997">
        <f t="shared" si="258"/>
        <v>94.717380291987425</v>
      </c>
      <c r="F1997">
        <f t="shared" si="259"/>
        <v>92.791111402374554</v>
      </c>
      <c r="G1997">
        <f t="shared" si="254"/>
        <v>6.0420000000000016</v>
      </c>
      <c r="H1997">
        <f t="shared" si="255"/>
        <v>6</v>
      </c>
      <c r="I1997">
        <f t="shared" si="256"/>
        <v>5.2826197080125752</v>
      </c>
      <c r="J1997">
        <f t="shared" si="260"/>
        <v>7.208888597625446</v>
      </c>
    </row>
    <row r="1998" spans="1:10" x14ac:dyDescent="0.2">
      <c r="A1998">
        <v>272</v>
      </c>
      <c r="B1998">
        <v>92</v>
      </c>
      <c r="C1998">
        <f t="shared" si="257"/>
        <v>101.953</v>
      </c>
      <c r="D1998">
        <f t="shared" si="261"/>
        <v>94</v>
      </c>
      <c r="E1998">
        <f t="shared" si="258"/>
        <v>97.278616476070482</v>
      </c>
      <c r="F1998">
        <f t="shared" si="259"/>
        <v>102.29294877856974</v>
      </c>
      <c r="G1998">
        <f t="shared" si="254"/>
        <v>9.953000000000003</v>
      </c>
      <c r="H1998">
        <f t="shared" si="255"/>
        <v>2</v>
      </c>
      <c r="I1998">
        <f t="shared" si="256"/>
        <v>5.2786164760704821</v>
      </c>
      <c r="J1998">
        <f t="shared" si="260"/>
        <v>10.292948778569738</v>
      </c>
    </row>
    <row r="1999" spans="1:10" x14ac:dyDescent="0.2">
      <c r="A1999">
        <v>167</v>
      </c>
      <c r="B1999">
        <v>92</v>
      </c>
      <c r="C1999">
        <f t="shared" si="257"/>
        <v>80.427999999999997</v>
      </c>
      <c r="D1999">
        <f t="shared" si="261"/>
        <v>68</v>
      </c>
      <c r="E1999">
        <f t="shared" si="258"/>
        <v>84.164695883378826</v>
      </c>
      <c r="F1999">
        <f t="shared" si="259"/>
        <v>78.678345163512873</v>
      </c>
      <c r="G1999">
        <f t="shared" si="254"/>
        <v>11.572000000000003</v>
      </c>
      <c r="H1999">
        <f t="shared" si="255"/>
        <v>24</v>
      </c>
      <c r="I1999">
        <f t="shared" si="256"/>
        <v>7.8353041166211739</v>
      </c>
      <c r="J1999">
        <f t="shared" si="260"/>
        <v>13.321654836487127</v>
      </c>
    </row>
    <row r="2000" spans="1:10" x14ac:dyDescent="0.2">
      <c r="A2000">
        <v>235</v>
      </c>
      <c r="B2000">
        <v>105</v>
      </c>
      <c r="C2000">
        <f t="shared" si="257"/>
        <v>94.367999999999995</v>
      </c>
      <c r="D2000">
        <f t="shared" si="261"/>
        <v>94</v>
      </c>
      <c r="E2000">
        <f t="shared" si="258"/>
        <v>94.895142251300157</v>
      </c>
      <c r="F2000">
        <f t="shared" si="259"/>
        <v>93.256180437837983</v>
      </c>
      <c r="G2000">
        <f t="shared" si="254"/>
        <v>10.632000000000005</v>
      </c>
      <c r="H2000">
        <f t="shared" si="255"/>
        <v>11</v>
      </c>
      <c r="I2000">
        <f t="shared" si="256"/>
        <v>10.104857748699843</v>
      </c>
      <c r="J2000">
        <f t="shared" si="260"/>
        <v>11.743819562162017</v>
      </c>
    </row>
    <row r="2001" spans="1:10" x14ac:dyDescent="0.2">
      <c r="A2001">
        <v>126</v>
      </c>
      <c r="B2001">
        <v>68.483333333333306</v>
      </c>
      <c r="C2001">
        <f t="shared" si="257"/>
        <v>72.022999999999996</v>
      </c>
      <c r="D2001">
        <f t="shared" si="261"/>
        <v>68</v>
      </c>
      <c r="E2001">
        <f t="shared" si="258"/>
        <v>71.140047621211892</v>
      </c>
      <c r="F2001">
        <f t="shared" si="259"/>
        <v>71.014109911532671</v>
      </c>
      <c r="G2001">
        <f t="shared" si="254"/>
        <v>3.5396666666666903</v>
      </c>
      <c r="H2001">
        <f t="shared" si="255"/>
        <v>0.48333333333330586</v>
      </c>
      <c r="I2001">
        <f t="shared" si="256"/>
        <v>2.6567142878785859</v>
      </c>
      <c r="J2001">
        <f t="shared" si="260"/>
        <v>2.5307765781993652</v>
      </c>
    </row>
    <row r="2002" spans="1:10" x14ac:dyDescent="0.2">
      <c r="A2002">
        <v>263</v>
      </c>
      <c r="B2002">
        <v>93.783333333333303</v>
      </c>
      <c r="C2002">
        <f t="shared" si="257"/>
        <v>100.108</v>
      </c>
      <c r="D2002">
        <f t="shared" si="261"/>
        <v>94</v>
      </c>
      <c r="E2002">
        <f t="shared" si="258"/>
        <v>96.833246894743979</v>
      </c>
      <c r="F2002">
        <f t="shared" si="259"/>
        <v>100.0172905540759</v>
      </c>
      <c r="G2002">
        <f t="shared" si="254"/>
        <v>6.3246666666667011</v>
      </c>
      <c r="H2002">
        <f t="shared" si="255"/>
        <v>0.21666666666669698</v>
      </c>
      <c r="I2002">
        <f t="shared" si="256"/>
        <v>3.0499135614106763</v>
      </c>
      <c r="J2002">
        <f t="shared" si="260"/>
        <v>6.233957220742596</v>
      </c>
    </row>
    <row r="2003" spans="1:10" x14ac:dyDescent="0.2">
      <c r="A2003">
        <v>263</v>
      </c>
      <c r="B2003">
        <v>96.85</v>
      </c>
      <c r="C2003">
        <f t="shared" si="257"/>
        <v>100.108</v>
      </c>
      <c r="D2003">
        <f t="shared" si="261"/>
        <v>94</v>
      </c>
      <c r="E2003">
        <f t="shared" si="258"/>
        <v>96.833246894743979</v>
      </c>
      <c r="F2003">
        <f t="shared" si="259"/>
        <v>100.0172905540759</v>
      </c>
      <c r="G2003">
        <f t="shared" si="254"/>
        <v>3.2580000000000098</v>
      </c>
      <c r="H2003">
        <f t="shared" si="255"/>
        <v>2.8499999999999943</v>
      </c>
      <c r="I2003">
        <f t="shared" si="256"/>
        <v>1.6753105256015033E-2</v>
      </c>
      <c r="J2003">
        <f t="shared" si="260"/>
        <v>3.1672905540759047</v>
      </c>
    </row>
    <row r="2004" spans="1:10" x14ac:dyDescent="0.2">
      <c r="A2004">
        <v>279</v>
      </c>
      <c r="B2004">
        <v>111.05</v>
      </c>
      <c r="C2004">
        <f t="shared" si="257"/>
        <v>103.38799999999999</v>
      </c>
      <c r="D2004">
        <f t="shared" si="261"/>
        <v>94</v>
      </c>
      <c r="E2004">
        <f t="shared" si="258"/>
        <v>97.578518861673061</v>
      </c>
      <c r="F2004">
        <f t="shared" si="259"/>
        <v>104.09864187764549</v>
      </c>
      <c r="G2004">
        <f t="shared" si="254"/>
        <v>7.6620000000000061</v>
      </c>
      <c r="H2004">
        <f t="shared" si="255"/>
        <v>17.049999999999997</v>
      </c>
      <c r="I2004">
        <f t="shared" si="256"/>
        <v>13.471481138326936</v>
      </c>
      <c r="J2004">
        <f t="shared" si="260"/>
        <v>6.951358122354506</v>
      </c>
    </row>
    <row r="2005" spans="1:10" x14ac:dyDescent="0.2">
      <c r="A2005">
        <v>251</v>
      </c>
      <c r="B2005">
        <v>101</v>
      </c>
      <c r="C2005">
        <f t="shared" si="257"/>
        <v>97.647999999999996</v>
      </c>
      <c r="D2005">
        <f t="shared" si="261"/>
        <v>94</v>
      </c>
      <c r="E2005">
        <f t="shared" si="258"/>
        <v>96.116929796654333</v>
      </c>
      <c r="F2005">
        <f t="shared" si="259"/>
        <v>97.061634808302372</v>
      </c>
      <c r="G2005">
        <f t="shared" si="254"/>
        <v>3.3520000000000039</v>
      </c>
      <c r="H2005">
        <f t="shared" si="255"/>
        <v>7</v>
      </c>
      <c r="I2005">
        <f t="shared" si="256"/>
        <v>4.8830702033456674</v>
      </c>
      <c r="J2005">
        <f t="shared" si="260"/>
        <v>3.9383651916976277</v>
      </c>
    </row>
    <row r="2006" spans="1:10" x14ac:dyDescent="0.2">
      <c r="A2006">
        <v>115</v>
      </c>
      <c r="B2006">
        <v>66</v>
      </c>
      <c r="C2006">
        <f t="shared" si="257"/>
        <v>69.768000000000001</v>
      </c>
      <c r="D2006">
        <f t="shared" si="261"/>
        <v>68</v>
      </c>
      <c r="E2006">
        <f t="shared" si="258"/>
        <v>66.714139318500031</v>
      </c>
      <c r="F2006">
        <f t="shared" si="259"/>
        <v>69.088026628613775</v>
      </c>
      <c r="G2006">
        <f t="shared" si="254"/>
        <v>3.7680000000000007</v>
      </c>
      <c r="H2006">
        <f t="shared" si="255"/>
        <v>2</v>
      </c>
      <c r="I2006">
        <f t="shared" si="256"/>
        <v>0.7141393185000311</v>
      </c>
      <c r="J2006">
        <f t="shared" si="260"/>
        <v>3.0880266286137754</v>
      </c>
    </row>
    <row r="2007" spans="1:10" x14ac:dyDescent="0.2">
      <c r="A2007">
        <v>290</v>
      </c>
      <c r="B2007">
        <v>106.55</v>
      </c>
      <c r="C2007">
        <f t="shared" si="257"/>
        <v>105.643</v>
      </c>
      <c r="D2007">
        <f t="shared" si="261"/>
        <v>94</v>
      </c>
      <c r="E2007">
        <f t="shared" si="258"/>
        <v>97.97931531581024</v>
      </c>
      <c r="F2007">
        <f t="shared" si="259"/>
        <v>107.00077505005331</v>
      </c>
      <c r="G2007">
        <f t="shared" si="254"/>
        <v>0.90699999999999648</v>
      </c>
      <c r="H2007">
        <f t="shared" si="255"/>
        <v>12.549999999999997</v>
      </c>
      <c r="I2007">
        <f t="shared" si="256"/>
        <v>8.5706846841897573</v>
      </c>
      <c r="J2007">
        <f t="shared" si="260"/>
        <v>0.4507750500533092</v>
      </c>
    </row>
    <row r="2008" spans="1:10" x14ac:dyDescent="0.2">
      <c r="A2008">
        <v>224</v>
      </c>
      <c r="B2008">
        <v>91.683333333333294</v>
      </c>
      <c r="C2008">
        <f t="shared" si="257"/>
        <v>92.113</v>
      </c>
      <c r="D2008">
        <f t="shared" si="261"/>
        <v>94</v>
      </c>
      <c r="E2008">
        <f t="shared" si="258"/>
        <v>93.838622762718956</v>
      </c>
      <c r="F2008">
        <f t="shared" si="259"/>
        <v>90.726835630250406</v>
      </c>
      <c r="G2008">
        <f t="shared" si="254"/>
        <v>0.42966666666670505</v>
      </c>
      <c r="H2008">
        <f t="shared" si="255"/>
        <v>2.3166666666667055</v>
      </c>
      <c r="I2008">
        <f t="shared" si="256"/>
        <v>2.155289429385661</v>
      </c>
      <c r="J2008">
        <f t="shared" si="260"/>
        <v>0.95649770308288851</v>
      </c>
    </row>
    <row r="2009" spans="1:10" x14ac:dyDescent="0.2">
      <c r="A2009">
        <v>262</v>
      </c>
      <c r="B2009">
        <v>100</v>
      </c>
      <c r="C2009">
        <f t="shared" si="257"/>
        <v>99.902999999999992</v>
      </c>
      <c r="D2009">
        <f t="shared" si="261"/>
        <v>94</v>
      </c>
      <c r="E2009">
        <f t="shared" si="258"/>
        <v>96.779196473864189</v>
      </c>
      <c r="F2009">
        <f t="shared" si="259"/>
        <v>99.767585482244797</v>
      </c>
      <c r="G2009">
        <f t="shared" si="254"/>
        <v>9.7000000000008413E-2</v>
      </c>
      <c r="H2009">
        <f t="shared" si="255"/>
        <v>6</v>
      </c>
      <c r="I2009">
        <f t="shared" si="256"/>
        <v>3.2208035261358106</v>
      </c>
      <c r="J2009">
        <f t="shared" si="260"/>
        <v>0.23241451775520261</v>
      </c>
    </row>
    <row r="2010" spans="1:10" x14ac:dyDescent="0.2">
      <c r="A2010">
        <v>127</v>
      </c>
      <c r="B2010">
        <v>71</v>
      </c>
      <c r="C2010">
        <f t="shared" si="257"/>
        <v>72.227999999999994</v>
      </c>
      <c r="D2010">
        <f t="shared" si="261"/>
        <v>68</v>
      </c>
      <c r="E2010">
        <f t="shared" si="258"/>
        <v>71.524445156144736</v>
      </c>
      <c r="F2010">
        <f t="shared" si="259"/>
        <v>71.191848836763427</v>
      </c>
      <c r="G2010">
        <f t="shared" si="254"/>
        <v>1.2279999999999944</v>
      </c>
      <c r="H2010">
        <f t="shared" si="255"/>
        <v>3</v>
      </c>
      <c r="I2010">
        <f t="shared" si="256"/>
        <v>0.5244451561447363</v>
      </c>
      <c r="J2010">
        <f t="shared" si="260"/>
        <v>0.19184883676342679</v>
      </c>
    </row>
    <row r="2011" spans="1:10" x14ac:dyDescent="0.2">
      <c r="A2011">
        <v>260</v>
      </c>
      <c r="B2011">
        <v>100</v>
      </c>
      <c r="C2011">
        <f t="shared" si="257"/>
        <v>99.492999999999995</v>
      </c>
      <c r="D2011">
        <f t="shared" si="261"/>
        <v>94</v>
      </c>
      <c r="E2011">
        <f t="shared" si="258"/>
        <v>96.668169175961523</v>
      </c>
      <c r="F2011">
        <f t="shared" si="259"/>
        <v>99.270044037453687</v>
      </c>
      <c r="G2011">
        <f t="shared" si="254"/>
        <v>0.507000000000005</v>
      </c>
      <c r="H2011">
        <f t="shared" si="255"/>
        <v>6</v>
      </c>
      <c r="I2011">
        <f t="shared" si="256"/>
        <v>3.3318308240384766</v>
      </c>
      <c r="J2011">
        <f t="shared" si="260"/>
        <v>0.72995596254631323</v>
      </c>
    </row>
    <row r="2012" spans="1:10" x14ac:dyDescent="0.2">
      <c r="A2012">
        <v>241</v>
      </c>
      <c r="B2012">
        <v>91</v>
      </c>
      <c r="C2012">
        <f t="shared" si="257"/>
        <v>95.597999999999985</v>
      </c>
      <c r="D2012">
        <f t="shared" si="261"/>
        <v>94</v>
      </c>
      <c r="E2012">
        <f t="shared" si="258"/>
        <v>95.393333616656861</v>
      </c>
      <c r="F2012">
        <f t="shared" si="259"/>
        <v>94.665419888769875</v>
      </c>
      <c r="G2012">
        <f t="shared" si="254"/>
        <v>4.5979999999999848</v>
      </c>
      <c r="H2012">
        <f t="shared" si="255"/>
        <v>3</v>
      </c>
      <c r="I2012">
        <f t="shared" si="256"/>
        <v>4.3933336166568608</v>
      </c>
      <c r="J2012">
        <f t="shared" si="260"/>
        <v>3.6654198887698755</v>
      </c>
    </row>
    <row r="2013" spans="1:10" x14ac:dyDescent="0.2">
      <c r="A2013">
        <v>144</v>
      </c>
      <c r="B2013">
        <v>71</v>
      </c>
      <c r="C2013">
        <f t="shared" si="257"/>
        <v>75.712999999999994</v>
      </c>
      <c r="D2013">
        <f t="shared" si="261"/>
        <v>68</v>
      </c>
      <c r="E2013">
        <f t="shared" si="258"/>
        <v>77.559478048713729</v>
      </c>
      <c r="F2013">
        <f t="shared" si="259"/>
        <v>74.282390827074877</v>
      </c>
      <c r="G2013">
        <f t="shared" si="254"/>
        <v>4.7129999999999939</v>
      </c>
      <c r="H2013">
        <f t="shared" si="255"/>
        <v>3</v>
      </c>
      <c r="I2013">
        <f t="shared" si="256"/>
        <v>6.5594780487137285</v>
      </c>
      <c r="J2013">
        <f t="shared" si="260"/>
        <v>3.2823908270748774</v>
      </c>
    </row>
    <row r="2014" spans="1:10" x14ac:dyDescent="0.2">
      <c r="A2014">
        <v>221</v>
      </c>
      <c r="B2014">
        <v>97</v>
      </c>
      <c r="C2014">
        <f t="shared" si="257"/>
        <v>91.49799999999999</v>
      </c>
      <c r="D2014">
        <f t="shared" si="261"/>
        <v>94</v>
      </c>
      <c r="E2014">
        <f t="shared" si="258"/>
        <v>93.515012328705083</v>
      </c>
      <c r="F2014">
        <f t="shared" si="259"/>
        <v>90.048999712947619</v>
      </c>
      <c r="G2014">
        <f t="shared" si="254"/>
        <v>5.5020000000000095</v>
      </c>
      <c r="H2014">
        <f t="shared" si="255"/>
        <v>3</v>
      </c>
      <c r="I2014">
        <f t="shared" si="256"/>
        <v>3.4849876712949168</v>
      </c>
      <c r="J2014">
        <f t="shared" si="260"/>
        <v>6.9510002870523806</v>
      </c>
    </row>
    <row r="2015" spans="1:10" x14ac:dyDescent="0.2">
      <c r="A2015">
        <v>126</v>
      </c>
      <c r="B2015">
        <v>76.633333333333297</v>
      </c>
      <c r="C2015">
        <f t="shared" si="257"/>
        <v>72.022999999999996</v>
      </c>
      <c r="D2015">
        <f t="shared" si="261"/>
        <v>68</v>
      </c>
      <c r="E2015">
        <f t="shared" si="258"/>
        <v>71.140047621211892</v>
      </c>
      <c r="F2015">
        <f t="shared" si="259"/>
        <v>71.014109911532671</v>
      </c>
      <c r="G2015">
        <f t="shared" si="254"/>
        <v>4.6103333333333012</v>
      </c>
      <c r="H2015">
        <f t="shared" si="255"/>
        <v>8.6333333333332973</v>
      </c>
      <c r="I2015">
        <f t="shared" si="256"/>
        <v>5.4932857121214056</v>
      </c>
      <c r="J2015">
        <f t="shared" si="260"/>
        <v>5.6192234218006263</v>
      </c>
    </row>
    <row r="2016" spans="1:10" x14ac:dyDescent="0.2">
      <c r="A2016">
        <v>254</v>
      </c>
      <c r="B2016">
        <v>96.85</v>
      </c>
      <c r="C2016">
        <f t="shared" si="257"/>
        <v>98.263000000000005</v>
      </c>
      <c r="D2016">
        <f t="shared" si="261"/>
        <v>94</v>
      </c>
      <c r="E2016">
        <f t="shared" si="258"/>
        <v>96.310477280959262</v>
      </c>
      <c r="F2016">
        <f t="shared" si="259"/>
        <v>97.792257718883505</v>
      </c>
      <c r="G2016">
        <f t="shared" si="254"/>
        <v>1.4130000000000109</v>
      </c>
      <c r="H2016">
        <f t="shared" si="255"/>
        <v>2.8499999999999943</v>
      </c>
      <c r="I2016">
        <f t="shared" si="256"/>
        <v>0.53952271904073257</v>
      </c>
      <c r="J2016">
        <f t="shared" si="260"/>
        <v>0.94225771888351062</v>
      </c>
    </row>
    <row r="2017" spans="1:10" x14ac:dyDescent="0.2">
      <c r="A2017">
        <v>178</v>
      </c>
      <c r="B2017">
        <v>93</v>
      </c>
      <c r="C2017">
        <f t="shared" si="257"/>
        <v>82.682999999999993</v>
      </c>
      <c r="D2017">
        <f t="shared" si="261"/>
        <v>68</v>
      </c>
      <c r="E2017">
        <f t="shared" si="258"/>
        <v>86.709744756151665</v>
      </c>
      <c r="F2017">
        <f t="shared" si="259"/>
        <v>80.871793909151265</v>
      </c>
      <c r="G2017">
        <f t="shared" si="254"/>
        <v>10.317000000000007</v>
      </c>
      <c r="H2017">
        <f t="shared" si="255"/>
        <v>25</v>
      </c>
      <c r="I2017">
        <f t="shared" si="256"/>
        <v>6.2902552438483355</v>
      </c>
      <c r="J2017">
        <f t="shared" si="260"/>
        <v>12.128206090848735</v>
      </c>
    </row>
    <row r="2018" spans="1:10" x14ac:dyDescent="0.2">
      <c r="A2018">
        <v>232</v>
      </c>
      <c r="B2018">
        <v>97</v>
      </c>
      <c r="C2018">
        <f t="shared" si="257"/>
        <v>93.752999999999986</v>
      </c>
      <c r="D2018">
        <f t="shared" si="261"/>
        <v>94</v>
      </c>
      <c r="E2018">
        <f t="shared" si="258"/>
        <v>94.626204588661665</v>
      </c>
      <c r="F2018">
        <f t="shared" si="259"/>
        <v>92.559447346993124</v>
      </c>
      <c r="G2018">
        <f t="shared" si="254"/>
        <v>3.2470000000000141</v>
      </c>
      <c r="H2018">
        <f t="shared" si="255"/>
        <v>3</v>
      </c>
      <c r="I2018">
        <f t="shared" si="256"/>
        <v>2.3737954113383353</v>
      </c>
      <c r="J2018">
        <f t="shared" si="260"/>
        <v>4.4405526530068755</v>
      </c>
    </row>
    <row r="2019" spans="1:10" x14ac:dyDescent="0.2">
      <c r="A2019">
        <v>235</v>
      </c>
      <c r="B2019">
        <v>105</v>
      </c>
      <c r="C2019">
        <f t="shared" si="257"/>
        <v>94.367999999999995</v>
      </c>
      <c r="D2019">
        <f t="shared" si="261"/>
        <v>94</v>
      </c>
      <c r="E2019">
        <f t="shared" si="258"/>
        <v>94.895142251300157</v>
      </c>
      <c r="F2019">
        <f t="shared" si="259"/>
        <v>93.256180437837983</v>
      </c>
      <c r="G2019">
        <f t="shared" si="254"/>
        <v>10.632000000000005</v>
      </c>
      <c r="H2019">
        <f t="shared" si="255"/>
        <v>11</v>
      </c>
      <c r="I2019">
        <f t="shared" si="256"/>
        <v>10.104857748699843</v>
      </c>
      <c r="J2019">
        <f t="shared" si="260"/>
        <v>11.743819562162017</v>
      </c>
    </row>
    <row r="2020" spans="1:10" x14ac:dyDescent="0.2">
      <c r="A2020">
        <v>241</v>
      </c>
      <c r="B2020">
        <v>105</v>
      </c>
      <c r="C2020">
        <f t="shared" si="257"/>
        <v>95.597999999999985</v>
      </c>
      <c r="D2020">
        <f t="shared" si="261"/>
        <v>94</v>
      </c>
      <c r="E2020">
        <f t="shared" si="258"/>
        <v>95.393333616656861</v>
      </c>
      <c r="F2020">
        <f t="shared" si="259"/>
        <v>94.665419888769875</v>
      </c>
      <c r="G2020">
        <f t="shared" si="254"/>
        <v>9.4020000000000152</v>
      </c>
      <c r="H2020">
        <f t="shared" si="255"/>
        <v>11</v>
      </c>
      <c r="I2020">
        <f t="shared" si="256"/>
        <v>9.6066663833431392</v>
      </c>
      <c r="J2020">
        <f t="shared" si="260"/>
        <v>10.334580111230125</v>
      </c>
    </row>
    <row r="2021" spans="1:10" x14ac:dyDescent="0.2">
      <c r="A2021">
        <v>244</v>
      </c>
      <c r="B2021">
        <v>106</v>
      </c>
      <c r="C2021">
        <f t="shared" si="257"/>
        <v>96.212999999999994</v>
      </c>
      <c r="D2021">
        <f t="shared" si="261"/>
        <v>94</v>
      </c>
      <c r="E2021">
        <f t="shared" si="258"/>
        <v>95.623767567367295</v>
      </c>
      <c r="F2021">
        <f t="shared" si="259"/>
        <v>95.378005502510248</v>
      </c>
      <c r="G2021">
        <f t="shared" si="254"/>
        <v>9.7870000000000061</v>
      </c>
      <c r="H2021">
        <f t="shared" si="255"/>
        <v>12</v>
      </c>
      <c r="I2021">
        <f t="shared" si="256"/>
        <v>10.376232432632705</v>
      </c>
      <c r="J2021">
        <f t="shared" si="260"/>
        <v>10.621994497489752</v>
      </c>
    </row>
    <row r="2022" spans="1:10" x14ac:dyDescent="0.2">
      <c r="A2022">
        <v>247</v>
      </c>
      <c r="B2022">
        <v>104</v>
      </c>
      <c r="C2022">
        <f t="shared" si="257"/>
        <v>96.828000000000003</v>
      </c>
      <c r="D2022">
        <f t="shared" si="261"/>
        <v>94</v>
      </c>
      <c r="E2022">
        <f t="shared" si="258"/>
        <v>95.842514561704917</v>
      </c>
      <c r="F2022">
        <f t="shared" si="259"/>
        <v>96.095955041721069</v>
      </c>
      <c r="G2022">
        <f t="shared" si="254"/>
        <v>7.171999999999997</v>
      </c>
      <c r="H2022">
        <f t="shared" si="255"/>
        <v>10</v>
      </c>
      <c r="I2022">
        <f t="shared" si="256"/>
        <v>8.1574854382950832</v>
      </c>
      <c r="J2022">
        <f t="shared" si="260"/>
        <v>7.9040449582789307</v>
      </c>
    </row>
    <row r="2023" spans="1:10" x14ac:dyDescent="0.2">
      <c r="A2023">
        <v>120</v>
      </c>
      <c r="B2023">
        <v>72</v>
      </c>
      <c r="C2023">
        <f t="shared" si="257"/>
        <v>70.792999999999992</v>
      </c>
      <c r="D2023">
        <f t="shared" si="261"/>
        <v>68</v>
      </c>
      <c r="E2023">
        <f t="shared" si="258"/>
        <v>68.769483750154052</v>
      </c>
      <c r="F2023">
        <f t="shared" si="259"/>
        <v>69.956956355590791</v>
      </c>
      <c r="G2023">
        <f t="shared" si="254"/>
        <v>1.2070000000000078</v>
      </c>
      <c r="H2023">
        <f t="shared" si="255"/>
        <v>4</v>
      </c>
      <c r="I2023">
        <f t="shared" si="256"/>
        <v>3.2305162498459481</v>
      </c>
      <c r="J2023">
        <f t="shared" si="260"/>
        <v>2.0430436444092095</v>
      </c>
    </row>
    <row r="2024" spans="1:10" x14ac:dyDescent="0.2">
      <c r="A2024">
        <v>210</v>
      </c>
      <c r="B2024">
        <v>109</v>
      </c>
      <c r="C2024">
        <f t="shared" si="257"/>
        <v>89.242999999999995</v>
      </c>
      <c r="D2024">
        <f t="shared" si="261"/>
        <v>94</v>
      </c>
      <c r="E2024">
        <f t="shared" si="258"/>
        <v>92.182141959692174</v>
      </c>
      <c r="F2024">
        <f t="shared" si="259"/>
        <v>87.606641803980708</v>
      </c>
      <c r="G2024">
        <f t="shared" si="254"/>
        <v>19.757000000000005</v>
      </c>
      <c r="H2024">
        <f t="shared" si="255"/>
        <v>15</v>
      </c>
      <c r="I2024">
        <f t="shared" si="256"/>
        <v>16.817858040307826</v>
      </c>
      <c r="J2024">
        <f t="shared" si="260"/>
        <v>21.393358196019292</v>
      </c>
    </row>
    <row r="2025" spans="1:10" x14ac:dyDescent="0.2">
      <c r="A2025">
        <v>220</v>
      </c>
      <c r="B2025">
        <v>95</v>
      </c>
      <c r="C2025">
        <f t="shared" si="257"/>
        <v>91.292999999999992</v>
      </c>
      <c r="D2025">
        <f t="shared" si="261"/>
        <v>94</v>
      </c>
      <c r="E2025">
        <f t="shared" si="258"/>
        <v>93.403515949772483</v>
      </c>
      <c r="F2025">
        <f t="shared" si="259"/>
        <v>89.824181665817207</v>
      </c>
      <c r="G2025">
        <f t="shared" si="254"/>
        <v>3.7070000000000078</v>
      </c>
      <c r="H2025">
        <f t="shared" si="255"/>
        <v>1</v>
      </c>
      <c r="I2025">
        <f t="shared" si="256"/>
        <v>1.5964840502275166</v>
      </c>
      <c r="J2025">
        <f t="shared" si="260"/>
        <v>5.175818334182793</v>
      </c>
    </row>
    <row r="2026" spans="1:10" x14ac:dyDescent="0.2">
      <c r="A2026">
        <v>180</v>
      </c>
      <c r="B2026">
        <v>95</v>
      </c>
      <c r="C2026">
        <f t="shared" si="257"/>
        <v>83.092999999999989</v>
      </c>
      <c r="D2026">
        <f t="shared" si="261"/>
        <v>94</v>
      </c>
      <c r="E2026">
        <f t="shared" si="258"/>
        <v>87.132637853908335</v>
      </c>
      <c r="F2026">
        <f t="shared" si="259"/>
        <v>81.277123327250735</v>
      </c>
      <c r="G2026">
        <f t="shared" si="254"/>
        <v>11.907000000000011</v>
      </c>
      <c r="H2026">
        <f t="shared" si="255"/>
        <v>1</v>
      </c>
      <c r="I2026">
        <f t="shared" si="256"/>
        <v>7.867362146091665</v>
      </c>
      <c r="J2026">
        <f t="shared" si="260"/>
        <v>13.722876672749265</v>
      </c>
    </row>
    <row r="2027" spans="1:10" x14ac:dyDescent="0.2">
      <c r="A2027">
        <v>258</v>
      </c>
      <c r="B2027">
        <v>97</v>
      </c>
      <c r="C2027">
        <f t="shared" si="257"/>
        <v>99.082999999999998</v>
      </c>
      <c r="D2027">
        <f t="shared" si="261"/>
        <v>94</v>
      </c>
      <c r="E2027">
        <f t="shared" si="258"/>
        <v>96.553130515926796</v>
      </c>
      <c r="F2027">
        <f t="shared" si="259"/>
        <v>98.774983834321247</v>
      </c>
      <c r="G2027">
        <f t="shared" si="254"/>
        <v>2.0829999999999984</v>
      </c>
      <c r="H2027">
        <f t="shared" si="255"/>
        <v>3</v>
      </c>
      <c r="I2027">
        <f t="shared" si="256"/>
        <v>0.44686948407320415</v>
      </c>
      <c r="J2027">
        <f t="shared" si="260"/>
        <v>1.7749838343212474</v>
      </c>
    </row>
    <row r="2028" spans="1:10" x14ac:dyDescent="0.2">
      <c r="A2028">
        <v>228</v>
      </c>
      <c r="B2028">
        <v>102</v>
      </c>
      <c r="C2028">
        <f t="shared" si="257"/>
        <v>92.932999999999993</v>
      </c>
      <c r="D2028">
        <f t="shared" si="261"/>
        <v>94</v>
      </c>
      <c r="E2028">
        <f t="shared" si="258"/>
        <v>94.245660455607009</v>
      </c>
      <c r="F2028">
        <f t="shared" si="259"/>
        <v>91.638560472529605</v>
      </c>
      <c r="G2028">
        <f t="shared" si="254"/>
        <v>9.0670000000000073</v>
      </c>
      <c r="H2028">
        <f t="shared" si="255"/>
        <v>8</v>
      </c>
      <c r="I2028">
        <f t="shared" si="256"/>
        <v>7.754339544392991</v>
      </c>
      <c r="J2028">
        <f t="shared" si="260"/>
        <v>10.361439527470395</v>
      </c>
    </row>
    <row r="2029" spans="1:10" x14ac:dyDescent="0.2">
      <c r="A2029">
        <v>195</v>
      </c>
      <c r="B2029">
        <v>113</v>
      </c>
      <c r="C2029">
        <f t="shared" si="257"/>
        <v>86.167999999999992</v>
      </c>
      <c r="D2029">
        <f t="shared" si="261"/>
        <v>94</v>
      </c>
      <c r="E2029">
        <f t="shared" si="258"/>
        <v>89.943218463231858</v>
      </c>
      <c r="F2029">
        <f t="shared" si="259"/>
        <v>84.382556433118452</v>
      </c>
      <c r="G2029">
        <f t="shared" si="254"/>
        <v>26.832000000000008</v>
      </c>
      <c r="H2029">
        <f t="shared" si="255"/>
        <v>19</v>
      </c>
      <c r="I2029">
        <f t="shared" si="256"/>
        <v>23.056781536768142</v>
      </c>
      <c r="J2029">
        <f t="shared" si="260"/>
        <v>28.617443566881548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OldFaithfulProcessedLengthData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2022-07-23T05:07:41Z</dcterms:created>
  <dcterms:modified xsi:type="dcterms:W3CDTF">2022-08-31T00:03:22Z</dcterms:modified>
</cp:coreProperties>
</file>