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C1F6E153-28BD-4AB6-8C75-13893755AFF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odrobná osnova" sheetId="2" r:id="rId1"/>
    <sheet name="Ganttův diagram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27" i="2"/>
  <c r="D22" i="2"/>
  <c r="D18" i="2"/>
  <c r="D13" i="2"/>
  <c r="AF16" i="1"/>
  <c r="AF18" i="1"/>
  <c r="AF19" i="1"/>
  <c r="AF20" i="1"/>
  <c r="AF17" i="1"/>
  <c r="D7" i="2"/>
  <c r="D2" i="2"/>
  <c r="F2" i="2" l="1"/>
</calcChain>
</file>

<file path=xl/sharedStrings.xml><?xml version="1.0" encoding="utf-8"?>
<sst xmlns="http://schemas.openxmlformats.org/spreadsheetml/2006/main" count="71" uniqueCount="64">
  <si>
    <t>Analýza základního fungování šifrování</t>
  </si>
  <si>
    <t>Základní popis šifer a hashů do dokumentu MP</t>
  </si>
  <si>
    <t>Vytvoření backendu a datového modelu</t>
  </si>
  <si>
    <t>Vytvoření šifrovacích funkcí (7-12)</t>
  </si>
  <si>
    <t>Září</t>
  </si>
  <si>
    <t>Říjen</t>
  </si>
  <si>
    <t>Listopad</t>
  </si>
  <si>
    <t>Prosinec</t>
  </si>
  <si>
    <t>Leden</t>
  </si>
  <si>
    <t>Únor</t>
  </si>
  <si>
    <t>Březen</t>
  </si>
  <si>
    <t>Tvorba závěrečné prezentace k obhajobě</t>
  </si>
  <si>
    <t>Vytvoření námětu, dokumentu, příprava osnovy</t>
  </si>
  <si>
    <t>Časová rezerva</t>
  </si>
  <si>
    <t>k. v mezičase</t>
  </si>
  <si>
    <t>odevzdání</t>
  </si>
  <si>
    <t>1. k. termín</t>
  </si>
  <si>
    <t>2. k. termín</t>
  </si>
  <si>
    <t>3. k. termín</t>
  </si>
  <si>
    <t>DNŮ</t>
  </si>
  <si>
    <t>Návrh a implementace UI/UX</t>
  </si>
  <si>
    <t>Vánoce</t>
  </si>
  <si>
    <t>J. P.</t>
  </si>
  <si>
    <t>P. P.</t>
  </si>
  <si>
    <t>alespoň měsíc</t>
  </si>
  <si>
    <t>po březnu</t>
  </si>
  <si>
    <t>hotovo</t>
  </si>
  <si>
    <t>naplánováno</t>
  </si>
  <si>
    <t>Testování a odladění aplikace, řešení nefunkčností</t>
  </si>
  <si>
    <t>září</t>
  </si>
  <si>
    <t>říjen</t>
  </si>
  <si>
    <t>listopad</t>
  </si>
  <si>
    <t>prosinec</t>
  </si>
  <si>
    <t>leden</t>
  </si>
  <si>
    <t>únor</t>
  </si>
  <si>
    <t>březen</t>
  </si>
  <si>
    <t>OSNOVA</t>
  </si>
  <si>
    <t xml:space="preserve"> doplnění zdrojů a osnovy do dokumentu MP, analýza kombinace WPF+šifrování, studium principů šifrování,</t>
  </si>
  <si>
    <t xml:space="preserve"> příprava osnovy, zadání námětu do systému, výběr vedoucího, vytvoření diagramu, inicializace githubového repozitáře, vytvoření prázdné aplikace</t>
  </si>
  <si>
    <t xml:space="preserve"> implementace práce se soubory v aplikaci (import/export)</t>
  </si>
  <si>
    <t xml:space="preserve"> vytvoření funkční kostry aplikace, implementace základních šifer (Caesar, August, Morse, Atbash, Vigenere, ASCII), implementace uživatelského rozhraní</t>
  </si>
  <si>
    <t xml:space="preserve"> implementace generátoru pseudonáhodných čísel</t>
  </si>
  <si>
    <t xml:space="preserve"> psaní teoretické části dle vytvořené osnovy v dokumentu MP</t>
  </si>
  <si>
    <t>Průběžné předělávky (např. dle pokynů)</t>
  </si>
  <si>
    <t xml:space="preserve"> analýza knihoven pro hashovací funkce v C#</t>
  </si>
  <si>
    <t xml:space="preserve"> testování a odlaďování aplikace, řešení nefunkčností</t>
  </si>
  <si>
    <t xml:space="preserve"> časová rezerva</t>
  </si>
  <si>
    <t xml:space="preserve"> vytvoření spustitelného/instalačního souboru aplikace</t>
  </si>
  <si>
    <t xml:space="preserve"> průběžné předělávky v aplikaci (dle pokynů vedoucího/oponenta/sebe)</t>
  </si>
  <si>
    <t xml:space="preserve"> vložení spodního panelu do aplikace, kde bude stručný popis zvolené šifry (výukové důvody, nápověda)</t>
  </si>
  <si>
    <t>ČAS</t>
  </si>
  <si>
    <t>CELKEM</t>
  </si>
  <si>
    <t xml:space="preserve"> rozdělení šifer v aplikaci dle typu (sym/asym...)</t>
  </si>
  <si>
    <r>
      <rPr>
        <sz val="11"/>
        <color theme="1"/>
        <rFont val="Calibri"/>
        <family val="2"/>
        <scheme val="minor"/>
      </rPr>
      <t xml:space="preserve"> výpočet hashe ze souboru, komparace souborů dle hashů</t>
    </r>
  </si>
  <si>
    <t xml:space="preserve"> dodělávky hashů, finální implementace UI/UX + úvodní stránka</t>
  </si>
  <si>
    <t xml:space="preserve"> hashe - implementace hashovacích funkcí (MD5, SHAx, RSA) v aplikaci</t>
  </si>
  <si>
    <t xml:space="preserve"> ukázka bruteforce útoku (práce s kombinacemi)</t>
  </si>
  <si>
    <t>jiné</t>
  </si>
  <si>
    <t xml:space="preserve"> psaní teoretické části dle vytvořené osnovy v dokumentu MP - dokončení</t>
  </si>
  <si>
    <r>
      <t xml:space="preserve"> na konci ledna začátek testování a odlaďování aplikace</t>
    </r>
    <r>
      <rPr>
        <sz val="11"/>
        <color theme="1"/>
        <rFont val="Calibri"/>
        <family val="2"/>
        <scheme val="minor"/>
      </rPr>
      <t>; vytvoření testovacích dat</t>
    </r>
  </si>
  <si>
    <r>
      <t xml:space="preserve">pozn. zatím nejvíce času paradoxně zabralo </t>
    </r>
    <r>
      <rPr>
        <b/>
        <i/>
        <sz val="11"/>
        <color theme="1"/>
        <rFont val="Calibri"/>
        <family val="2"/>
        <charset val="238"/>
        <scheme val="minor"/>
      </rPr>
      <t>řízení načítání (loading)</t>
    </r>
    <r>
      <rPr>
        <i/>
        <sz val="11"/>
        <color theme="1"/>
        <rFont val="Calibri"/>
        <family val="2"/>
        <charset val="238"/>
        <scheme val="minor"/>
      </rPr>
      <t xml:space="preserve"> pomocí paralelního prg a</t>
    </r>
    <r>
      <rPr>
        <b/>
        <i/>
        <sz val="11"/>
        <color theme="1"/>
        <rFont val="Calibri"/>
        <family val="2"/>
        <charset val="238"/>
        <scheme val="minor"/>
      </rPr>
      <t xml:space="preserve"> implementace RSA</t>
    </r>
  </si>
  <si>
    <t xml:space="preserve"> tisk, vazba dokumentu, vytvoření média</t>
  </si>
  <si>
    <t xml:space="preserve"> přiložení skenu přihlášky k MP, vytvoření verze pro SOČ, úprava stylů</t>
  </si>
  <si>
    <t>15.3.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</si>
</sst>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&quot;h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3" fillId="7" borderId="6" xfId="0" applyFont="1" applyFill="1" applyBorder="1"/>
    <xf numFmtId="0" fontId="4" fillId="7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7" xfId="0" applyBorder="1"/>
    <xf numFmtId="0" fontId="0" fillId="6" borderId="3" xfId="0" applyFill="1" applyBorder="1"/>
    <xf numFmtId="0" fontId="0" fillId="0" borderId="3" xfId="0" applyBorder="1"/>
    <xf numFmtId="0" fontId="0" fillId="7" borderId="9" xfId="0" applyFill="1" applyBorder="1"/>
    <xf numFmtId="0" fontId="0" fillId="5" borderId="10" xfId="0" applyFill="1" applyBorder="1"/>
    <xf numFmtId="0" fontId="0" fillId="5" borderId="2" xfId="0" applyFill="1" applyBorder="1"/>
    <xf numFmtId="0" fontId="0" fillId="0" borderId="4" xfId="0" applyBorder="1"/>
    <xf numFmtId="0" fontId="0" fillId="5" borderId="4" xfId="0" applyFill="1" applyBorder="1"/>
    <xf numFmtId="0" fontId="0" fillId="4" borderId="1" xfId="0" applyFill="1" applyBorder="1"/>
    <xf numFmtId="0" fontId="4" fillId="0" borderId="0" xfId="0" applyFont="1" applyAlignment="1">
      <alignment horizontal="center" vertical="center"/>
    </xf>
    <xf numFmtId="0" fontId="3" fillId="0" borderId="1" xfId="0" applyFont="1" applyBorder="1"/>
    <xf numFmtId="0" fontId="3" fillId="6" borderId="1" xfId="0" applyFont="1" applyFill="1" applyBorder="1"/>
    <xf numFmtId="0" fontId="0" fillId="8" borderId="1" xfId="0" applyFill="1" applyBorder="1"/>
    <xf numFmtId="0" fontId="0" fillId="0" borderId="5" xfId="0" applyBorder="1"/>
    <xf numFmtId="0" fontId="0" fillId="7" borderId="0" xfId="0" applyFill="1"/>
    <xf numFmtId="164" fontId="0" fillId="8" borderId="0" xfId="0" applyNumberFormat="1" applyFill="1"/>
    <xf numFmtId="164" fontId="4" fillId="9" borderId="0" xfId="0" applyNumberFormat="1" applyFont="1" applyFill="1"/>
    <xf numFmtId="0" fontId="6" fillId="10" borderId="1" xfId="0" applyFont="1" applyFill="1" applyBorder="1" applyAlignment="1">
      <alignment horizontal="center" vertical="center"/>
    </xf>
    <xf numFmtId="164" fontId="6" fillId="10" borderId="1" xfId="0" applyNumberFormat="1" applyFont="1" applyFill="1" applyBorder="1" applyAlignment="1">
      <alignment horizontal="center" vertical="center"/>
    </xf>
    <xf numFmtId="14" fontId="0" fillId="7" borderId="0" xfId="0" applyNumberFormat="1" applyFill="1" applyAlignment="1">
      <alignment horizontal="right"/>
    </xf>
    <xf numFmtId="0" fontId="0" fillId="7" borderId="0" xfId="0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3" fillId="7" borderId="5" xfId="0" applyFont="1" applyFill="1" applyBorder="1"/>
    <xf numFmtId="164" fontId="0" fillId="0" borderId="0" xfId="0" applyNumberFormat="1"/>
    <xf numFmtId="0" fontId="7" fillId="0" borderId="0" xfId="0" applyFont="1"/>
    <xf numFmtId="0" fontId="0" fillId="7" borderId="1" xfId="0" applyFill="1" applyBorder="1"/>
    <xf numFmtId="0" fontId="3" fillId="7" borderId="7" xfId="0" applyFont="1" applyFill="1" applyBorder="1"/>
    <xf numFmtId="0" fontId="4" fillId="8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ální" xfId="0" builtinId="0"/>
  </cellStyles>
  <dxfs count="2"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E4B8-F6C0-4787-B630-6D3478AA8FC4}">
  <dimension ref="A1:I34"/>
  <sheetViews>
    <sheetView topLeftCell="A13" workbookViewId="0">
      <selection activeCell="C31" sqref="C31"/>
    </sheetView>
  </sheetViews>
  <sheetFormatPr defaultRowHeight="14.4" x14ac:dyDescent="0.3"/>
  <cols>
    <col min="1" max="1" width="9" customWidth="1"/>
    <col min="2" max="2" width="144.33203125" customWidth="1"/>
  </cols>
  <sheetData>
    <row r="1" spans="1:8" ht="27.6" customHeight="1" x14ac:dyDescent="0.3">
      <c r="B1" s="23" t="s">
        <v>36</v>
      </c>
      <c r="C1" s="23" t="s">
        <v>50</v>
      </c>
      <c r="F1" s="31" t="s">
        <v>51</v>
      </c>
    </row>
    <row r="2" spans="1:8" ht="18" x14ac:dyDescent="0.3">
      <c r="A2" s="28" t="s">
        <v>29</v>
      </c>
      <c r="B2" s="28" t="s">
        <v>38</v>
      </c>
      <c r="C2" s="29">
        <v>10</v>
      </c>
      <c r="D2" s="30">
        <f>C2</f>
        <v>10</v>
      </c>
      <c r="F2" s="32">
        <f>SUM(D2:D36)</f>
        <v>127.5</v>
      </c>
    </row>
    <row r="3" spans="1:8" x14ac:dyDescent="0.3">
      <c r="C3" s="38"/>
      <c r="D3" s="38"/>
    </row>
    <row r="4" spans="1:8" x14ac:dyDescent="0.3">
      <c r="A4" s="28" t="s">
        <v>30</v>
      </c>
      <c r="B4" s="28" t="s">
        <v>37</v>
      </c>
      <c r="C4" s="29">
        <v>4</v>
      </c>
      <c r="D4" s="38"/>
    </row>
    <row r="5" spans="1:8" x14ac:dyDescent="0.3">
      <c r="A5" s="28"/>
      <c r="B5" s="28" t="s">
        <v>40</v>
      </c>
      <c r="C5" s="29">
        <v>22</v>
      </c>
      <c r="D5" s="38"/>
    </row>
    <row r="6" spans="1:8" x14ac:dyDescent="0.3">
      <c r="A6" s="28"/>
      <c r="B6" s="28" t="s">
        <v>39</v>
      </c>
      <c r="C6" s="29">
        <v>3</v>
      </c>
      <c r="D6" s="38"/>
    </row>
    <row r="7" spans="1:8" x14ac:dyDescent="0.3">
      <c r="A7" s="28"/>
      <c r="B7" s="28" t="s">
        <v>41</v>
      </c>
      <c r="C7" s="29">
        <v>3</v>
      </c>
      <c r="D7" s="30">
        <f>SUM(C4:C7)</f>
        <v>32</v>
      </c>
    </row>
    <row r="8" spans="1:8" x14ac:dyDescent="0.3">
      <c r="C8" s="38"/>
      <c r="D8" s="38"/>
    </row>
    <row r="9" spans="1:8" x14ac:dyDescent="0.3">
      <c r="A9" s="28" t="s">
        <v>31</v>
      </c>
      <c r="B9" s="28" t="s">
        <v>42</v>
      </c>
      <c r="C9" s="29">
        <v>3</v>
      </c>
      <c r="D9" s="38"/>
    </row>
    <row r="10" spans="1:8" x14ac:dyDescent="0.3">
      <c r="A10" s="28"/>
      <c r="B10" s="28" t="s">
        <v>44</v>
      </c>
      <c r="C10" s="29">
        <v>2</v>
      </c>
      <c r="D10" s="38"/>
      <c r="H10" s="39" t="s">
        <v>60</v>
      </c>
    </row>
    <row r="11" spans="1:8" x14ac:dyDescent="0.3">
      <c r="A11" s="28"/>
      <c r="B11" s="28" t="s">
        <v>55</v>
      </c>
      <c r="C11" s="29">
        <v>12</v>
      </c>
      <c r="D11" s="38"/>
    </row>
    <row r="12" spans="1:8" x14ac:dyDescent="0.3">
      <c r="A12" s="28"/>
      <c r="B12" s="28" t="s">
        <v>53</v>
      </c>
      <c r="C12" s="29">
        <v>6</v>
      </c>
      <c r="D12" s="38"/>
    </row>
    <row r="13" spans="1:8" x14ac:dyDescent="0.3">
      <c r="A13" s="28"/>
      <c r="B13" s="28" t="s">
        <v>52</v>
      </c>
      <c r="C13" s="29">
        <v>2</v>
      </c>
      <c r="D13" s="30">
        <f>SUM(C9:C13)</f>
        <v>25</v>
      </c>
    </row>
    <row r="14" spans="1:8" x14ac:dyDescent="0.3">
      <c r="C14" s="38"/>
      <c r="D14" s="38"/>
    </row>
    <row r="15" spans="1:8" x14ac:dyDescent="0.3">
      <c r="A15" s="28" t="s">
        <v>32</v>
      </c>
      <c r="B15" s="28" t="s">
        <v>56</v>
      </c>
      <c r="C15" s="29">
        <v>4.5</v>
      </c>
      <c r="D15" s="38"/>
    </row>
    <row r="16" spans="1:8" x14ac:dyDescent="0.3">
      <c r="A16" s="28"/>
      <c r="B16" s="28" t="s">
        <v>42</v>
      </c>
      <c r="C16" s="29">
        <v>4.5</v>
      </c>
      <c r="D16" s="38"/>
    </row>
    <row r="17" spans="1:9" x14ac:dyDescent="0.3">
      <c r="A17" s="28"/>
      <c r="B17" s="28" t="s">
        <v>54</v>
      </c>
      <c r="C17" s="29">
        <v>13.5</v>
      </c>
      <c r="D17" s="38"/>
      <c r="F17" s="39"/>
      <c r="G17" s="39"/>
      <c r="H17" s="39"/>
      <c r="I17" s="39"/>
    </row>
    <row r="18" spans="1:9" x14ac:dyDescent="0.3">
      <c r="A18" s="28"/>
      <c r="B18" s="28" t="s">
        <v>49</v>
      </c>
      <c r="C18" s="29">
        <v>3.5</v>
      </c>
      <c r="D18" s="30">
        <f>SUM(C15:C18)</f>
        <v>26</v>
      </c>
      <c r="E18" s="39"/>
      <c r="F18" s="39"/>
      <c r="G18" s="39"/>
      <c r="H18" s="39"/>
      <c r="I18" s="39"/>
    </row>
    <row r="19" spans="1:9" x14ac:dyDescent="0.3">
      <c r="C19" s="38"/>
      <c r="E19" s="39"/>
      <c r="F19" s="39"/>
      <c r="G19" s="39"/>
      <c r="H19" s="39"/>
      <c r="I19" s="39"/>
    </row>
    <row r="20" spans="1:9" x14ac:dyDescent="0.3">
      <c r="A20" s="28" t="s">
        <v>33</v>
      </c>
      <c r="B20" s="28" t="s">
        <v>42</v>
      </c>
      <c r="C20" s="29">
        <v>10</v>
      </c>
      <c r="E20" s="39"/>
      <c r="F20" s="39"/>
      <c r="G20" s="39"/>
      <c r="H20" s="39"/>
      <c r="I20" s="39"/>
    </row>
    <row r="21" spans="1:9" x14ac:dyDescent="0.3">
      <c r="A21" s="28"/>
      <c r="B21" s="28" t="s">
        <v>48</v>
      </c>
      <c r="C21" s="29">
        <v>5</v>
      </c>
    </row>
    <row r="22" spans="1:9" x14ac:dyDescent="0.3">
      <c r="A22" s="28"/>
      <c r="B22" s="28" t="s">
        <v>59</v>
      </c>
      <c r="C22" s="29">
        <v>1.5</v>
      </c>
      <c r="D22" s="30">
        <f>SUM(C20:C22)</f>
        <v>16.5</v>
      </c>
    </row>
    <row r="23" spans="1:9" x14ac:dyDescent="0.3">
      <c r="C23" s="38"/>
    </row>
    <row r="24" spans="1:9" x14ac:dyDescent="0.3">
      <c r="A24" s="28" t="s">
        <v>34</v>
      </c>
      <c r="B24" s="28" t="s">
        <v>45</v>
      </c>
      <c r="C24" s="29">
        <v>2</v>
      </c>
    </row>
    <row r="25" spans="1:9" x14ac:dyDescent="0.3">
      <c r="A25" s="28"/>
      <c r="B25" s="28" t="s">
        <v>47</v>
      </c>
      <c r="C25" s="29">
        <v>2.5</v>
      </c>
    </row>
    <row r="26" spans="1:9" x14ac:dyDescent="0.3">
      <c r="A26" s="28"/>
      <c r="B26" s="28" t="s">
        <v>58</v>
      </c>
      <c r="C26" s="29">
        <v>11</v>
      </c>
    </row>
    <row r="27" spans="1:9" x14ac:dyDescent="0.3">
      <c r="A27" s="28"/>
      <c r="B27" s="28" t="s">
        <v>46</v>
      </c>
      <c r="C27" s="29">
        <v>0</v>
      </c>
      <c r="D27" s="30">
        <f>SUM(C24:C27)</f>
        <v>15.5</v>
      </c>
    </row>
    <row r="28" spans="1:9" x14ac:dyDescent="0.3">
      <c r="C28" s="38"/>
    </row>
    <row r="29" spans="1:9" x14ac:dyDescent="0.3">
      <c r="A29" s="28" t="s">
        <v>35</v>
      </c>
      <c r="B29" s="28" t="s">
        <v>46</v>
      </c>
      <c r="C29" s="29">
        <v>0</v>
      </c>
    </row>
    <row r="30" spans="1:9" x14ac:dyDescent="0.3">
      <c r="A30" s="28"/>
      <c r="B30" s="28" t="s">
        <v>62</v>
      </c>
      <c r="C30" s="29">
        <v>1.5</v>
      </c>
    </row>
    <row r="31" spans="1:9" x14ac:dyDescent="0.3">
      <c r="A31" s="28"/>
      <c r="B31" s="28" t="s">
        <v>61</v>
      </c>
      <c r="C31" s="29">
        <v>1</v>
      </c>
      <c r="D31" s="30">
        <f>SUM(C29:C31)</f>
        <v>2.5</v>
      </c>
    </row>
    <row r="32" spans="1:9" x14ac:dyDescent="0.3">
      <c r="C32" s="38"/>
    </row>
    <row r="33" spans="3:3" x14ac:dyDescent="0.3">
      <c r="C33" s="38"/>
    </row>
    <row r="34" spans="3:3" x14ac:dyDescent="0.3">
      <c r="C34" s="38"/>
    </row>
  </sheetData>
  <phoneticPr fontId="5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"/>
  <sheetViews>
    <sheetView tabSelected="1" zoomScale="90" zoomScaleNormal="90" workbookViewId="0">
      <selection activeCell="AG20" sqref="AG20"/>
    </sheetView>
  </sheetViews>
  <sheetFormatPr defaultRowHeight="14.4" x14ac:dyDescent="0.3"/>
  <cols>
    <col min="1" max="1" width="46.33203125" customWidth="1"/>
    <col min="2" max="29" width="4.5546875" customWidth="1"/>
    <col min="30" max="31" width="13.88671875" customWidth="1"/>
    <col min="32" max="33" width="11.6640625" customWidth="1"/>
  </cols>
  <sheetData>
    <row r="1" spans="1:33" x14ac:dyDescent="0.3">
      <c r="A1" s="48"/>
      <c r="B1" s="47" t="s">
        <v>4</v>
      </c>
      <c r="C1" s="47"/>
      <c r="D1" s="47"/>
      <c r="E1" s="47"/>
      <c r="F1" s="47" t="s">
        <v>5</v>
      </c>
      <c r="G1" s="47"/>
      <c r="H1" s="47"/>
      <c r="I1" s="47"/>
      <c r="J1" s="47" t="s">
        <v>6</v>
      </c>
      <c r="K1" s="47"/>
      <c r="L1" s="47"/>
      <c r="M1" s="47"/>
      <c r="N1" s="47" t="s">
        <v>7</v>
      </c>
      <c r="O1" s="47"/>
      <c r="P1" s="47"/>
      <c r="Q1" s="47"/>
      <c r="R1" s="47" t="s">
        <v>8</v>
      </c>
      <c r="S1" s="47"/>
      <c r="T1" s="47"/>
      <c r="U1" s="47"/>
      <c r="V1" s="47" t="s">
        <v>9</v>
      </c>
      <c r="W1" s="47"/>
      <c r="X1" s="47"/>
      <c r="Y1" s="47"/>
      <c r="Z1" s="47" t="s">
        <v>10</v>
      </c>
      <c r="AA1" s="47"/>
      <c r="AB1" s="47"/>
      <c r="AC1" s="47"/>
    </row>
    <row r="2" spans="1:33" x14ac:dyDescent="0.3">
      <c r="A2" s="49"/>
      <c r="B2" s="43">
        <v>1</v>
      </c>
      <c r="C2" s="43">
        <v>2</v>
      </c>
      <c r="D2" s="43">
        <v>3</v>
      </c>
      <c r="E2" s="43">
        <v>4</v>
      </c>
      <c r="F2" s="43">
        <v>1</v>
      </c>
      <c r="G2" s="43">
        <v>2</v>
      </c>
      <c r="H2" s="43">
        <v>3</v>
      </c>
      <c r="I2" s="43">
        <v>4</v>
      </c>
      <c r="J2" s="43">
        <v>1</v>
      </c>
      <c r="K2" s="43">
        <v>2</v>
      </c>
      <c r="L2" s="43">
        <v>3</v>
      </c>
      <c r="M2" s="43">
        <v>4</v>
      </c>
      <c r="N2" s="43">
        <v>1</v>
      </c>
      <c r="O2" s="43">
        <v>2</v>
      </c>
      <c r="P2" s="43">
        <v>3</v>
      </c>
      <c r="Q2" s="43">
        <v>4</v>
      </c>
      <c r="R2" s="43">
        <v>1</v>
      </c>
      <c r="S2" s="43">
        <v>2</v>
      </c>
      <c r="T2" s="43">
        <v>3</v>
      </c>
      <c r="U2" s="43">
        <v>4</v>
      </c>
      <c r="V2" s="43">
        <v>1</v>
      </c>
      <c r="W2" s="43">
        <v>2</v>
      </c>
      <c r="X2" s="43">
        <v>3</v>
      </c>
      <c r="Y2" s="43">
        <v>4</v>
      </c>
      <c r="Z2" s="43">
        <v>1</v>
      </c>
      <c r="AA2" s="43">
        <v>2</v>
      </c>
      <c r="AB2" s="44">
        <v>3</v>
      </c>
      <c r="AC2" s="44">
        <v>4</v>
      </c>
    </row>
    <row r="3" spans="1:33" x14ac:dyDescent="0.3">
      <c r="A3" s="50"/>
      <c r="B3" s="2"/>
      <c r="C3" s="2"/>
      <c r="D3" s="2"/>
      <c r="E3" s="2"/>
      <c r="F3" s="2"/>
      <c r="G3" s="2"/>
      <c r="H3" s="2"/>
      <c r="I3" s="7"/>
      <c r="J3" s="2"/>
      <c r="K3" s="2"/>
      <c r="L3" s="2"/>
      <c r="M3" s="2"/>
      <c r="N3" s="2"/>
      <c r="O3" s="2"/>
      <c r="P3" s="2"/>
      <c r="Q3" s="6"/>
      <c r="R3" s="6"/>
      <c r="S3" s="2"/>
      <c r="T3" s="2"/>
      <c r="U3" s="2"/>
      <c r="V3" s="2"/>
      <c r="W3" s="2"/>
      <c r="X3" s="7"/>
      <c r="Y3" s="2"/>
      <c r="Z3" s="2"/>
      <c r="AA3" s="2"/>
      <c r="AB3" s="45"/>
      <c r="AC3" s="45"/>
    </row>
    <row r="4" spans="1:33" x14ac:dyDescent="0.3">
      <c r="A4" s="3" t="s">
        <v>12</v>
      </c>
      <c r="B4" s="8"/>
      <c r="C4" s="9"/>
      <c r="D4" s="9"/>
      <c r="E4" s="10"/>
      <c r="F4" s="2"/>
      <c r="G4" s="2"/>
      <c r="H4" s="2"/>
      <c r="I4" s="15"/>
      <c r="J4" s="2"/>
      <c r="K4" s="2"/>
      <c r="L4" s="2"/>
      <c r="M4" s="2"/>
      <c r="N4" s="2"/>
      <c r="O4" s="2"/>
      <c r="P4" s="2"/>
      <c r="Q4" s="6"/>
      <c r="R4" s="6"/>
      <c r="S4" s="2"/>
      <c r="T4" s="2"/>
      <c r="U4" s="2"/>
      <c r="V4" s="2"/>
      <c r="W4" s="2"/>
      <c r="X4" s="7"/>
      <c r="Y4" s="2"/>
      <c r="Z4" s="2"/>
      <c r="AA4" s="2"/>
      <c r="AB4" s="45"/>
      <c r="AC4" s="45"/>
    </row>
    <row r="5" spans="1:33" x14ac:dyDescent="0.3">
      <c r="A5" s="2" t="s">
        <v>0</v>
      </c>
      <c r="B5" s="2"/>
      <c r="C5" s="2"/>
      <c r="D5" s="2"/>
      <c r="E5" s="8"/>
      <c r="F5" s="9"/>
      <c r="G5" s="9"/>
      <c r="H5" s="9"/>
      <c r="I5" s="7"/>
      <c r="J5" s="14"/>
      <c r="K5" s="2"/>
      <c r="L5" s="2"/>
      <c r="M5" s="2"/>
      <c r="N5" s="2"/>
      <c r="O5" s="2"/>
      <c r="P5" s="2"/>
      <c r="Q5" s="6"/>
      <c r="R5" s="6"/>
      <c r="S5" s="2"/>
      <c r="T5" s="2"/>
      <c r="U5" s="2"/>
      <c r="V5" s="16"/>
      <c r="W5" s="16"/>
      <c r="X5" s="7"/>
      <c r="Y5" s="2"/>
      <c r="Z5" s="2"/>
      <c r="AA5" s="2"/>
      <c r="AB5" s="45"/>
      <c r="AC5" s="45"/>
    </row>
    <row r="6" spans="1:33" x14ac:dyDescent="0.3">
      <c r="A6" s="2" t="s">
        <v>1</v>
      </c>
      <c r="B6" s="2"/>
      <c r="C6" s="2"/>
      <c r="D6" s="2"/>
      <c r="E6" s="2"/>
      <c r="F6" s="2"/>
      <c r="G6" s="22"/>
      <c r="H6" s="2"/>
      <c r="I6" s="7"/>
      <c r="K6" s="2"/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2"/>
      <c r="AA6" s="2"/>
      <c r="AB6" s="45"/>
      <c r="AC6" s="45"/>
    </row>
    <row r="7" spans="1:33" x14ac:dyDescent="0.3">
      <c r="A7" s="2" t="s">
        <v>2</v>
      </c>
      <c r="B7" s="2"/>
      <c r="C7" s="2"/>
      <c r="D7" s="2"/>
      <c r="E7" s="2"/>
      <c r="F7" s="2"/>
      <c r="G7" s="2"/>
      <c r="H7" s="8"/>
      <c r="I7" s="17"/>
      <c r="J7" s="9"/>
      <c r="K7" s="9"/>
      <c r="L7" s="9"/>
      <c r="M7" s="9"/>
      <c r="N7" s="9"/>
      <c r="O7" s="9"/>
      <c r="P7" s="10"/>
      <c r="Q7" s="7"/>
      <c r="R7" s="7"/>
      <c r="S7" s="14"/>
      <c r="T7" s="2"/>
      <c r="U7" s="2"/>
      <c r="V7" s="20"/>
      <c r="W7" s="20"/>
      <c r="X7" s="7"/>
      <c r="Y7" s="2"/>
      <c r="Z7" s="2"/>
      <c r="AA7" s="2"/>
      <c r="AB7" s="45"/>
      <c r="AC7" s="45"/>
    </row>
    <row r="8" spans="1:33" x14ac:dyDescent="0.3">
      <c r="A8" s="2" t="s">
        <v>3</v>
      </c>
      <c r="B8" s="2"/>
      <c r="C8" s="2"/>
      <c r="D8" s="2"/>
      <c r="E8" s="2"/>
      <c r="F8" s="2"/>
      <c r="G8" s="27"/>
      <c r="H8" s="9"/>
      <c r="I8" s="9"/>
      <c r="J8" s="9"/>
      <c r="K8" s="9"/>
      <c r="L8" s="9"/>
      <c r="M8" s="9"/>
      <c r="N8" s="9"/>
      <c r="O8" s="28"/>
      <c r="P8" s="2"/>
      <c r="Q8" s="18"/>
      <c r="R8" s="19"/>
      <c r="S8" s="16"/>
      <c r="T8" s="16"/>
      <c r="U8" s="16"/>
      <c r="V8" s="16"/>
      <c r="W8" s="2"/>
      <c r="X8" s="7"/>
      <c r="Y8" s="2"/>
      <c r="Z8" s="2"/>
      <c r="AA8" s="2"/>
      <c r="AB8" s="45"/>
      <c r="AC8" s="45"/>
    </row>
    <row r="9" spans="1:33" x14ac:dyDescent="0.3">
      <c r="A9" s="2" t="s">
        <v>20</v>
      </c>
      <c r="B9" s="2"/>
      <c r="C9" s="2"/>
      <c r="D9" s="2"/>
      <c r="E9" s="2"/>
      <c r="F9" s="2"/>
      <c r="G9" s="2"/>
      <c r="H9" s="37"/>
      <c r="I9" s="11"/>
      <c r="J9" s="11"/>
      <c r="K9" s="11"/>
      <c r="L9" s="11"/>
      <c r="M9" s="41"/>
      <c r="N9" s="2"/>
      <c r="O9" s="2"/>
      <c r="P9" s="40"/>
      <c r="Q9" s="7"/>
      <c r="R9" s="7"/>
      <c r="S9" s="2"/>
      <c r="T9" s="2"/>
      <c r="U9" s="2"/>
      <c r="V9" s="2"/>
      <c r="W9" s="14"/>
      <c r="X9" s="7"/>
      <c r="Y9" s="2"/>
      <c r="Z9" s="2"/>
      <c r="AA9" s="2"/>
      <c r="AB9" s="45"/>
      <c r="AC9" s="45"/>
    </row>
    <row r="10" spans="1:33" x14ac:dyDescent="0.3">
      <c r="A10" s="26" t="s">
        <v>43</v>
      </c>
      <c r="B10" s="2"/>
      <c r="C10" s="2"/>
      <c r="D10" s="2"/>
      <c r="E10" s="2"/>
      <c r="F10" s="2"/>
      <c r="G10" s="2"/>
      <c r="H10" s="24"/>
      <c r="I10" s="25"/>
      <c r="J10" s="24"/>
      <c r="K10" s="24"/>
      <c r="L10" s="24"/>
      <c r="M10" s="2"/>
      <c r="N10" s="8"/>
      <c r="O10" s="9"/>
      <c r="P10" s="9"/>
      <c r="Q10" s="9"/>
      <c r="R10" s="9"/>
      <c r="S10" s="9"/>
      <c r="T10" s="9"/>
      <c r="U10" s="10"/>
      <c r="V10" s="2"/>
      <c r="W10" s="2"/>
      <c r="X10" s="7"/>
      <c r="Y10" s="2"/>
      <c r="Z10" s="2"/>
      <c r="AA10" s="2"/>
      <c r="AB10" s="45"/>
      <c r="AC10" s="45"/>
    </row>
    <row r="11" spans="1:33" x14ac:dyDescent="0.3">
      <c r="A11" s="2" t="s">
        <v>28</v>
      </c>
      <c r="B11" s="2"/>
      <c r="C11" s="2"/>
      <c r="D11" s="2"/>
      <c r="E11" s="2"/>
      <c r="F11" s="2"/>
      <c r="G11" s="2"/>
      <c r="H11" s="2"/>
      <c r="I11" s="7"/>
      <c r="J11" s="2"/>
      <c r="K11" s="2"/>
      <c r="L11" s="2"/>
      <c r="M11" s="2"/>
      <c r="N11" s="2"/>
      <c r="O11" s="2"/>
      <c r="P11" s="2"/>
      <c r="Q11" s="6"/>
      <c r="R11" s="21"/>
      <c r="S11" s="20"/>
      <c r="T11" s="20"/>
      <c r="U11" s="8"/>
      <c r="V11" s="9"/>
      <c r="W11" s="11"/>
      <c r="X11" s="11"/>
      <c r="Y11" s="41"/>
      <c r="Z11" s="2"/>
      <c r="AA11" s="2"/>
      <c r="AB11" s="45"/>
      <c r="AC11" s="45"/>
    </row>
    <row r="12" spans="1:33" x14ac:dyDescent="0.3">
      <c r="A12" s="2" t="s">
        <v>13</v>
      </c>
      <c r="B12" s="2"/>
      <c r="C12" s="2"/>
      <c r="D12" s="2"/>
      <c r="E12" s="2"/>
      <c r="F12" s="2"/>
      <c r="G12" s="2"/>
      <c r="H12" s="2"/>
      <c r="I12" s="7"/>
      <c r="J12" s="2"/>
      <c r="K12" s="2"/>
      <c r="L12" s="2"/>
      <c r="M12" s="2"/>
      <c r="N12" s="2"/>
      <c r="O12" s="2"/>
      <c r="P12" s="2"/>
      <c r="Q12" s="6"/>
      <c r="R12" s="6"/>
      <c r="S12" s="2"/>
      <c r="T12" s="2"/>
      <c r="U12" s="2"/>
      <c r="V12" s="2"/>
      <c r="W12" s="8"/>
      <c r="X12" s="9"/>
      <c r="Y12" s="9"/>
      <c r="Z12" s="9"/>
      <c r="AA12" s="9"/>
      <c r="AB12" s="45"/>
      <c r="AC12" s="45"/>
      <c r="AD12" t="s">
        <v>24</v>
      </c>
    </row>
    <row r="13" spans="1:33" x14ac:dyDescent="0.3">
      <c r="A13" s="5" t="s">
        <v>11</v>
      </c>
      <c r="B13" s="5"/>
      <c r="C13" s="5"/>
      <c r="D13" s="5"/>
      <c r="E13" s="5"/>
      <c r="F13" s="5"/>
      <c r="G13" s="5"/>
      <c r="H13" s="5"/>
      <c r="I13" s="7"/>
      <c r="J13" s="5"/>
      <c r="K13" s="5"/>
      <c r="L13" s="5"/>
      <c r="M13" s="5"/>
      <c r="N13" s="5"/>
      <c r="O13" s="5"/>
      <c r="P13" s="5"/>
      <c r="Q13" s="6"/>
      <c r="R13" s="6"/>
      <c r="S13" s="5"/>
      <c r="T13" s="5"/>
      <c r="U13" s="5"/>
      <c r="V13" s="5"/>
      <c r="W13" s="5"/>
      <c r="X13" s="7"/>
      <c r="Y13" s="5"/>
      <c r="Z13" s="5"/>
      <c r="AA13" s="5"/>
      <c r="AB13" s="45"/>
      <c r="AC13" s="45"/>
      <c r="AD13" t="s">
        <v>25</v>
      </c>
    </row>
    <row r="14" spans="1:33" x14ac:dyDescent="0.3">
      <c r="I14" s="1" t="s">
        <v>23</v>
      </c>
      <c r="Q14" s="46" t="s">
        <v>21</v>
      </c>
      <c r="R14" s="46"/>
      <c r="X14" s="1" t="s">
        <v>22</v>
      </c>
      <c r="AA14" t="s">
        <v>63</v>
      </c>
    </row>
    <row r="16" spans="1:33" x14ac:dyDescent="0.3">
      <c r="AD16" s="33">
        <v>44874</v>
      </c>
      <c r="AE16" s="34" t="s">
        <v>16</v>
      </c>
      <c r="AF16" s="35" t="str">
        <f ca="1">IF(($AD16-TODAY()) &lt; 0,"PROBĚHL",$AD16-TODAY())</f>
        <v>PROBĚHL</v>
      </c>
      <c r="AG16" s="34" t="s">
        <v>19</v>
      </c>
    </row>
    <row r="17" spans="1:33" x14ac:dyDescent="0.3">
      <c r="A17" s="12" t="s">
        <v>26</v>
      </c>
      <c r="AD17" s="33">
        <v>44909</v>
      </c>
      <c r="AE17" s="34" t="s">
        <v>14</v>
      </c>
      <c r="AF17" s="35" t="str">
        <f ca="1">IF(($AD17-TODAY()) &lt; 0,"PROBĚHL",$AD17-TODAY())</f>
        <v>PROBĚHL</v>
      </c>
      <c r="AG17" s="34" t="s">
        <v>19</v>
      </c>
    </row>
    <row r="18" spans="1:33" x14ac:dyDescent="0.3">
      <c r="A18" s="13" t="s">
        <v>27</v>
      </c>
      <c r="AD18" s="33">
        <v>44937</v>
      </c>
      <c r="AE18" s="34" t="s">
        <v>17</v>
      </c>
      <c r="AF18" s="35" t="str">
        <f t="shared" ref="AF18:AF20" ca="1" si="0">IF(($AD18-TODAY()) &lt; 0,"PROBĚHL",$AD18-TODAY())</f>
        <v>PROBĚHL</v>
      </c>
      <c r="AG18" s="34" t="s">
        <v>19</v>
      </c>
    </row>
    <row r="19" spans="1:33" x14ac:dyDescent="0.3">
      <c r="A19" s="42" t="s">
        <v>57</v>
      </c>
      <c r="AD19" s="33">
        <v>44972</v>
      </c>
      <c r="AE19" s="34" t="s">
        <v>18</v>
      </c>
      <c r="AF19" s="36" t="str">
        <f t="shared" ca="1" si="0"/>
        <v>PROBĚHL</v>
      </c>
      <c r="AG19" s="34" t="s">
        <v>19</v>
      </c>
    </row>
    <row r="20" spans="1:33" x14ac:dyDescent="0.3">
      <c r="AD20" s="33">
        <v>45000</v>
      </c>
      <c r="AE20" s="34" t="s">
        <v>15</v>
      </c>
      <c r="AF20" s="36">
        <f t="shared" ca="1" si="0"/>
        <v>3</v>
      </c>
      <c r="AG20" s="34" t="s">
        <v>19</v>
      </c>
    </row>
    <row r="21" spans="1:33" x14ac:dyDescent="0.3">
      <c r="AF21" s="4"/>
      <c r="AG21" s="4"/>
    </row>
  </sheetData>
  <mergeCells count="9">
    <mergeCell ref="Q14:R14"/>
    <mergeCell ref="Z1:AC1"/>
    <mergeCell ref="A1:A3"/>
    <mergeCell ref="B1:E1"/>
    <mergeCell ref="F1:I1"/>
    <mergeCell ref="J1:M1"/>
    <mergeCell ref="N1:Q1"/>
    <mergeCell ref="R1:U1"/>
    <mergeCell ref="V1:Y1"/>
  </mergeCells>
  <conditionalFormatting sqref="AF16:AF20">
    <cfRule type="notContainsText" dxfId="1" priority="1" operator="notContains" text="PROBĚHL">
      <formula>ISERROR(SEARCH("PROBĚHL",AF16))</formula>
    </cfRule>
    <cfRule type="containsText" dxfId="0" priority="2" operator="containsText" text="PROBĚHL">
      <formula>NOT(ISERROR(SEARCH("PROBĚHL",AF16)))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Podrobná osnova</vt:lpstr>
      <vt:lpstr>Ganttův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2023-03-12T20:41:50Z</dcterms:modified>
</cp:coreProperties>
</file>